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7530"/>
  </bookViews>
  <sheets>
    <sheet name="年齢別" sheetId="1" r:id="rId1"/>
  </sheets>
  <calcPr calcId="162913"/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52" i="1"/>
  <c r="B52" i="1"/>
  <c r="A38" i="1"/>
  <c r="B38" i="1"/>
  <c r="A45" i="1"/>
  <c r="B45" i="1"/>
  <c r="C30" i="1"/>
  <c r="B22" i="1"/>
  <c r="A22" i="1"/>
  <c r="B30" i="1"/>
  <c r="A30" i="1"/>
  <c r="C45" i="1" l="1"/>
  <c r="C52" i="1"/>
  <c r="C38" i="1"/>
  <c r="C22" i="1"/>
  <c r="E38" i="1" l="1"/>
  <c r="E45" i="1"/>
  <c r="E52" i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<sst xmlns="http://schemas.openxmlformats.org/spreadsheetml/2006/main" count="40" uniqueCount="21">
  <si>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</si>
  <si>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</si>
  <si>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</si>
  <si>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</si>
  <si>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</si>
  <si>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</si>
  <si>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</si>
  <si>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</si>
  <si>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</si>
  <si>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</si>
  <si>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</si>
  <si>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</si>
  <si>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</si>
  <si>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</si>
  <si>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</si>
  <si>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</si>
  <si>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</si>
  <si>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</si>
  <si>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</si>
  <si>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</si>
  <si>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令和3年9月末日現在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</si>
</sst>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113">
    <xf numFmtId="0" fontId="0" fillId="0" borderId="0" xfId="0"/>
    <xf numFmtId="0" fontId="2" fillId="0" borderId="0" xfId="2" applyFill="1" applyAlignment="1" applyProtection="1">
      <alignment vertical="center"/>
    </xf>
    <xf numFmtId="0" fontId="2" fillId="0" borderId="0" xfId="2" applyFill="1" applyProtection="1"/>
    <xf numFmtId="0" fontId="3" fillId="0" borderId="1" xfId="2" applyFont="1" applyFill="1" applyBorder="1" applyAlignment="1" applyProtection="1">
      <alignment horizontal="center"/>
    </xf>
    <xf numFmtId="38" fontId="3" fillId="0" borderId="2" xfId="1" applyFont="1" applyFill="1" applyBorder="1" applyProtection="1"/>
    <xf numFmtId="0" fontId="3" fillId="0" borderId="3" xfId="2" applyFont="1" applyFill="1" applyBorder="1" applyAlignment="1" applyProtection="1">
      <alignment horizontal="center"/>
    </xf>
    <xf numFmtId="38" fontId="3" fillId="0" borderId="4" xfId="1" applyFont="1" applyFill="1" applyBorder="1" applyProtection="1"/>
    <xf numFmtId="0" fontId="5" fillId="0" borderId="0" xfId="2" applyFont="1" applyFill="1" applyAlignment="1" applyProtection="1">
      <alignment vertical="center"/>
    </xf>
    <xf numFmtId="0" fontId="3" fillId="0" borderId="5" xfId="2" applyFont="1" applyFill="1" applyBorder="1" applyAlignment="1" applyProtection="1">
      <alignment horizontal="center"/>
    </xf>
    <xf numFmtId="38" fontId="3" fillId="0" borderId="6" xfId="1" applyFont="1" applyFill="1" applyBorder="1" applyProtection="1"/>
    <xf numFmtId="0" fontId="3" fillId="0" borderId="7" xfId="2" applyFont="1" applyFill="1" applyBorder="1" applyAlignment="1" applyProtection="1">
      <alignment horizontal="center"/>
    </xf>
    <xf numFmtId="38" fontId="3" fillId="0" borderId="8" xfId="1" applyFont="1" applyFill="1" applyBorder="1" applyProtection="1"/>
    <xf numFmtId="0" fontId="3" fillId="0" borderId="9" xfId="2" applyFont="1" applyFill="1" applyBorder="1" applyAlignment="1" applyProtection="1">
      <alignment horizontal="center"/>
    </xf>
    <xf numFmtId="38" fontId="3" fillId="0" borderId="10" xfId="1" applyFont="1" applyFill="1" applyBorder="1" applyProtection="1"/>
    <xf numFmtId="0" fontId="2" fillId="0" borderId="0" xfId="2" applyFont="1" applyFill="1" applyAlignment="1" applyProtection="1">
      <alignment horizontal="center" vertical="center"/>
    </xf>
    <xf numFmtId="0" fontId="3" fillId="0" borderId="11" xfId="2" applyFont="1" applyFill="1" applyBorder="1" applyAlignment="1" applyProtection="1">
      <alignment horizontal="center"/>
    </xf>
    <xf numFmtId="38" fontId="3" fillId="0" borderId="12" xfId="1" applyFont="1" applyFill="1" applyBorder="1" applyProtection="1"/>
    <xf numFmtId="0" fontId="2" fillId="0" borderId="0" xfId="2" applyFont="1" applyFill="1" applyProtection="1"/>
    <xf numFmtId="176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NumberFormat="1" applyFont="1" applyFill="1" applyBorder="1" applyAlignment="1" applyProtection="1">
      <alignment horizontal="center" vertical="center"/>
    </xf>
    <xf numFmtId="10" fontId="4" fillId="0" borderId="0" xfId="2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/>
    <xf numFmtId="0" fontId="2" fillId="0" borderId="0" xfId="2" applyFill="1" applyAlignment="1" applyProtection="1">
      <alignment horizontal="center" vertical="center"/>
    </xf>
    <xf numFmtId="0" fontId="2" fillId="0" borderId="0" xfId="2" applyFill="1" applyBorder="1" applyProtection="1"/>
    <xf numFmtId="0" fontId="2" fillId="0" borderId="0" xfId="2" applyFont="1" applyFill="1" applyBorder="1" applyAlignment="1" applyProtection="1">
      <alignment horizontal="right"/>
    </xf>
    <xf numFmtId="0" fontId="2" fillId="0" borderId="13" xfId="2" applyFill="1" applyBorder="1" applyProtection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Fill="1" applyBorder="1" applyAlignment="1" applyProtection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7" fillId="0" borderId="0" xfId="0" applyFont="1" applyAlignment="1">
      <alignment horizontal="left"/>
    </xf>
    <xf numFmtId="0" fontId="9" fillId="0" borderId="0" xfId="2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>
      <alignment horizontal="center" vertical="center"/>
    </xf>
    <xf numFmtId="176" fontId="6" fillId="0" borderId="31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NumberFormat="1" applyFont="1" applyFill="1" applyBorder="1" applyAlignment="1" applyProtection="1">
      <alignment horizontal="center" vertical="center"/>
    </xf>
    <xf numFmtId="38" fontId="6" fillId="0" borderId="34" xfId="1" applyNumberFormat="1" applyFont="1" applyFill="1" applyBorder="1" applyAlignment="1" applyProtection="1">
      <alignment horizontal="center" vertical="center"/>
    </xf>
    <xf numFmtId="38" fontId="6" fillId="0" borderId="35" xfId="1" applyNumberFormat="1" applyFont="1" applyFill="1" applyBorder="1" applyAlignment="1" applyProtection="1">
      <alignment horizontal="center" vertical="center"/>
    </xf>
    <xf numFmtId="38" fontId="6" fillId="0" borderId="36" xfId="1" applyNumberFormat="1" applyFont="1" applyFill="1" applyBorder="1" applyAlignment="1" applyProtection="1">
      <alignment horizontal="center" vertical="center"/>
    </xf>
    <xf numFmtId="38" fontId="6" fillId="0" borderId="37" xfId="1" applyNumberFormat="1" applyFont="1" applyFill="1" applyBorder="1" applyAlignment="1" applyProtection="1">
      <alignment horizontal="center" vertical="center"/>
    </xf>
    <xf numFmtId="38" fontId="6" fillId="0" borderId="38" xfId="1" applyNumberFormat="1" applyFont="1" applyFill="1" applyBorder="1" applyAlignment="1" applyProtection="1">
      <alignment horizontal="center" vertical="center"/>
    </xf>
    <xf numFmtId="10" fontId="4" fillId="0" borderId="39" xfId="2" applyNumberFormat="1" applyFont="1" applyFill="1" applyBorder="1" applyAlignment="1" applyProtection="1">
      <alignment horizontal="center" vertical="center"/>
    </xf>
    <xf numFmtId="10" fontId="4" fillId="0" borderId="40" xfId="2" applyNumberFormat="1" applyFont="1" applyFill="1" applyBorder="1" applyAlignment="1" applyProtection="1">
      <alignment horizontal="center" vertical="center"/>
    </xf>
    <xf numFmtId="10" fontId="4" fillId="0" borderId="41" xfId="2" applyNumberFormat="1" applyFont="1" applyFill="1" applyBorder="1" applyAlignment="1" applyProtection="1">
      <alignment horizontal="center" vertical="center"/>
    </xf>
    <xf numFmtId="10" fontId="4" fillId="0" borderId="42" xfId="2" applyNumberFormat="1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6" fillId="0" borderId="43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44" xfId="2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 applyProtection="1">
      <alignment horizontal="center" vertical="center"/>
    </xf>
    <xf numFmtId="0" fontId="6" fillId="0" borderId="48" xfId="2" applyFont="1" applyFill="1" applyBorder="1" applyAlignment="1" applyProtection="1">
      <alignment horizontal="center" vertical="center"/>
    </xf>
    <xf numFmtId="0" fontId="6" fillId="0" borderId="49" xfId="2" applyFont="1" applyFill="1" applyBorder="1" applyAlignment="1" applyProtection="1">
      <alignment horizontal="center" vertical="center"/>
    </xf>
    <xf numFmtId="0" fontId="6" fillId="0" borderId="35" xfId="2" applyFont="1" applyFill="1" applyBorder="1" applyAlignment="1" applyProtection="1">
      <alignment horizontal="center" vertical="center"/>
    </xf>
    <xf numFmtId="0" fontId="6" fillId="0" borderId="36" xfId="2" applyFont="1" applyFill="1" applyBorder="1" applyAlignment="1" applyProtection="1">
      <alignment horizontal="center" vertical="center"/>
    </xf>
    <xf numFmtId="0" fontId="4" fillId="0" borderId="50" xfId="2" applyFont="1" applyFill="1" applyBorder="1" applyAlignment="1" applyProtection="1">
      <alignment horizontal="center" vertical="center"/>
    </xf>
    <xf numFmtId="0" fontId="4" fillId="0" borderId="51" xfId="2" applyFont="1" applyFill="1" applyBorder="1" applyAlignment="1" applyProtection="1">
      <alignment horizontal="center" vertical="center"/>
    </xf>
    <xf numFmtId="0" fontId="4" fillId="0" borderId="52" xfId="2" applyFont="1" applyFill="1" applyBorder="1" applyAlignment="1" applyProtection="1">
      <alignment horizontal="center" vertical="center"/>
    </xf>
    <xf numFmtId="0" fontId="4" fillId="0" borderId="53" xfId="2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 applyProtection="1">
      <alignment horizontal="center" vertical="center"/>
    </xf>
    <xf numFmtId="0" fontId="6" fillId="0" borderId="55" xfId="2" applyFont="1" applyFill="1" applyBorder="1" applyAlignment="1" applyProtection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0" fontId="4" fillId="0" borderId="57" xfId="2" applyFont="1" applyFill="1" applyBorder="1" applyAlignment="1" applyProtection="1">
      <alignment horizontal="center" vertical="center"/>
    </xf>
    <xf numFmtId="0" fontId="4" fillId="0" borderId="58" xfId="2" applyFont="1" applyFill="1" applyBorder="1" applyAlignment="1" applyProtection="1">
      <alignment horizontal="center" vertical="center"/>
    </xf>
    <xf numFmtId="0" fontId="4" fillId="0" borderId="44" xfId="2" applyFont="1" applyFill="1" applyBorder="1" applyAlignment="1" applyProtection="1">
      <alignment horizontal="center" vertical="center"/>
    </xf>
    <xf numFmtId="0" fontId="4" fillId="0" borderId="32" xfId="2" applyFont="1" applyFill="1" applyBorder="1" applyAlignment="1" applyProtection="1">
      <alignment horizontal="center" vertical="center"/>
    </xf>
    <xf numFmtId="0" fontId="4" fillId="0" borderId="59" xfId="2" applyFont="1" applyFill="1" applyBorder="1" applyAlignment="1" applyProtection="1">
      <alignment horizontal="center" vertical="center"/>
    </xf>
    <xf numFmtId="0" fontId="4" fillId="0" borderId="60" xfId="2" applyFont="1" applyFill="1" applyBorder="1" applyAlignment="1" applyProtection="1">
      <alignment horizontal="center" vertical="center"/>
    </xf>
    <xf numFmtId="0" fontId="4" fillId="0" borderId="61" xfId="2" applyFont="1" applyFill="1" applyBorder="1" applyAlignment="1" applyProtection="1">
      <alignment horizontal="center" vertical="center"/>
    </xf>
    <xf numFmtId="0" fontId="4" fillId="0" borderId="62" xfId="2" applyFont="1" applyFill="1" applyBorder="1" applyAlignment="1" applyProtection="1">
      <alignment horizontal="center" vertical="center"/>
    </xf>
    <xf numFmtId="0" fontId="5" fillId="0" borderId="0" xfId="2" applyFont="1" applyFill="1" applyAlignment="1" applyProtection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50" xfId="2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center" vertical="center"/>
    </xf>
    <xf numFmtId="0" fontId="6" fillId="0" borderId="51" xfId="2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 applyProtection="1">
      <alignment horizontal="center" vertical="center"/>
    </xf>
    <xf numFmtId="0" fontId="6" fillId="0" borderId="53" xfId="2" applyFont="1" applyFill="1" applyBorder="1" applyAlignment="1" applyProtection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_03_毎年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1408</c:v>
                </c:pt>
                <c:pt idx="1">
                  <c:v>1558</c:v>
                </c:pt>
                <c:pt idx="2">
                  <c:v>1667</c:v>
                </c:pt>
                <c:pt idx="3">
                  <c:v>1777</c:v>
                </c:pt>
                <c:pt idx="4">
                  <c:v>1786</c:v>
                </c:pt>
                <c:pt idx="5">
                  <c:v>1956</c:v>
                </c:pt>
                <c:pt idx="6">
                  <c:v>2062</c:v>
                </c:pt>
                <c:pt idx="7">
                  <c:v>2038</c:v>
                </c:pt>
                <c:pt idx="8">
                  <c:v>2180</c:v>
                </c:pt>
                <c:pt idx="9">
                  <c:v>2148</c:v>
                </c:pt>
                <c:pt idx="10">
                  <c:v>2185</c:v>
                </c:pt>
                <c:pt idx="11">
                  <c:v>2350</c:v>
                </c:pt>
                <c:pt idx="12">
                  <c:v>2338</c:v>
                </c:pt>
                <c:pt idx="13">
                  <c:v>2448</c:v>
                </c:pt>
                <c:pt idx="14">
                  <c:v>2396</c:v>
                </c:pt>
                <c:pt idx="15">
                  <c:v>2428</c:v>
                </c:pt>
                <c:pt idx="16">
                  <c:v>2389</c:v>
                </c:pt>
                <c:pt idx="17">
                  <c:v>2435</c:v>
                </c:pt>
                <c:pt idx="18">
                  <c:v>2847</c:v>
                </c:pt>
                <c:pt idx="19">
                  <c:v>3435</c:v>
                </c:pt>
                <c:pt idx="20">
                  <c:v>3483</c:v>
                </c:pt>
                <c:pt idx="21">
                  <c:v>3660</c:v>
                </c:pt>
                <c:pt idx="22">
                  <c:v>3513</c:v>
                </c:pt>
                <c:pt idx="23">
                  <c:v>3221</c:v>
                </c:pt>
                <c:pt idx="24">
                  <c:v>3056</c:v>
                </c:pt>
                <c:pt idx="25">
                  <c:v>2930</c:v>
                </c:pt>
                <c:pt idx="26">
                  <c:v>2842</c:v>
                </c:pt>
                <c:pt idx="27">
                  <c:v>2616</c:v>
                </c:pt>
                <c:pt idx="28">
                  <c:v>2513</c:v>
                </c:pt>
                <c:pt idx="29">
                  <c:v>2562</c:v>
                </c:pt>
                <c:pt idx="30">
                  <c:v>2383</c:v>
                </c:pt>
                <c:pt idx="31">
                  <c:v>2458</c:v>
                </c:pt>
                <c:pt idx="32">
                  <c:v>2608</c:v>
                </c:pt>
                <c:pt idx="33">
                  <c:v>2623</c:v>
                </c:pt>
                <c:pt idx="34">
                  <c:v>2765</c:v>
                </c:pt>
                <c:pt idx="35">
                  <c:v>2718</c:v>
                </c:pt>
                <c:pt idx="36">
                  <c:v>2865</c:v>
                </c:pt>
                <c:pt idx="37">
                  <c:v>2943</c:v>
                </c:pt>
                <c:pt idx="38">
                  <c:v>3048</c:v>
                </c:pt>
                <c:pt idx="39">
                  <c:v>3264</c:v>
                </c:pt>
                <c:pt idx="40">
                  <c:v>3156</c:v>
                </c:pt>
                <c:pt idx="41">
                  <c:v>3407</c:v>
                </c:pt>
                <c:pt idx="42">
                  <c:v>3533</c:v>
                </c:pt>
                <c:pt idx="43">
                  <c:v>3643</c:v>
                </c:pt>
                <c:pt idx="44">
                  <c:v>3755</c:v>
                </c:pt>
                <c:pt idx="45">
                  <c:v>3889</c:v>
                </c:pt>
                <c:pt idx="46">
                  <c:v>4060</c:v>
                </c:pt>
                <c:pt idx="47">
                  <c:v>4464</c:v>
                </c:pt>
                <c:pt idx="48">
                  <c:v>4674</c:v>
                </c:pt>
                <c:pt idx="49">
                  <c:v>4614</c:v>
                </c:pt>
                <c:pt idx="50">
                  <c:v>4486</c:v>
                </c:pt>
                <c:pt idx="51">
                  <c:v>4399</c:v>
                </c:pt>
                <c:pt idx="52">
                  <c:v>4254</c:v>
                </c:pt>
                <c:pt idx="53">
                  <c:v>4287</c:v>
                </c:pt>
                <c:pt idx="54">
                  <c:v>4116</c:v>
                </c:pt>
                <c:pt idx="55">
                  <c:v>3328</c:v>
                </c:pt>
                <c:pt idx="56">
                  <c:v>3998</c:v>
                </c:pt>
                <c:pt idx="57">
                  <c:v>3669</c:v>
                </c:pt>
                <c:pt idx="58">
                  <c:v>3509</c:v>
                </c:pt>
                <c:pt idx="59">
                  <c:v>3376</c:v>
                </c:pt>
                <c:pt idx="60">
                  <c:v>3155</c:v>
                </c:pt>
                <c:pt idx="61">
                  <c:v>3278</c:v>
                </c:pt>
                <c:pt idx="62">
                  <c:v>3087</c:v>
                </c:pt>
                <c:pt idx="63">
                  <c:v>2955</c:v>
                </c:pt>
                <c:pt idx="64">
                  <c:v>3012</c:v>
                </c:pt>
                <c:pt idx="65">
                  <c:v>3130</c:v>
                </c:pt>
                <c:pt idx="66">
                  <c:v>3184</c:v>
                </c:pt>
                <c:pt idx="67">
                  <c:v>3281</c:v>
                </c:pt>
                <c:pt idx="68">
                  <c:v>3394</c:v>
                </c:pt>
                <c:pt idx="69">
                  <c:v>3848</c:v>
                </c:pt>
                <c:pt idx="70">
                  <c:v>3910</c:v>
                </c:pt>
                <c:pt idx="71">
                  <c:v>4221</c:v>
                </c:pt>
                <c:pt idx="72">
                  <c:v>4648</c:v>
                </c:pt>
                <c:pt idx="73">
                  <c:v>4730</c:v>
                </c:pt>
                <c:pt idx="74">
                  <c:v>4518</c:v>
                </c:pt>
                <c:pt idx="75">
                  <c:v>2850</c:v>
                </c:pt>
                <c:pt idx="76">
                  <c:v>3151</c:v>
                </c:pt>
                <c:pt idx="77">
                  <c:v>3731</c:v>
                </c:pt>
                <c:pt idx="78">
                  <c:v>3601</c:v>
                </c:pt>
                <c:pt idx="79">
                  <c:v>3621</c:v>
                </c:pt>
                <c:pt idx="80">
                  <c:v>3299</c:v>
                </c:pt>
                <c:pt idx="81">
                  <c:v>3065</c:v>
                </c:pt>
                <c:pt idx="82">
                  <c:v>2505</c:v>
                </c:pt>
                <c:pt idx="83">
                  <c:v>2530</c:v>
                </c:pt>
                <c:pt idx="84">
                  <c:v>2374</c:v>
                </c:pt>
                <c:pt idx="85">
                  <c:v>2310</c:v>
                </c:pt>
                <c:pt idx="86">
                  <c:v>2006</c:v>
                </c:pt>
                <c:pt idx="87">
                  <c:v>1830</c:v>
                </c:pt>
                <c:pt idx="88">
                  <c:v>1688</c:v>
                </c:pt>
                <c:pt idx="89">
                  <c:v>1476</c:v>
                </c:pt>
                <c:pt idx="90">
                  <c:v>1243</c:v>
                </c:pt>
                <c:pt idx="91">
                  <c:v>1074</c:v>
                </c:pt>
                <c:pt idx="92">
                  <c:v>960</c:v>
                </c:pt>
                <c:pt idx="93">
                  <c:v>743</c:v>
                </c:pt>
                <c:pt idx="94">
                  <c:v>613</c:v>
                </c:pt>
                <c:pt idx="95">
                  <c:v>508</c:v>
                </c:pt>
                <c:pt idx="96">
                  <c:v>391</c:v>
                </c:pt>
                <c:pt idx="97">
                  <c:v>258</c:v>
                </c:pt>
                <c:pt idx="98">
                  <c:v>195</c:v>
                </c:pt>
                <c:pt idx="99">
                  <c:v>136</c:v>
                </c:pt>
                <c:pt idx="100">
                  <c:v>86</c:v>
                </c:pt>
                <c:pt idx="101">
                  <c:v>62</c:v>
                </c:pt>
                <c:pt idx="102">
                  <c:v>39</c:v>
                </c:pt>
                <c:pt idx="10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0-4E47-AAE0-63DCBA1D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0250880"/>
        <c:axId val="70252416"/>
        <c:axId val="0"/>
      </c:bar3DChart>
      <c:catAx>
        <c:axId val="70250880"/>
        <c:scaling>
          <c:orientation val="minMax"/>
        </c:scaling>
        <c:delete val="1"/>
        <c:axPos val="l"/>
        <c:majorTickMark val="out"/>
        <c:minorTickMark val="none"/>
        <c:tickLblPos val="nextTo"/>
        <c:crossAx val="70252416"/>
        <c:crosses val="autoZero"/>
        <c:auto val="1"/>
        <c:lblAlgn val="ctr"/>
        <c:lblOffset val="100"/>
        <c:noMultiLvlLbl val="0"/>
      </c:catAx>
      <c:valAx>
        <c:axId val="70252416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1455</c:v>
                </c:pt>
                <c:pt idx="1">
                  <c:v>1659</c:v>
                </c:pt>
                <c:pt idx="2">
                  <c:v>1787</c:v>
                </c:pt>
                <c:pt idx="3">
                  <c:v>1931</c:v>
                </c:pt>
                <c:pt idx="4">
                  <c:v>1960</c:v>
                </c:pt>
                <c:pt idx="5">
                  <c:v>2093</c:v>
                </c:pt>
                <c:pt idx="6">
                  <c:v>2191</c:v>
                </c:pt>
                <c:pt idx="7">
                  <c:v>2192</c:v>
                </c:pt>
                <c:pt idx="8">
                  <c:v>2251</c:v>
                </c:pt>
                <c:pt idx="9">
                  <c:v>2376</c:v>
                </c:pt>
                <c:pt idx="10">
                  <c:v>2382</c:v>
                </c:pt>
                <c:pt idx="11">
                  <c:v>2464</c:v>
                </c:pt>
                <c:pt idx="12">
                  <c:v>2511</c:v>
                </c:pt>
                <c:pt idx="13">
                  <c:v>2478</c:v>
                </c:pt>
                <c:pt idx="14">
                  <c:v>2558</c:v>
                </c:pt>
                <c:pt idx="15">
                  <c:v>2581</c:v>
                </c:pt>
                <c:pt idx="16">
                  <c:v>2512</c:v>
                </c:pt>
                <c:pt idx="17">
                  <c:v>2527</c:v>
                </c:pt>
                <c:pt idx="18">
                  <c:v>3020</c:v>
                </c:pt>
                <c:pt idx="19">
                  <c:v>3739</c:v>
                </c:pt>
                <c:pt idx="20">
                  <c:v>3884</c:v>
                </c:pt>
                <c:pt idx="21">
                  <c:v>4197</c:v>
                </c:pt>
                <c:pt idx="22">
                  <c:v>3866</c:v>
                </c:pt>
                <c:pt idx="23">
                  <c:v>3675</c:v>
                </c:pt>
                <c:pt idx="24">
                  <c:v>3540</c:v>
                </c:pt>
                <c:pt idx="25">
                  <c:v>3299</c:v>
                </c:pt>
                <c:pt idx="26">
                  <c:v>3141</c:v>
                </c:pt>
                <c:pt idx="27">
                  <c:v>3105</c:v>
                </c:pt>
                <c:pt idx="28">
                  <c:v>2925</c:v>
                </c:pt>
                <c:pt idx="29">
                  <c:v>2927</c:v>
                </c:pt>
                <c:pt idx="30">
                  <c:v>2810</c:v>
                </c:pt>
                <c:pt idx="31">
                  <c:v>2701</c:v>
                </c:pt>
                <c:pt idx="32">
                  <c:v>2922</c:v>
                </c:pt>
                <c:pt idx="33">
                  <c:v>2902</c:v>
                </c:pt>
                <c:pt idx="34">
                  <c:v>3020</c:v>
                </c:pt>
                <c:pt idx="35">
                  <c:v>3058</c:v>
                </c:pt>
                <c:pt idx="36">
                  <c:v>3174</c:v>
                </c:pt>
                <c:pt idx="37">
                  <c:v>3284</c:v>
                </c:pt>
                <c:pt idx="38">
                  <c:v>3363</c:v>
                </c:pt>
                <c:pt idx="39">
                  <c:v>3396</c:v>
                </c:pt>
                <c:pt idx="40">
                  <c:v>3427</c:v>
                </c:pt>
                <c:pt idx="41">
                  <c:v>3754</c:v>
                </c:pt>
                <c:pt idx="42">
                  <c:v>3783</c:v>
                </c:pt>
                <c:pt idx="43">
                  <c:v>3913</c:v>
                </c:pt>
                <c:pt idx="44">
                  <c:v>3947</c:v>
                </c:pt>
                <c:pt idx="45">
                  <c:v>4279</c:v>
                </c:pt>
                <c:pt idx="46">
                  <c:v>4349</c:v>
                </c:pt>
                <c:pt idx="47">
                  <c:v>4701</c:v>
                </c:pt>
                <c:pt idx="48">
                  <c:v>4975</c:v>
                </c:pt>
                <c:pt idx="49">
                  <c:v>4858</c:v>
                </c:pt>
                <c:pt idx="50">
                  <c:v>4833</c:v>
                </c:pt>
                <c:pt idx="51">
                  <c:v>4728</c:v>
                </c:pt>
                <c:pt idx="52">
                  <c:v>4659</c:v>
                </c:pt>
                <c:pt idx="53">
                  <c:v>4534</c:v>
                </c:pt>
                <c:pt idx="54">
                  <c:v>4478</c:v>
                </c:pt>
                <c:pt idx="55">
                  <c:v>3597</c:v>
                </c:pt>
                <c:pt idx="56">
                  <c:v>4414</c:v>
                </c:pt>
                <c:pt idx="57">
                  <c:v>3889</c:v>
                </c:pt>
                <c:pt idx="58">
                  <c:v>3769</c:v>
                </c:pt>
                <c:pt idx="59">
                  <c:v>3476</c:v>
                </c:pt>
                <c:pt idx="60">
                  <c:v>3280</c:v>
                </c:pt>
                <c:pt idx="61">
                  <c:v>3219</c:v>
                </c:pt>
                <c:pt idx="62">
                  <c:v>3312</c:v>
                </c:pt>
                <c:pt idx="63">
                  <c:v>3073</c:v>
                </c:pt>
                <c:pt idx="64">
                  <c:v>2987</c:v>
                </c:pt>
                <c:pt idx="65">
                  <c:v>2957</c:v>
                </c:pt>
                <c:pt idx="66">
                  <c:v>3171</c:v>
                </c:pt>
                <c:pt idx="67">
                  <c:v>3063</c:v>
                </c:pt>
                <c:pt idx="68">
                  <c:v>3250</c:v>
                </c:pt>
                <c:pt idx="69">
                  <c:v>3344</c:v>
                </c:pt>
                <c:pt idx="70">
                  <c:v>3613</c:v>
                </c:pt>
                <c:pt idx="71">
                  <c:v>3912</c:v>
                </c:pt>
                <c:pt idx="72">
                  <c:v>4297</c:v>
                </c:pt>
                <c:pt idx="73">
                  <c:v>4129</c:v>
                </c:pt>
                <c:pt idx="74">
                  <c:v>3964</c:v>
                </c:pt>
                <c:pt idx="75">
                  <c:v>2457</c:v>
                </c:pt>
                <c:pt idx="76">
                  <c:v>2633</c:v>
                </c:pt>
                <c:pt idx="77">
                  <c:v>3092</c:v>
                </c:pt>
                <c:pt idx="78">
                  <c:v>3035</c:v>
                </c:pt>
                <c:pt idx="79">
                  <c:v>2905</c:v>
                </c:pt>
                <c:pt idx="80">
                  <c:v>2729</c:v>
                </c:pt>
                <c:pt idx="81">
                  <c:v>2416</c:v>
                </c:pt>
                <c:pt idx="82">
                  <c:v>1957</c:v>
                </c:pt>
                <c:pt idx="83">
                  <c:v>1963</c:v>
                </c:pt>
                <c:pt idx="84">
                  <c:v>1735</c:v>
                </c:pt>
                <c:pt idx="85">
                  <c:v>1642</c:v>
                </c:pt>
                <c:pt idx="86">
                  <c:v>1358</c:v>
                </c:pt>
                <c:pt idx="87">
                  <c:v>1188</c:v>
                </c:pt>
                <c:pt idx="88">
                  <c:v>979</c:v>
                </c:pt>
                <c:pt idx="89">
                  <c:v>783</c:v>
                </c:pt>
                <c:pt idx="90">
                  <c:v>611</c:v>
                </c:pt>
                <c:pt idx="91">
                  <c:v>482</c:v>
                </c:pt>
                <c:pt idx="92">
                  <c:v>392</c:v>
                </c:pt>
                <c:pt idx="93">
                  <c:v>277</c:v>
                </c:pt>
                <c:pt idx="94">
                  <c:v>217</c:v>
                </c:pt>
                <c:pt idx="95">
                  <c:v>152</c:v>
                </c:pt>
                <c:pt idx="96">
                  <c:v>92</c:v>
                </c:pt>
                <c:pt idx="97">
                  <c:v>67</c:v>
                </c:pt>
                <c:pt idx="98">
                  <c:v>42</c:v>
                </c:pt>
                <c:pt idx="99">
                  <c:v>28</c:v>
                </c:pt>
                <c:pt idx="100">
                  <c:v>11</c:v>
                </c:pt>
                <c:pt idx="101">
                  <c:v>6</c:v>
                </c:pt>
                <c:pt idx="102">
                  <c:v>3</c:v>
                </c:pt>
                <c:pt idx="10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F-478B-A4D8-71B0B4B5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2902144"/>
        <c:axId val="72903680"/>
        <c:axId val="0"/>
      </c:bar3DChart>
      <c:catAx>
        <c:axId val="72902144"/>
        <c:scaling>
          <c:orientation val="minMax"/>
        </c:scaling>
        <c:delete val="1"/>
        <c:axPos val="r"/>
        <c:majorTickMark val="out"/>
        <c:minorTickMark val="none"/>
        <c:tickLblPos val="nextTo"/>
        <c:crossAx val="72903680"/>
        <c:crosses val="autoZero"/>
        <c:auto val="1"/>
        <c:lblAlgn val="ctr"/>
        <c:lblOffset val="100"/>
        <c:noMultiLvlLbl val="0"/>
      </c:catAx>
      <c:valAx>
        <c:axId val="72903680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902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53"/>
  <sheetViews>
    <sheetView tabSelected="1" zoomScale="90" zoomScaleNormal="90" workbookViewId="0">
      <pane ySplit="2" topLeftCell="A3" activePane="bottomLeft" state="frozen"/>
      <selection pane="bottomLeft" activeCell="D11" sqref="D11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5" customWidth="1"/>
    <col min="9" max="10" width="18.875" style="23" customWidth="1"/>
    <col min="11" max="11" width="17.375" style="2" customWidth="1"/>
    <col min="12" max="16384" width="9" style="2"/>
  </cols>
  <sheetData>
    <row r="1" spans="1:11" x14ac:dyDescent="0.15">
      <c r="H1" s="91" t="s">
        <v>4</v>
      </c>
      <c r="I1" s="93" t="s">
        <v>0</v>
      </c>
      <c r="J1" s="95" t="s">
        <v>1</v>
      </c>
      <c r="K1" s="89" t="s">
        <v>5</v>
      </c>
    </row>
    <row r="2" spans="1:11" ht="13.5" customHeight="1" thickBot="1" x14ac:dyDescent="0.2">
      <c r="H2" s="92"/>
      <c r="I2" s="94"/>
      <c r="J2" s="96"/>
      <c r="K2" s="90"/>
    </row>
    <row r="3" spans="1:11" ht="13.5" customHeight="1" x14ac:dyDescent="0.15">
      <c r="H3" s="3">
        <v>0</v>
      </c>
      <c r="I3" s="26">
        <v>1455</v>
      </c>
      <c r="J3" s="27">
        <v>1408</v>
      </c>
      <c r="K3" s="4">
        <f>I3+J3</f>
        <v>2863</v>
      </c>
    </row>
    <row r="4" spans="1:11" ht="13.5" customHeight="1" x14ac:dyDescent="0.15">
      <c r="H4" s="5">
        <v>1</v>
      </c>
      <c r="I4" s="28">
        <v>1659</v>
      </c>
      <c r="J4" s="29">
        <v>1558</v>
      </c>
      <c r="K4" s="6">
        <f t="shared" ref="K4:K67" si="0">I4+J4</f>
        <v>3217</v>
      </c>
    </row>
    <row r="5" spans="1:11" ht="13.5" customHeight="1" x14ac:dyDescent="0.15">
      <c r="H5" s="5">
        <v>2</v>
      </c>
      <c r="I5" s="28">
        <v>1787</v>
      </c>
      <c r="J5" s="29">
        <v>1667</v>
      </c>
      <c r="K5" s="6">
        <f t="shared" si="0"/>
        <v>3454</v>
      </c>
    </row>
    <row r="6" spans="1:11" ht="13.5" customHeight="1" x14ac:dyDescent="0.15">
      <c r="A6" s="97" t="s">
        <v>6</v>
      </c>
      <c r="B6" s="97"/>
      <c r="C6" s="7"/>
      <c r="H6" s="5">
        <v>3</v>
      </c>
      <c r="I6" s="28">
        <v>1931</v>
      </c>
      <c r="J6" s="29">
        <v>1777</v>
      </c>
      <c r="K6" s="6">
        <f t="shared" si="0"/>
        <v>3708</v>
      </c>
    </row>
    <row r="7" spans="1:11" ht="13.5" customHeight="1" x14ac:dyDescent="0.15">
      <c r="A7" s="97"/>
      <c r="B7" s="97"/>
      <c r="C7" s="7"/>
      <c r="H7" s="8">
        <v>4</v>
      </c>
      <c r="I7" s="30">
        <v>1960</v>
      </c>
      <c r="J7" s="31">
        <v>1786</v>
      </c>
      <c r="K7" s="9">
        <f t="shared" si="0"/>
        <v>3746</v>
      </c>
    </row>
    <row r="8" spans="1:11" ht="13.5" customHeight="1" x14ac:dyDescent="0.15">
      <c r="H8" s="10">
        <v>5</v>
      </c>
      <c r="I8" s="32">
        <v>2093</v>
      </c>
      <c r="J8" s="33">
        <v>1956</v>
      </c>
      <c r="K8" s="11">
        <f t="shared" si="0"/>
        <v>4049</v>
      </c>
    </row>
    <row r="9" spans="1:11" ht="13.5" customHeight="1" x14ac:dyDescent="0.15">
      <c r="H9" s="5">
        <v>6</v>
      </c>
      <c r="I9" s="28">
        <v>2191</v>
      </c>
      <c r="J9" s="29">
        <v>2062</v>
      </c>
      <c r="K9" s="6">
        <f t="shared" si="0"/>
        <v>4253</v>
      </c>
    </row>
    <row r="10" spans="1:11" ht="13.5" customHeight="1" x14ac:dyDescent="0.15">
      <c r="A10" s="102" t="s">
        <v>20</v>
      </c>
      <c r="B10" s="102"/>
      <c r="H10" s="5">
        <v>7</v>
      </c>
      <c r="I10" s="28">
        <v>2192</v>
      </c>
      <c r="J10" s="29">
        <v>2038</v>
      </c>
      <c r="K10" s="6">
        <f t="shared" si="0"/>
        <v>4230</v>
      </c>
    </row>
    <row r="11" spans="1:11" ht="13.5" customHeight="1" thickBot="1" x14ac:dyDescent="0.2">
      <c r="A11" s="102"/>
      <c r="B11" s="102"/>
      <c r="H11" s="5">
        <v>8</v>
      </c>
      <c r="I11" s="28">
        <v>2251</v>
      </c>
      <c r="J11" s="29">
        <v>2180</v>
      </c>
      <c r="K11" s="6">
        <f t="shared" si="0"/>
        <v>4431</v>
      </c>
    </row>
    <row r="12" spans="1:11" ht="13.5" customHeight="1" x14ac:dyDescent="0.15">
      <c r="A12" s="105" t="s">
        <v>7</v>
      </c>
      <c r="B12" s="106"/>
      <c r="H12" s="8">
        <v>9</v>
      </c>
      <c r="I12" s="30">
        <v>2376</v>
      </c>
      <c r="J12" s="31">
        <v>2148</v>
      </c>
      <c r="K12" s="9">
        <f t="shared" si="0"/>
        <v>4524</v>
      </c>
    </row>
    <row r="13" spans="1:11" ht="13.5" customHeight="1" x14ac:dyDescent="0.15">
      <c r="A13" s="107"/>
      <c r="B13" s="108"/>
      <c r="H13" s="12">
        <v>10</v>
      </c>
      <c r="I13" s="34">
        <v>2382</v>
      </c>
      <c r="J13" s="35">
        <v>2185</v>
      </c>
      <c r="K13" s="13">
        <f t="shared" si="0"/>
        <v>4567</v>
      </c>
    </row>
    <row r="14" spans="1:11" ht="13.5" customHeight="1" x14ac:dyDescent="0.15">
      <c r="A14" s="109" t="s">
        <v>19</v>
      </c>
      <c r="B14" s="110"/>
      <c r="H14" s="5">
        <v>11</v>
      </c>
      <c r="I14" s="28">
        <v>2464</v>
      </c>
      <c r="J14" s="29">
        <v>2350</v>
      </c>
      <c r="K14" s="6">
        <f t="shared" si="0"/>
        <v>4814</v>
      </c>
    </row>
    <row r="15" spans="1:11" ht="13.5" customHeight="1" thickBot="1" x14ac:dyDescent="0.2">
      <c r="A15" s="111"/>
      <c r="B15" s="112"/>
      <c r="H15" s="5">
        <v>12</v>
      </c>
      <c r="I15" s="28">
        <v>2511</v>
      </c>
      <c r="J15" s="29">
        <v>2338</v>
      </c>
      <c r="K15" s="6">
        <f t="shared" si="0"/>
        <v>4849</v>
      </c>
    </row>
    <row r="16" spans="1:11" ht="13.5" customHeight="1" x14ac:dyDescent="0.15">
      <c r="A16" s="14"/>
      <c r="B16" s="14"/>
      <c r="H16" s="5">
        <v>13</v>
      </c>
      <c r="I16" s="28">
        <v>2478</v>
      </c>
      <c r="J16" s="29">
        <v>2448</v>
      </c>
      <c r="K16" s="6">
        <f t="shared" si="0"/>
        <v>4926</v>
      </c>
    </row>
    <row r="17" spans="1:11" ht="13.5" customHeight="1" x14ac:dyDescent="0.15">
      <c r="H17" s="15">
        <v>14</v>
      </c>
      <c r="I17" s="36">
        <v>2558</v>
      </c>
      <c r="J17" s="37">
        <v>2396</v>
      </c>
      <c r="K17" s="16">
        <f t="shared" si="0"/>
        <v>4954</v>
      </c>
    </row>
    <row r="18" spans="1:11" ht="13.5" customHeight="1" x14ac:dyDescent="0.15">
      <c r="A18" s="60" t="s">
        <v>8</v>
      </c>
      <c r="B18" s="60"/>
      <c r="C18" s="60"/>
      <c r="H18" s="10">
        <v>15</v>
      </c>
      <c r="I18" s="32">
        <v>2581</v>
      </c>
      <c r="J18" s="33">
        <v>2428</v>
      </c>
      <c r="K18" s="11">
        <f t="shared" si="0"/>
        <v>5009</v>
      </c>
    </row>
    <row r="19" spans="1:11" ht="13.5" customHeight="1" thickBot="1" x14ac:dyDescent="0.2">
      <c r="A19" s="61"/>
      <c r="B19" s="61"/>
      <c r="C19" s="62"/>
      <c r="H19" s="5">
        <v>16</v>
      </c>
      <c r="I19" s="28">
        <v>2512</v>
      </c>
      <c r="J19" s="29">
        <v>2389</v>
      </c>
      <c r="K19" s="6">
        <f t="shared" si="0"/>
        <v>4901</v>
      </c>
    </row>
    <row r="20" spans="1:11" ht="13.5" customHeight="1" x14ac:dyDescent="0.15">
      <c r="A20" s="63" t="s">
        <v>9</v>
      </c>
      <c r="B20" s="103" t="s">
        <v>10</v>
      </c>
      <c r="C20" s="67" t="s">
        <v>5</v>
      </c>
      <c r="D20" s="75"/>
      <c r="H20" s="5">
        <v>17</v>
      </c>
      <c r="I20" s="28">
        <v>2527</v>
      </c>
      <c r="J20" s="29">
        <v>2435</v>
      </c>
      <c r="K20" s="6">
        <f t="shared" si="0"/>
        <v>4962</v>
      </c>
    </row>
    <row r="21" spans="1:11" ht="13.5" customHeight="1" x14ac:dyDescent="0.15">
      <c r="A21" s="64"/>
      <c r="B21" s="104"/>
      <c r="C21" s="69"/>
      <c r="D21" s="76"/>
      <c r="H21" s="5">
        <v>18</v>
      </c>
      <c r="I21" s="28">
        <v>3020</v>
      </c>
      <c r="J21" s="29">
        <v>2847</v>
      </c>
      <c r="K21" s="6">
        <f t="shared" si="0"/>
        <v>5867</v>
      </c>
    </row>
    <row r="22" spans="1:11" ht="13.5" customHeight="1" x14ac:dyDescent="0.15">
      <c r="A22" s="85">
        <f>SUM(I3:I106)</f>
        <v>281051</v>
      </c>
      <c r="B22" s="87">
        <f>SUM(J3:J106)</f>
        <v>281275</v>
      </c>
      <c r="C22" s="77">
        <f>SUM(K3:K106)</f>
        <v>562326</v>
      </c>
      <c r="D22" s="78"/>
      <c r="H22" s="8">
        <v>19</v>
      </c>
      <c r="I22" s="30">
        <v>3739</v>
      </c>
      <c r="J22" s="31">
        <v>3435</v>
      </c>
      <c r="K22" s="9">
        <f t="shared" si="0"/>
        <v>7174</v>
      </c>
    </row>
    <row r="23" spans="1:11" ht="13.5" customHeight="1" thickBot="1" x14ac:dyDescent="0.2">
      <c r="A23" s="86"/>
      <c r="B23" s="88"/>
      <c r="C23" s="79"/>
      <c r="D23" s="80"/>
      <c r="H23" s="12">
        <v>20</v>
      </c>
      <c r="I23" s="34">
        <v>3884</v>
      </c>
      <c r="J23" s="35">
        <v>3483</v>
      </c>
      <c r="K23" s="13">
        <f t="shared" si="0"/>
        <v>7367</v>
      </c>
    </row>
    <row r="24" spans="1:11" ht="13.5" customHeight="1" x14ac:dyDescent="0.15">
      <c r="H24" s="5">
        <v>21</v>
      </c>
      <c r="I24" s="28">
        <v>4197</v>
      </c>
      <c r="J24" s="29">
        <v>3660</v>
      </c>
      <c r="K24" s="6">
        <f t="shared" si="0"/>
        <v>7857</v>
      </c>
    </row>
    <row r="25" spans="1:11" ht="13.5" customHeight="1" x14ac:dyDescent="0.15">
      <c r="H25" s="5">
        <v>22</v>
      </c>
      <c r="I25" s="28">
        <v>3866</v>
      </c>
      <c r="J25" s="29">
        <v>3513</v>
      </c>
      <c r="K25" s="6">
        <f t="shared" si="0"/>
        <v>7379</v>
      </c>
    </row>
    <row r="26" spans="1:11" ht="13.5" customHeight="1" x14ac:dyDescent="0.15">
      <c r="A26" s="60" t="s">
        <v>11</v>
      </c>
      <c r="B26" s="60"/>
      <c r="C26" s="60"/>
      <c r="H26" s="5">
        <v>23</v>
      </c>
      <c r="I26" s="28">
        <v>3675</v>
      </c>
      <c r="J26" s="29">
        <v>3221</v>
      </c>
      <c r="K26" s="6">
        <f t="shared" si="0"/>
        <v>6896</v>
      </c>
    </row>
    <row r="27" spans="1:11" ht="13.5" customHeight="1" thickBot="1" x14ac:dyDescent="0.2">
      <c r="A27" s="61"/>
      <c r="B27" s="61"/>
      <c r="C27" s="62"/>
      <c r="H27" s="15">
        <v>24</v>
      </c>
      <c r="I27" s="36">
        <v>3540</v>
      </c>
      <c r="J27" s="37">
        <v>3056</v>
      </c>
      <c r="K27" s="16">
        <f t="shared" si="0"/>
        <v>6596</v>
      </c>
    </row>
    <row r="28" spans="1:11" ht="13.5" customHeight="1" x14ac:dyDescent="0.15">
      <c r="A28" s="63" t="s">
        <v>9</v>
      </c>
      <c r="B28" s="65" t="s">
        <v>10</v>
      </c>
      <c r="C28" s="67" t="s">
        <v>5</v>
      </c>
      <c r="D28" s="75"/>
      <c r="H28" s="10">
        <v>25</v>
      </c>
      <c r="I28" s="32">
        <v>3299</v>
      </c>
      <c r="J28" s="33">
        <v>2930</v>
      </c>
      <c r="K28" s="11">
        <f t="shared" si="0"/>
        <v>6229</v>
      </c>
    </row>
    <row r="29" spans="1:11" ht="13.5" customHeight="1" x14ac:dyDescent="0.15">
      <c r="A29" s="64"/>
      <c r="B29" s="66"/>
      <c r="C29" s="69"/>
      <c r="D29" s="76"/>
      <c r="H29" s="5">
        <v>26</v>
      </c>
      <c r="I29" s="28">
        <v>3141</v>
      </c>
      <c r="J29" s="29">
        <v>2842</v>
      </c>
      <c r="K29" s="6">
        <f t="shared" si="0"/>
        <v>5983</v>
      </c>
    </row>
    <row r="30" spans="1:11" ht="13.5" customHeight="1" x14ac:dyDescent="0.15">
      <c r="A30" s="100">
        <f>(SUMPRODUCT($H$3:$H$105,I3:I105)+103*I106)/SUM(I3:I106)+0.5</f>
        <v>45.886897751653613</v>
      </c>
      <c r="B30" s="98">
        <f>(SUMPRODUCT($H$3:$H$105,J3:J105)+103*J106)/SUM(J3:J106)+0.5</f>
        <v>48.73984001422096</v>
      </c>
      <c r="C30" s="81">
        <f>(SUMPRODUCT($H$3:$H$105,I3:I105)+SUMPRODUCT(H3:H105,J3:J105)+103*SUM(I106:J106))/SUM(I3:J106)+0.5</f>
        <v>47.313937111213072</v>
      </c>
      <c r="D30" s="82"/>
      <c r="H30" s="5">
        <v>27</v>
      </c>
      <c r="I30" s="28">
        <v>3105</v>
      </c>
      <c r="J30" s="29">
        <v>2616</v>
      </c>
      <c r="K30" s="6">
        <f t="shared" si="0"/>
        <v>5721</v>
      </c>
    </row>
    <row r="31" spans="1:11" ht="13.5" customHeight="1" thickBot="1" x14ac:dyDescent="0.2">
      <c r="A31" s="101"/>
      <c r="B31" s="99"/>
      <c r="C31" s="83"/>
      <c r="D31" s="84"/>
      <c r="H31" s="5">
        <v>28</v>
      </c>
      <c r="I31" s="28">
        <v>2925</v>
      </c>
      <c r="J31" s="29">
        <v>2513</v>
      </c>
      <c r="K31" s="6">
        <f t="shared" si="0"/>
        <v>5438</v>
      </c>
    </row>
    <row r="32" spans="1:11" ht="13.5" customHeight="1" x14ac:dyDescent="0.15">
      <c r="H32" s="8">
        <v>29</v>
      </c>
      <c r="I32" s="30">
        <v>2927</v>
      </c>
      <c r="J32" s="31">
        <v>2562</v>
      </c>
      <c r="K32" s="9">
        <f t="shared" si="0"/>
        <v>5489</v>
      </c>
    </row>
    <row r="33" spans="1:11" ht="13.5" customHeight="1" x14ac:dyDescent="0.15">
      <c r="H33" s="12">
        <v>30</v>
      </c>
      <c r="I33" s="34">
        <v>2810</v>
      </c>
      <c r="J33" s="35">
        <v>2383</v>
      </c>
      <c r="K33" s="13">
        <f t="shared" si="0"/>
        <v>5193</v>
      </c>
    </row>
    <row r="34" spans="1:11" ht="13.5" customHeight="1" x14ac:dyDescent="0.15">
      <c r="A34" s="60" t="s">
        <v>12</v>
      </c>
      <c r="B34" s="60"/>
      <c r="C34" s="60"/>
      <c r="D34" s="17"/>
      <c r="H34" s="5">
        <v>31</v>
      </c>
      <c r="I34" s="28">
        <v>2701</v>
      </c>
      <c r="J34" s="29">
        <v>2458</v>
      </c>
      <c r="K34" s="6">
        <f t="shared" si="0"/>
        <v>5159</v>
      </c>
    </row>
    <row r="35" spans="1:11" ht="13.5" customHeight="1" thickBot="1" x14ac:dyDescent="0.2">
      <c r="A35" s="61"/>
      <c r="B35" s="61"/>
      <c r="C35" s="62"/>
      <c r="D35" s="2" t="s">
        <v>2</v>
      </c>
      <c r="H35" s="5">
        <v>32</v>
      </c>
      <c r="I35" s="28">
        <v>2922</v>
      </c>
      <c r="J35" s="29">
        <v>2608</v>
      </c>
      <c r="K35" s="6">
        <f t="shared" si="0"/>
        <v>5530</v>
      </c>
    </row>
    <row r="36" spans="1:11" ht="13.5" customHeight="1" x14ac:dyDescent="0.15">
      <c r="A36" s="63" t="s">
        <v>9</v>
      </c>
      <c r="B36" s="65" t="s">
        <v>10</v>
      </c>
      <c r="C36" s="67" t="s">
        <v>5</v>
      </c>
      <c r="D36" s="68"/>
      <c r="E36" s="71" t="s">
        <v>13</v>
      </c>
      <c r="F36" s="72"/>
      <c r="H36" s="5">
        <v>33</v>
      </c>
      <c r="I36" s="28">
        <v>2902</v>
      </c>
      <c r="J36" s="29">
        <v>2623</v>
      </c>
      <c r="K36" s="6">
        <f t="shared" si="0"/>
        <v>5525</v>
      </c>
    </row>
    <row r="37" spans="1:11" ht="13.5" customHeight="1" x14ac:dyDescent="0.15">
      <c r="A37" s="64"/>
      <c r="B37" s="66"/>
      <c r="C37" s="69"/>
      <c r="D37" s="70"/>
      <c r="E37" s="73"/>
      <c r="F37" s="74"/>
      <c r="H37" s="15">
        <v>34</v>
      </c>
      <c r="I37" s="36">
        <v>3020</v>
      </c>
      <c r="J37" s="37">
        <v>2765</v>
      </c>
      <c r="K37" s="16">
        <f t="shared" si="0"/>
        <v>5785</v>
      </c>
    </row>
    <row r="38" spans="1:11" ht="13.5" customHeight="1" x14ac:dyDescent="0.15">
      <c r="A38" s="48">
        <f>SUM($I$3:$I$17)</f>
        <v>32288</v>
      </c>
      <c r="B38" s="50">
        <f>SUM($J$3:$J$17)</f>
        <v>30297</v>
      </c>
      <c r="C38" s="52">
        <f>A38+B38</f>
        <v>62585</v>
      </c>
      <c r="D38" s="53"/>
      <c r="E38" s="56">
        <f>C38/$C$22</f>
        <v>0.11129664998595121</v>
      </c>
      <c r="F38" s="57"/>
      <c r="H38" s="10">
        <v>35</v>
      </c>
      <c r="I38" s="32">
        <v>3058</v>
      </c>
      <c r="J38" s="33">
        <v>2718</v>
      </c>
      <c r="K38" s="11">
        <f t="shared" si="0"/>
        <v>5776</v>
      </c>
    </row>
    <row r="39" spans="1:11" ht="13.5" customHeight="1" thickBot="1" x14ac:dyDescent="0.2">
      <c r="A39" s="49"/>
      <c r="B39" s="51"/>
      <c r="C39" s="54"/>
      <c r="D39" s="55"/>
      <c r="E39" s="58"/>
      <c r="F39" s="59"/>
      <c r="H39" s="5">
        <v>36</v>
      </c>
      <c r="I39" s="28">
        <v>3174</v>
      </c>
      <c r="J39" s="29">
        <v>2865</v>
      </c>
      <c r="K39" s="6">
        <f t="shared" si="0"/>
        <v>6039</v>
      </c>
    </row>
    <row r="40" spans="1:11" ht="13.5" customHeight="1" x14ac:dyDescent="0.15">
      <c r="H40" s="5">
        <v>37</v>
      </c>
      <c r="I40" s="28">
        <v>3284</v>
      </c>
      <c r="J40" s="29">
        <v>2943</v>
      </c>
      <c r="K40" s="6">
        <f t="shared" si="0"/>
        <v>6227</v>
      </c>
    </row>
    <row r="41" spans="1:11" ht="13.5" customHeight="1" x14ac:dyDescent="0.15">
      <c r="A41" s="60" t="s">
        <v>14</v>
      </c>
      <c r="B41" s="60"/>
      <c r="C41" s="60"/>
      <c r="H41" s="5">
        <v>38</v>
      </c>
      <c r="I41" s="28">
        <v>3363</v>
      </c>
      <c r="J41" s="29">
        <v>3048</v>
      </c>
      <c r="K41" s="6">
        <f t="shared" si="0"/>
        <v>6411</v>
      </c>
    </row>
    <row r="42" spans="1:11" ht="13.5" customHeight="1" thickBot="1" x14ac:dyDescent="0.2">
      <c r="A42" s="61"/>
      <c r="B42" s="61"/>
      <c r="C42" s="62"/>
      <c r="H42" s="8">
        <v>39</v>
      </c>
      <c r="I42" s="30">
        <v>3396</v>
      </c>
      <c r="J42" s="31">
        <v>3264</v>
      </c>
      <c r="K42" s="9">
        <f t="shared" si="0"/>
        <v>6660</v>
      </c>
    </row>
    <row r="43" spans="1:11" ht="13.5" customHeight="1" x14ac:dyDescent="0.15">
      <c r="A43" s="63" t="s">
        <v>9</v>
      </c>
      <c r="B43" s="65" t="s">
        <v>10</v>
      </c>
      <c r="C43" s="67" t="s">
        <v>5</v>
      </c>
      <c r="D43" s="68"/>
      <c r="E43" s="71" t="s">
        <v>13</v>
      </c>
      <c r="F43" s="72"/>
      <c r="H43" s="12">
        <v>40</v>
      </c>
      <c r="I43" s="34">
        <v>3427</v>
      </c>
      <c r="J43" s="35">
        <v>3156</v>
      </c>
      <c r="K43" s="13">
        <f t="shared" si="0"/>
        <v>6583</v>
      </c>
    </row>
    <row r="44" spans="1:11" ht="13.5" customHeight="1" x14ac:dyDescent="0.15">
      <c r="A44" s="64"/>
      <c r="B44" s="66"/>
      <c r="C44" s="69"/>
      <c r="D44" s="70"/>
      <c r="E44" s="73"/>
      <c r="F44" s="74"/>
      <c r="H44" s="5">
        <v>41</v>
      </c>
      <c r="I44" s="28">
        <v>3754</v>
      </c>
      <c r="J44" s="29">
        <v>3407</v>
      </c>
      <c r="K44" s="6">
        <f t="shared" si="0"/>
        <v>7161</v>
      </c>
    </row>
    <row r="45" spans="1:11" ht="13.5" customHeight="1" x14ac:dyDescent="0.15">
      <c r="A45" s="48">
        <f>SUM($I$18:$I$67)</f>
        <v>179802</v>
      </c>
      <c r="B45" s="50">
        <f>SUM($J$18:$J$67)</f>
        <v>165709</v>
      </c>
      <c r="C45" s="52">
        <f>A45+B45</f>
        <v>345511</v>
      </c>
      <c r="D45" s="53"/>
      <c r="E45" s="56">
        <f>C45/$C$22</f>
        <v>0.61443184202757828</v>
      </c>
      <c r="F45" s="57"/>
      <c r="H45" s="5">
        <v>42</v>
      </c>
      <c r="I45" s="28">
        <v>3783</v>
      </c>
      <c r="J45" s="29">
        <v>3533</v>
      </c>
      <c r="K45" s="6">
        <f t="shared" si="0"/>
        <v>7316</v>
      </c>
    </row>
    <row r="46" spans="1:11" ht="13.5" customHeight="1" thickBot="1" x14ac:dyDescent="0.2">
      <c r="A46" s="49"/>
      <c r="B46" s="51"/>
      <c r="C46" s="54"/>
      <c r="D46" s="55"/>
      <c r="E46" s="58"/>
      <c r="F46" s="59"/>
      <c r="H46" s="5">
        <v>43</v>
      </c>
      <c r="I46" s="28">
        <v>3913</v>
      </c>
      <c r="J46" s="29">
        <v>3643</v>
      </c>
      <c r="K46" s="6">
        <f t="shared" si="0"/>
        <v>7556</v>
      </c>
    </row>
    <row r="47" spans="1:11" ht="13.5" customHeight="1" x14ac:dyDescent="0.15">
      <c r="A47" s="18"/>
      <c r="B47" s="19"/>
      <c r="C47" s="19"/>
      <c r="D47" s="19"/>
      <c r="E47" s="20"/>
      <c r="F47" s="20"/>
      <c r="H47" s="15">
        <v>44</v>
      </c>
      <c r="I47" s="36">
        <v>3947</v>
      </c>
      <c r="J47" s="37">
        <v>3755</v>
      </c>
      <c r="K47" s="16">
        <f t="shared" si="0"/>
        <v>7702</v>
      </c>
    </row>
    <row r="48" spans="1:11" ht="13.5" customHeight="1" x14ac:dyDescent="0.15">
      <c r="A48" s="60" t="s">
        <v>15</v>
      </c>
      <c r="B48" s="60"/>
      <c r="C48" s="60"/>
      <c r="D48" s="19"/>
      <c r="E48" s="20"/>
      <c r="F48" s="20"/>
      <c r="H48" s="10">
        <v>45</v>
      </c>
      <c r="I48" s="32">
        <v>4279</v>
      </c>
      <c r="J48" s="33">
        <v>3889</v>
      </c>
      <c r="K48" s="11">
        <f t="shared" si="0"/>
        <v>8168</v>
      </c>
    </row>
    <row r="49" spans="1:11" ht="13.5" customHeight="1" thickBot="1" x14ac:dyDescent="0.2">
      <c r="A49" s="61"/>
      <c r="B49" s="61"/>
      <c r="C49" s="62"/>
      <c r="H49" s="5">
        <v>46</v>
      </c>
      <c r="I49" s="28">
        <v>4349</v>
      </c>
      <c r="J49" s="29">
        <v>4060</v>
      </c>
      <c r="K49" s="6">
        <f t="shared" si="0"/>
        <v>8409</v>
      </c>
    </row>
    <row r="50" spans="1:11" ht="13.5" customHeight="1" x14ac:dyDescent="0.15">
      <c r="A50" s="63" t="s">
        <v>9</v>
      </c>
      <c r="B50" s="65" t="s">
        <v>10</v>
      </c>
      <c r="C50" s="67" t="s">
        <v>5</v>
      </c>
      <c r="D50" s="68"/>
      <c r="E50" s="71" t="s">
        <v>13</v>
      </c>
      <c r="F50" s="72"/>
      <c r="H50" s="5">
        <v>47</v>
      </c>
      <c r="I50" s="28">
        <v>4701</v>
      </c>
      <c r="J50" s="29">
        <v>4464</v>
      </c>
      <c r="K50" s="6">
        <f t="shared" si="0"/>
        <v>9165</v>
      </c>
    </row>
    <row r="51" spans="1:11" ht="13.5" customHeight="1" x14ac:dyDescent="0.15">
      <c r="A51" s="64"/>
      <c r="B51" s="66"/>
      <c r="C51" s="69"/>
      <c r="D51" s="70"/>
      <c r="E51" s="73"/>
      <c r="F51" s="74"/>
      <c r="H51" s="5">
        <v>48</v>
      </c>
      <c r="I51" s="28">
        <v>4975</v>
      </c>
      <c r="J51" s="29">
        <v>4674</v>
      </c>
      <c r="K51" s="6">
        <f t="shared" si="0"/>
        <v>9649</v>
      </c>
    </row>
    <row r="52" spans="1:11" ht="13.5" customHeight="1" x14ac:dyDescent="0.15">
      <c r="A52" s="48">
        <f>SUM($I$68:$I$106)</f>
        <v>68961</v>
      </c>
      <c r="B52" s="50">
        <f>SUM($J$68:$J$106)</f>
        <v>85269</v>
      </c>
      <c r="C52" s="52">
        <f>A52+B52</f>
        <v>154230</v>
      </c>
      <c r="D52" s="53"/>
      <c r="E52" s="56">
        <f>C52/$C$22</f>
        <v>0.27427150798647049</v>
      </c>
      <c r="F52" s="57"/>
      <c r="H52" s="8">
        <v>49</v>
      </c>
      <c r="I52" s="30">
        <v>4858</v>
      </c>
      <c r="J52" s="31">
        <v>4614</v>
      </c>
      <c r="K52" s="9">
        <f t="shared" si="0"/>
        <v>9472</v>
      </c>
    </row>
    <row r="53" spans="1:11" ht="13.5" customHeight="1" thickBot="1" x14ac:dyDescent="0.2">
      <c r="A53" s="49"/>
      <c r="B53" s="51"/>
      <c r="C53" s="54"/>
      <c r="D53" s="55"/>
      <c r="E53" s="58"/>
      <c r="F53" s="59"/>
      <c r="H53" s="12">
        <v>50</v>
      </c>
      <c r="I53" s="34">
        <v>4833</v>
      </c>
      <c r="J53" s="35">
        <v>4486</v>
      </c>
      <c r="K53" s="13">
        <f t="shared" si="0"/>
        <v>9319</v>
      </c>
    </row>
    <row r="54" spans="1:11" ht="13.5" customHeight="1" x14ac:dyDescent="0.15">
      <c r="A54" s="18"/>
      <c r="B54" s="19"/>
      <c r="C54" s="19"/>
      <c r="D54" s="19"/>
      <c r="E54" s="20"/>
      <c r="F54" s="20"/>
      <c r="H54" s="5">
        <v>51</v>
      </c>
      <c r="I54" s="28">
        <v>4728</v>
      </c>
      <c r="J54" s="29">
        <v>4399</v>
      </c>
      <c r="K54" s="6">
        <f t="shared" si="0"/>
        <v>9127</v>
      </c>
    </row>
    <row r="55" spans="1:11" ht="13.5" customHeight="1" x14ac:dyDescent="0.15">
      <c r="B55" s="42" t="s">
        <v>17</v>
      </c>
      <c r="C55" s="42"/>
      <c r="D55" s="42"/>
      <c r="E55" s="42"/>
      <c r="F55" s="42"/>
      <c r="G55" s="21"/>
      <c r="H55" s="5">
        <v>52</v>
      </c>
      <c r="I55" s="28">
        <v>4659</v>
      </c>
      <c r="J55" s="29">
        <v>4254</v>
      </c>
      <c r="K55" s="6">
        <f t="shared" si="0"/>
        <v>8913</v>
      </c>
    </row>
    <row r="56" spans="1:11" ht="13.5" customHeight="1" x14ac:dyDescent="0.15">
      <c r="A56" s="46"/>
      <c r="B56" s="44"/>
      <c r="C56" s="44"/>
      <c r="D56" s="43" t="s">
        <v>10</v>
      </c>
      <c r="E56" s="44"/>
      <c r="F56" s="44"/>
      <c r="G56" s="45"/>
      <c r="H56" s="5">
        <v>53</v>
      </c>
      <c r="I56" s="28">
        <v>4534</v>
      </c>
      <c r="J56" s="29">
        <v>4287</v>
      </c>
      <c r="K56" s="6">
        <f t="shared" si="0"/>
        <v>8821</v>
      </c>
    </row>
    <row r="57" spans="1:11" ht="13.5" customHeight="1" x14ac:dyDescent="0.15">
      <c r="C57" s="22"/>
      <c r="D57" s="21"/>
      <c r="E57" s="21"/>
      <c r="F57" s="21"/>
      <c r="G57" s="21"/>
      <c r="H57" s="15">
        <v>54</v>
      </c>
      <c r="I57" s="36">
        <v>4478</v>
      </c>
      <c r="J57" s="37">
        <v>4116</v>
      </c>
      <c r="K57" s="16">
        <f t="shared" si="0"/>
        <v>8594</v>
      </c>
    </row>
    <row r="58" spans="1:11" ht="13.5" customHeight="1" x14ac:dyDescent="0.15">
      <c r="C58" s="22"/>
      <c r="D58" s="21"/>
      <c r="E58" s="21"/>
      <c r="F58" s="21"/>
      <c r="G58" s="21"/>
      <c r="H58" s="10">
        <v>55</v>
      </c>
      <c r="I58" s="32">
        <v>3597</v>
      </c>
      <c r="J58" s="33">
        <v>3328</v>
      </c>
      <c r="K58" s="11">
        <f t="shared" si="0"/>
        <v>6925</v>
      </c>
    </row>
    <row r="59" spans="1:11" ht="13.5" customHeight="1" x14ac:dyDescent="0.15">
      <c r="C59" s="22"/>
      <c r="D59" s="21"/>
      <c r="E59" s="21"/>
      <c r="F59" s="21"/>
      <c r="G59" s="21"/>
      <c r="H59" s="5">
        <v>56</v>
      </c>
      <c r="I59" s="28">
        <v>4414</v>
      </c>
      <c r="J59" s="29">
        <v>3998</v>
      </c>
      <c r="K59" s="6">
        <f t="shared" si="0"/>
        <v>8412</v>
      </c>
    </row>
    <row r="60" spans="1:11" ht="13.5" customHeight="1" x14ac:dyDescent="0.15">
      <c r="C60" s="22"/>
      <c r="D60" s="21"/>
      <c r="E60" s="21"/>
      <c r="F60" s="21"/>
      <c r="G60" s="21"/>
      <c r="H60" s="5">
        <v>57</v>
      </c>
      <c r="I60" s="28">
        <v>3889</v>
      </c>
      <c r="J60" s="29">
        <v>3669</v>
      </c>
      <c r="K60" s="6">
        <f t="shared" si="0"/>
        <v>7558</v>
      </c>
    </row>
    <row r="61" spans="1:11" ht="13.5" customHeight="1" x14ac:dyDescent="0.15">
      <c r="C61" s="22">
        <v>103</v>
      </c>
      <c r="D61" s="21"/>
      <c r="E61" s="21"/>
      <c r="F61" s="21"/>
      <c r="G61" s="21"/>
      <c r="H61" s="5">
        <v>58</v>
      </c>
      <c r="I61" s="28">
        <v>3769</v>
      </c>
      <c r="J61" s="29">
        <v>3509</v>
      </c>
      <c r="K61" s="6">
        <f t="shared" si="0"/>
        <v>7278</v>
      </c>
    </row>
    <row r="62" spans="1:11" ht="13.5" customHeight="1" x14ac:dyDescent="0.15">
      <c r="C62" s="22"/>
      <c r="D62" s="21"/>
      <c r="E62" s="21"/>
      <c r="F62" s="21"/>
      <c r="G62" s="21"/>
      <c r="H62" s="8">
        <v>59</v>
      </c>
      <c r="I62" s="30">
        <v>3476</v>
      </c>
      <c r="J62" s="31">
        <v>3376</v>
      </c>
      <c r="K62" s="9">
        <f t="shared" si="0"/>
        <v>6852</v>
      </c>
    </row>
    <row r="63" spans="1:11" ht="13.5" customHeight="1" x14ac:dyDescent="0.15">
      <c r="C63" s="22"/>
      <c r="D63" s="21"/>
      <c r="E63" s="21"/>
      <c r="F63" s="21"/>
      <c r="G63" s="21"/>
      <c r="H63" s="12">
        <v>60</v>
      </c>
      <c r="I63" s="34">
        <v>3280</v>
      </c>
      <c r="J63" s="35">
        <v>3155</v>
      </c>
      <c r="K63" s="13">
        <f t="shared" si="0"/>
        <v>6435</v>
      </c>
    </row>
    <row r="64" spans="1:11" ht="13.5" customHeight="1" x14ac:dyDescent="0.15">
      <c r="C64" s="22"/>
      <c r="D64" s="21"/>
      <c r="E64" s="21"/>
      <c r="F64" s="21"/>
      <c r="G64" s="21"/>
      <c r="H64" s="5">
        <v>61</v>
      </c>
      <c r="I64" s="28">
        <v>3219</v>
      </c>
      <c r="J64" s="29">
        <v>3278</v>
      </c>
      <c r="K64" s="6">
        <f t="shared" si="0"/>
        <v>6497</v>
      </c>
    </row>
    <row r="65" spans="3:11" ht="13.5" customHeight="1" x14ac:dyDescent="0.15">
      <c r="C65" s="47">
        <v>90</v>
      </c>
      <c r="D65" s="21"/>
      <c r="E65" s="21"/>
      <c r="F65" s="21"/>
      <c r="G65" s="21"/>
      <c r="H65" s="5">
        <v>62</v>
      </c>
      <c r="I65" s="28">
        <v>3312</v>
      </c>
      <c r="J65" s="29">
        <v>3087</v>
      </c>
      <c r="K65" s="6">
        <f t="shared" si="0"/>
        <v>6399</v>
      </c>
    </row>
    <row r="66" spans="3:11" ht="13.5" customHeight="1" x14ac:dyDescent="0.15">
      <c r="C66" s="47"/>
      <c r="D66" s="21"/>
      <c r="E66" s="21"/>
      <c r="F66" s="21"/>
      <c r="G66" s="21"/>
      <c r="H66" s="5">
        <v>63</v>
      </c>
      <c r="I66" s="28">
        <v>3073</v>
      </c>
      <c r="J66" s="29">
        <v>2955</v>
      </c>
      <c r="K66" s="6">
        <f t="shared" si="0"/>
        <v>6028</v>
      </c>
    </row>
    <row r="67" spans="3:11" ht="13.5" customHeight="1" x14ac:dyDescent="0.15">
      <c r="C67" s="22"/>
      <c r="D67" s="21"/>
      <c r="E67" s="21"/>
      <c r="F67" s="21"/>
      <c r="G67" s="21"/>
      <c r="H67" s="15">
        <v>64</v>
      </c>
      <c r="I67" s="36">
        <v>2987</v>
      </c>
      <c r="J67" s="37">
        <v>3012</v>
      </c>
      <c r="K67" s="16">
        <f t="shared" si="0"/>
        <v>5999</v>
      </c>
    </row>
    <row r="68" spans="3:11" ht="13.5" customHeight="1" x14ac:dyDescent="0.15">
      <c r="C68" s="14" t="s">
        <v>16</v>
      </c>
      <c r="D68" s="21"/>
      <c r="E68" s="21"/>
      <c r="F68" s="21"/>
      <c r="G68" s="21"/>
      <c r="H68" s="10">
        <v>65</v>
      </c>
      <c r="I68" s="32">
        <v>2957</v>
      </c>
      <c r="J68" s="33">
        <v>3130</v>
      </c>
      <c r="K68" s="11">
        <f t="shared" ref="K68:K106" si="1">I68+J68</f>
        <v>6087</v>
      </c>
    </row>
    <row r="69" spans="3:11" ht="13.5" customHeight="1" x14ac:dyDescent="0.15">
      <c r="C69" s="47">
        <v>80</v>
      </c>
      <c r="D69" s="21"/>
      <c r="E69" s="21"/>
      <c r="F69" s="21"/>
      <c r="G69" s="21"/>
      <c r="H69" s="5">
        <v>66</v>
      </c>
      <c r="I69" s="28">
        <v>3171</v>
      </c>
      <c r="J69" s="29">
        <v>3184</v>
      </c>
      <c r="K69" s="6">
        <f t="shared" si="1"/>
        <v>6355</v>
      </c>
    </row>
    <row r="70" spans="3:11" ht="13.5" customHeight="1" x14ac:dyDescent="0.15">
      <c r="C70" s="47"/>
      <c r="D70" s="21"/>
      <c r="E70" s="21"/>
      <c r="F70" s="21"/>
      <c r="G70" s="21"/>
      <c r="H70" s="5">
        <v>67</v>
      </c>
      <c r="I70" s="28">
        <v>3063</v>
      </c>
      <c r="J70" s="29">
        <v>3281</v>
      </c>
      <c r="K70" s="6">
        <f t="shared" si="1"/>
        <v>6344</v>
      </c>
    </row>
    <row r="71" spans="3:11" ht="13.5" customHeight="1" x14ac:dyDescent="0.15">
      <c r="C71" s="22"/>
      <c r="D71" s="21"/>
      <c r="E71" s="21"/>
      <c r="F71" s="21"/>
      <c r="G71" s="21"/>
      <c r="H71" s="5">
        <v>68</v>
      </c>
      <c r="I71" s="28">
        <v>3250</v>
      </c>
      <c r="J71" s="29">
        <v>3394</v>
      </c>
      <c r="K71" s="6">
        <f t="shared" si="1"/>
        <v>6644</v>
      </c>
    </row>
    <row r="72" spans="3:11" ht="13.5" customHeight="1" x14ac:dyDescent="0.15">
      <c r="C72" s="14" t="s">
        <v>16</v>
      </c>
      <c r="D72" s="21"/>
      <c r="E72" s="21"/>
      <c r="F72" s="21"/>
      <c r="G72" s="21"/>
      <c r="H72" s="8">
        <v>69</v>
      </c>
      <c r="I72" s="30">
        <v>3344</v>
      </c>
      <c r="J72" s="31">
        <v>3848</v>
      </c>
      <c r="K72" s="9">
        <f t="shared" si="1"/>
        <v>7192</v>
      </c>
    </row>
    <row r="73" spans="3:11" ht="13.5" customHeight="1" x14ac:dyDescent="0.15">
      <c r="C73" s="22"/>
      <c r="D73" s="21"/>
      <c r="E73" s="21"/>
      <c r="F73" s="21"/>
      <c r="G73" s="21"/>
      <c r="H73" s="12">
        <v>70</v>
      </c>
      <c r="I73" s="34">
        <v>3613</v>
      </c>
      <c r="J73" s="35">
        <v>3910</v>
      </c>
      <c r="K73" s="13">
        <f t="shared" si="1"/>
        <v>7523</v>
      </c>
    </row>
    <row r="74" spans="3:11" ht="13.5" customHeight="1" x14ac:dyDescent="0.15">
      <c r="C74" s="22">
        <v>70</v>
      </c>
      <c r="D74" s="21"/>
      <c r="E74" s="21"/>
      <c r="F74" s="21"/>
      <c r="G74" s="21"/>
      <c r="H74" s="5">
        <v>71</v>
      </c>
      <c r="I74" s="28">
        <v>3912</v>
      </c>
      <c r="J74" s="29">
        <v>4221</v>
      </c>
      <c r="K74" s="6">
        <f t="shared" si="1"/>
        <v>8133</v>
      </c>
    </row>
    <row r="75" spans="3:11" ht="13.5" customHeight="1" x14ac:dyDescent="0.15">
      <c r="C75" s="22"/>
      <c r="D75" s="21"/>
      <c r="E75" s="21"/>
      <c r="F75" s="21"/>
      <c r="G75" s="21"/>
      <c r="H75" s="5">
        <v>72</v>
      </c>
      <c r="I75" s="28">
        <v>4297</v>
      </c>
      <c r="J75" s="29">
        <v>4648</v>
      </c>
      <c r="K75" s="6">
        <f t="shared" si="1"/>
        <v>8945</v>
      </c>
    </row>
    <row r="76" spans="3:11" ht="13.5" customHeight="1" x14ac:dyDescent="0.15">
      <c r="C76" s="22"/>
      <c r="D76" s="21"/>
      <c r="E76" s="21"/>
      <c r="F76" s="21"/>
      <c r="G76" s="21"/>
      <c r="H76" s="5">
        <v>73</v>
      </c>
      <c r="I76" s="28">
        <v>4129</v>
      </c>
      <c r="J76" s="29">
        <v>4730</v>
      </c>
      <c r="K76" s="6">
        <f t="shared" si="1"/>
        <v>8859</v>
      </c>
    </row>
    <row r="77" spans="3:11" ht="13.5" customHeight="1" x14ac:dyDescent="0.15">
      <c r="C77" s="22"/>
      <c r="D77" s="21"/>
      <c r="E77" s="21"/>
      <c r="F77" s="21"/>
      <c r="G77" s="21"/>
      <c r="H77" s="15">
        <v>74</v>
      </c>
      <c r="I77" s="36">
        <v>3964</v>
      </c>
      <c r="J77" s="37">
        <v>4518</v>
      </c>
      <c r="K77" s="16">
        <f t="shared" si="1"/>
        <v>8482</v>
      </c>
    </row>
    <row r="78" spans="3:11" ht="13.5" customHeight="1" x14ac:dyDescent="0.15">
      <c r="C78" s="47">
        <v>60</v>
      </c>
      <c r="D78" s="21"/>
      <c r="E78" s="21"/>
      <c r="F78" s="21"/>
      <c r="G78" s="21"/>
      <c r="H78" s="10">
        <v>75</v>
      </c>
      <c r="I78" s="32">
        <v>2457</v>
      </c>
      <c r="J78" s="33">
        <v>2850</v>
      </c>
      <c r="K78" s="11">
        <f t="shared" si="1"/>
        <v>5307</v>
      </c>
    </row>
    <row r="79" spans="3:11" ht="13.5" customHeight="1" x14ac:dyDescent="0.15">
      <c r="C79" s="47"/>
      <c r="D79" s="21"/>
      <c r="E79" s="21"/>
      <c r="F79" s="21"/>
      <c r="G79" s="21"/>
      <c r="H79" s="5">
        <v>76</v>
      </c>
      <c r="I79" s="28">
        <v>2633</v>
      </c>
      <c r="J79" s="29">
        <v>3151</v>
      </c>
      <c r="K79" s="6">
        <f t="shared" si="1"/>
        <v>5784</v>
      </c>
    </row>
    <row r="80" spans="3:11" ht="13.5" customHeight="1" x14ac:dyDescent="0.15">
      <c r="C80" s="14" t="s">
        <v>16</v>
      </c>
      <c r="D80" s="21"/>
      <c r="E80" s="21"/>
      <c r="F80" s="21"/>
      <c r="G80" s="21"/>
      <c r="H80" s="5">
        <v>77</v>
      </c>
      <c r="I80" s="28">
        <v>3092</v>
      </c>
      <c r="J80" s="29">
        <v>3731</v>
      </c>
      <c r="K80" s="6">
        <f t="shared" si="1"/>
        <v>6823</v>
      </c>
    </row>
    <row r="81" spans="3:11" ht="13.5" customHeight="1" x14ac:dyDescent="0.15">
      <c r="C81" s="22"/>
      <c r="D81" s="21"/>
      <c r="E81" s="21"/>
      <c r="F81" s="21"/>
      <c r="G81" s="21"/>
      <c r="H81" s="5">
        <v>78</v>
      </c>
      <c r="I81" s="28">
        <v>3035</v>
      </c>
      <c r="J81" s="29">
        <v>3601</v>
      </c>
      <c r="K81" s="6">
        <f t="shared" si="1"/>
        <v>6636</v>
      </c>
    </row>
    <row r="82" spans="3:11" ht="13.5" customHeight="1" x14ac:dyDescent="0.15">
      <c r="C82" s="47">
        <v>50</v>
      </c>
      <c r="D82" s="21"/>
      <c r="E82" s="21"/>
      <c r="F82" s="21"/>
      <c r="G82" s="21"/>
      <c r="H82" s="8">
        <v>79</v>
      </c>
      <c r="I82" s="30">
        <v>2905</v>
      </c>
      <c r="J82" s="31">
        <v>3621</v>
      </c>
      <c r="K82" s="9">
        <f t="shared" si="1"/>
        <v>6526</v>
      </c>
    </row>
    <row r="83" spans="3:11" ht="13.5" customHeight="1" x14ac:dyDescent="0.15">
      <c r="C83" s="47"/>
      <c r="D83" s="21"/>
      <c r="E83" s="21"/>
      <c r="F83" s="21"/>
      <c r="G83" s="21"/>
      <c r="H83" s="12">
        <v>80</v>
      </c>
      <c r="I83" s="34">
        <v>2729</v>
      </c>
      <c r="J83" s="35">
        <v>3299</v>
      </c>
      <c r="K83" s="13">
        <f t="shared" si="1"/>
        <v>6028</v>
      </c>
    </row>
    <row r="84" spans="3:11" ht="13.5" customHeight="1" x14ac:dyDescent="0.15">
      <c r="C84" s="22"/>
      <c r="D84" s="21"/>
      <c r="E84" s="21"/>
      <c r="F84" s="21"/>
      <c r="G84" s="21"/>
      <c r="H84" s="5">
        <v>81</v>
      </c>
      <c r="I84" s="28">
        <v>2416</v>
      </c>
      <c r="J84" s="29">
        <v>3065</v>
      </c>
      <c r="K84" s="6">
        <f t="shared" si="1"/>
        <v>5481</v>
      </c>
    </row>
    <row r="85" spans="3:11" ht="13.5" customHeight="1" x14ac:dyDescent="0.15">
      <c r="C85" s="22"/>
      <c r="D85" s="21"/>
      <c r="E85" s="21"/>
      <c r="F85" s="21"/>
      <c r="G85" s="21"/>
      <c r="H85" s="5">
        <v>82</v>
      </c>
      <c r="I85" s="28">
        <v>1957</v>
      </c>
      <c r="J85" s="29">
        <v>2505</v>
      </c>
      <c r="K85" s="6">
        <f t="shared" si="1"/>
        <v>4462</v>
      </c>
    </row>
    <row r="86" spans="3:11" ht="13.5" customHeight="1" x14ac:dyDescent="0.15">
      <c r="C86" s="47">
        <v>40</v>
      </c>
      <c r="D86" s="21"/>
      <c r="E86" s="21"/>
      <c r="F86" s="21"/>
      <c r="G86" s="21"/>
      <c r="H86" s="5">
        <v>83</v>
      </c>
      <c r="I86" s="28">
        <v>1963</v>
      </c>
      <c r="J86" s="29">
        <v>2530</v>
      </c>
      <c r="K86" s="6">
        <f t="shared" si="1"/>
        <v>4493</v>
      </c>
    </row>
    <row r="87" spans="3:11" ht="13.5" customHeight="1" x14ac:dyDescent="0.15">
      <c r="C87" s="47"/>
      <c r="D87" s="21"/>
      <c r="E87" s="21"/>
      <c r="F87" s="21"/>
      <c r="G87" s="21"/>
      <c r="H87" s="15">
        <v>84</v>
      </c>
      <c r="I87" s="36">
        <v>1735</v>
      </c>
      <c r="J87" s="37">
        <v>2374</v>
      </c>
      <c r="K87" s="16">
        <f t="shared" si="1"/>
        <v>4109</v>
      </c>
    </row>
    <row r="88" spans="3:11" ht="13.5" customHeight="1" x14ac:dyDescent="0.15">
      <c r="C88" s="22"/>
      <c r="D88" s="21"/>
      <c r="E88" s="21"/>
      <c r="F88" s="21"/>
      <c r="G88" s="21"/>
      <c r="H88" s="10">
        <v>85</v>
      </c>
      <c r="I88" s="32">
        <v>1642</v>
      </c>
      <c r="J88" s="33">
        <v>2310</v>
      </c>
      <c r="K88" s="11">
        <f t="shared" si="1"/>
        <v>3952</v>
      </c>
    </row>
    <row r="89" spans="3:11" ht="13.5" customHeight="1" x14ac:dyDescent="0.15">
      <c r="C89" s="22"/>
      <c r="D89" s="21"/>
      <c r="E89" s="21"/>
      <c r="F89" s="21"/>
      <c r="G89" s="21"/>
      <c r="H89" s="5">
        <v>86</v>
      </c>
      <c r="I89" s="28">
        <v>1358</v>
      </c>
      <c r="J89" s="29">
        <v>2006</v>
      </c>
      <c r="K89" s="6">
        <f t="shared" si="1"/>
        <v>3364</v>
      </c>
    </row>
    <row r="90" spans="3:11" ht="13.5" customHeight="1" x14ac:dyDescent="0.15">
      <c r="C90" s="22"/>
      <c r="D90" s="21"/>
      <c r="E90" s="21"/>
      <c r="F90" s="21"/>
      <c r="G90" s="21"/>
      <c r="H90" s="5">
        <v>87</v>
      </c>
      <c r="I90" s="28">
        <v>1188</v>
      </c>
      <c r="J90" s="29">
        <v>1830</v>
      </c>
      <c r="K90" s="6">
        <f t="shared" si="1"/>
        <v>3018</v>
      </c>
    </row>
    <row r="91" spans="3:11" ht="13.5" customHeight="1" x14ac:dyDescent="0.15">
      <c r="C91" s="22">
        <v>30</v>
      </c>
      <c r="D91" s="21"/>
      <c r="E91" s="21"/>
      <c r="F91" s="21"/>
      <c r="G91" s="21"/>
      <c r="H91" s="5">
        <v>88</v>
      </c>
      <c r="I91" s="28">
        <v>979</v>
      </c>
      <c r="J91" s="29">
        <v>1688</v>
      </c>
      <c r="K91" s="6">
        <f t="shared" si="1"/>
        <v>2667</v>
      </c>
    </row>
    <row r="92" spans="3:11" ht="13.5" customHeight="1" x14ac:dyDescent="0.15">
      <c r="C92" s="14" t="s">
        <v>16</v>
      </c>
      <c r="D92" s="21"/>
      <c r="E92" s="21"/>
      <c r="F92" s="21"/>
      <c r="G92" s="21"/>
      <c r="H92" s="8">
        <v>89</v>
      </c>
      <c r="I92" s="30">
        <v>783</v>
      </c>
      <c r="J92" s="31">
        <v>1476</v>
      </c>
      <c r="K92" s="9">
        <f t="shared" si="1"/>
        <v>2259</v>
      </c>
    </row>
    <row r="93" spans="3:11" ht="13.5" customHeight="1" x14ac:dyDescent="0.15">
      <c r="C93" s="22"/>
      <c r="D93" s="21"/>
      <c r="E93" s="21"/>
      <c r="F93" s="21"/>
      <c r="G93" s="21"/>
      <c r="H93" s="12">
        <v>90</v>
      </c>
      <c r="I93" s="34">
        <v>611</v>
      </c>
      <c r="J93" s="35">
        <v>1243</v>
      </c>
      <c r="K93" s="13">
        <f t="shared" si="1"/>
        <v>1854</v>
      </c>
    </row>
    <row r="94" spans="3:11" ht="13.5" customHeight="1" x14ac:dyDescent="0.15">
      <c r="C94" s="22"/>
      <c r="D94" s="21"/>
      <c r="E94" s="21"/>
      <c r="F94" s="21"/>
      <c r="G94" s="21"/>
      <c r="H94" s="5">
        <v>91</v>
      </c>
      <c r="I94" s="28">
        <v>482</v>
      </c>
      <c r="J94" s="29">
        <v>1074</v>
      </c>
      <c r="K94" s="6">
        <f t="shared" si="1"/>
        <v>1556</v>
      </c>
    </row>
    <row r="95" spans="3:11" ht="13.5" customHeight="1" x14ac:dyDescent="0.15">
      <c r="C95" s="22">
        <v>20</v>
      </c>
      <c r="D95" s="21"/>
      <c r="E95" s="21"/>
      <c r="F95" s="21"/>
      <c r="G95" s="21"/>
      <c r="H95" s="5">
        <v>92</v>
      </c>
      <c r="I95" s="28">
        <v>392</v>
      </c>
      <c r="J95" s="29">
        <v>960</v>
      </c>
      <c r="K95" s="6">
        <f t="shared" si="1"/>
        <v>1352</v>
      </c>
    </row>
    <row r="96" spans="3:11" ht="13.5" customHeight="1" x14ac:dyDescent="0.15">
      <c r="C96" s="22"/>
      <c r="D96" s="21"/>
      <c r="E96" s="21"/>
      <c r="F96" s="21"/>
      <c r="G96" s="21"/>
      <c r="H96" s="5">
        <v>93</v>
      </c>
      <c r="I96" s="28">
        <v>277</v>
      </c>
      <c r="J96" s="29">
        <v>743</v>
      </c>
      <c r="K96" s="6">
        <f t="shared" si="1"/>
        <v>1020</v>
      </c>
    </row>
    <row r="97" spans="3:11" ht="13.5" customHeight="1" x14ac:dyDescent="0.15">
      <c r="C97" s="22"/>
      <c r="D97" s="21"/>
      <c r="E97" s="21"/>
      <c r="F97" s="21"/>
      <c r="G97" s="21"/>
      <c r="H97" s="8">
        <v>94</v>
      </c>
      <c r="I97" s="30">
        <v>217</v>
      </c>
      <c r="J97" s="31">
        <v>613</v>
      </c>
      <c r="K97" s="9">
        <f t="shared" si="1"/>
        <v>830</v>
      </c>
    </row>
    <row r="98" spans="3:11" ht="13.5" customHeight="1" x14ac:dyDescent="0.15">
      <c r="C98" s="22"/>
      <c r="D98" s="21"/>
      <c r="E98" s="21"/>
      <c r="F98" s="21"/>
      <c r="G98" s="21"/>
      <c r="H98" s="12">
        <v>95</v>
      </c>
      <c r="I98" s="34">
        <v>152</v>
      </c>
      <c r="J98" s="35">
        <v>508</v>
      </c>
      <c r="K98" s="13">
        <f t="shared" si="1"/>
        <v>660</v>
      </c>
    </row>
    <row r="99" spans="3:11" ht="13.5" customHeight="1" x14ac:dyDescent="0.15">
      <c r="C99" s="47">
        <v>10</v>
      </c>
      <c r="D99" s="21"/>
      <c r="E99" s="21"/>
      <c r="F99" s="21"/>
      <c r="G99" s="21"/>
      <c r="H99" s="5">
        <v>96</v>
      </c>
      <c r="I99" s="28">
        <v>92</v>
      </c>
      <c r="J99" s="29">
        <v>391</v>
      </c>
      <c r="K99" s="6">
        <f t="shared" si="1"/>
        <v>483</v>
      </c>
    </row>
    <row r="100" spans="3:11" ht="13.5" customHeight="1" x14ac:dyDescent="0.15">
      <c r="C100" s="47"/>
      <c r="D100" s="21"/>
      <c r="E100" s="21"/>
      <c r="F100" s="21"/>
      <c r="G100" s="21"/>
      <c r="H100" s="5">
        <v>97</v>
      </c>
      <c r="I100" s="28">
        <v>67</v>
      </c>
      <c r="J100" s="29">
        <v>258</v>
      </c>
      <c r="K100" s="6">
        <f t="shared" si="1"/>
        <v>325</v>
      </c>
    </row>
    <row r="101" spans="3:11" ht="13.5" customHeight="1" x14ac:dyDescent="0.15">
      <c r="C101" s="22"/>
      <c r="D101" s="21"/>
      <c r="E101" s="21"/>
      <c r="F101" s="21"/>
      <c r="G101" s="21"/>
      <c r="H101" s="5">
        <v>98</v>
      </c>
      <c r="I101" s="28">
        <v>42</v>
      </c>
      <c r="J101" s="29">
        <v>195</v>
      </c>
      <c r="K101" s="6">
        <f t="shared" si="1"/>
        <v>237</v>
      </c>
    </row>
    <row r="102" spans="3:11" ht="13.5" customHeight="1" x14ac:dyDescent="0.15">
      <c r="C102" s="22"/>
      <c r="D102" s="21"/>
      <c r="E102" s="21"/>
      <c r="F102" s="21"/>
      <c r="G102" s="21"/>
      <c r="H102" s="8">
        <v>99</v>
      </c>
      <c r="I102" s="30">
        <v>28</v>
      </c>
      <c r="J102" s="31">
        <v>136</v>
      </c>
      <c r="K102" s="9">
        <f t="shared" si="1"/>
        <v>164</v>
      </c>
    </row>
    <row r="103" spans="3:11" ht="13.5" customHeight="1" x14ac:dyDescent="0.15">
      <c r="C103" s="22"/>
      <c r="D103" s="21"/>
      <c r="E103" s="21"/>
      <c r="F103" s="21"/>
      <c r="G103" s="21"/>
      <c r="H103" s="12">
        <v>100</v>
      </c>
      <c r="I103" s="34">
        <v>11</v>
      </c>
      <c r="J103" s="35">
        <v>86</v>
      </c>
      <c r="K103" s="13">
        <f t="shared" si="1"/>
        <v>97</v>
      </c>
    </row>
    <row r="104" spans="3:11" ht="13.5" customHeight="1" x14ac:dyDescent="0.15">
      <c r="C104" s="22">
        <v>0</v>
      </c>
      <c r="D104" s="21"/>
      <c r="E104" s="21"/>
      <c r="F104" s="21"/>
      <c r="G104" s="21"/>
      <c r="H104" s="5">
        <v>101</v>
      </c>
      <c r="I104" s="28">
        <v>6</v>
      </c>
      <c r="J104" s="29">
        <v>62</v>
      </c>
      <c r="K104" s="6">
        <f t="shared" si="1"/>
        <v>68</v>
      </c>
    </row>
    <row r="105" spans="3:11" ht="13.5" customHeight="1" x14ac:dyDescent="0.15">
      <c r="C105" s="14" t="s">
        <v>18</v>
      </c>
      <c r="D105" s="21"/>
      <c r="E105" s="21"/>
      <c r="F105" s="21"/>
      <c r="G105" s="21"/>
      <c r="H105" s="5">
        <v>102</v>
      </c>
      <c r="I105" s="28">
        <v>3</v>
      </c>
      <c r="J105" s="29">
        <v>39</v>
      </c>
      <c r="K105" s="6">
        <f t="shared" si="1"/>
        <v>42</v>
      </c>
    </row>
    <row r="106" spans="3:11" ht="13.5" customHeight="1" thickBot="1" x14ac:dyDescent="0.2">
      <c r="C106" s="14"/>
      <c r="D106" s="21"/>
      <c r="E106" s="21"/>
      <c r="F106" s="21"/>
      <c r="G106" s="21"/>
      <c r="H106" s="38" t="s">
        <v>3</v>
      </c>
      <c r="I106" s="39">
        <v>9</v>
      </c>
      <c r="J106" s="40">
        <v>60</v>
      </c>
      <c r="K106" s="41">
        <f t="shared" si="1"/>
        <v>69</v>
      </c>
    </row>
    <row r="107" spans="3:11" ht="13.5" customHeight="1" x14ac:dyDescent="0.15">
      <c r="C107" s="22"/>
      <c r="D107" s="21"/>
      <c r="E107" s="21"/>
      <c r="F107" s="21"/>
      <c r="G107" s="21"/>
      <c r="H107" s="23"/>
      <c r="K107" s="24"/>
    </row>
    <row r="108" spans="3:11" x14ac:dyDescent="0.15">
      <c r="H108" s="23"/>
    </row>
    <row r="109" spans="3:11" x14ac:dyDescent="0.15">
      <c r="H109" s="23"/>
    </row>
    <row r="110" spans="3:11" x14ac:dyDescent="0.15">
      <c r="H110" s="23"/>
    </row>
    <row r="111" spans="3:11" x14ac:dyDescent="0.15">
      <c r="H111" s="23"/>
    </row>
    <row r="112" spans="3:11" x14ac:dyDescent="0.15">
      <c r="H112" s="23"/>
    </row>
    <row r="113" spans="8:8" x14ac:dyDescent="0.15">
      <c r="H113" s="23"/>
    </row>
    <row r="114" spans="8:8" x14ac:dyDescent="0.15">
      <c r="H114" s="23"/>
    </row>
    <row r="115" spans="8:8" x14ac:dyDescent="0.15">
      <c r="H115" s="23"/>
    </row>
    <row r="116" spans="8:8" x14ac:dyDescent="0.15">
      <c r="H116" s="23"/>
    </row>
    <row r="117" spans="8:8" x14ac:dyDescent="0.15">
      <c r="H117" s="23"/>
    </row>
    <row r="118" spans="8:8" x14ac:dyDescent="0.15">
      <c r="H118" s="23"/>
    </row>
    <row r="119" spans="8:8" x14ac:dyDescent="0.15">
      <c r="H119" s="23"/>
    </row>
    <row r="120" spans="8:8" x14ac:dyDescent="0.15">
      <c r="H120" s="23"/>
    </row>
    <row r="121" spans="8:8" x14ac:dyDescent="0.15">
      <c r="H121" s="23"/>
    </row>
    <row r="122" spans="8:8" x14ac:dyDescent="0.15">
      <c r="H122" s="23"/>
    </row>
    <row r="123" spans="8:8" x14ac:dyDescent="0.15">
      <c r="H123" s="23"/>
    </row>
    <row r="124" spans="8:8" x14ac:dyDescent="0.15">
      <c r="H124" s="23"/>
    </row>
    <row r="125" spans="8:8" x14ac:dyDescent="0.15">
      <c r="H125" s="23"/>
    </row>
    <row r="126" spans="8:8" x14ac:dyDescent="0.15">
      <c r="H126" s="23"/>
    </row>
    <row r="127" spans="8:8" x14ac:dyDescent="0.15">
      <c r="H127" s="23"/>
    </row>
    <row r="128" spans="8:8" x14ac:dyDescent="0.15">
      <c r="H128" s="23"/>
    </row>
    <row r="129" spans="8:8" x14ac:dyDescent="0.15">
      <c r="H129" s="23"/>
    </row>
    <row r="130" spans="8:8" x14ac:dyDescent="0.15">
      <c r="H130" s="23"/>
    </row>
    <row r="131" spans="8:8" x14ac:dyDescent="0.15">
      <c r="H131" s="23"/>
    </row>
    <row r="132" spans="8:8" x14ac:dyDescent="0.15">
      <c r="H132" s="23"/>
    </row>
    <row r="133" spans="8:8" x14ac:dyDescent="0.15">
      <c r="H133" s="23"/>
    </row>
    <row r="134" spans="8:8" x14ac:dyDescent="0.15">
      <c r="H134" s="23"/>
    </row>
    <row r="135" spans="8:8" x14ac:dyDescent="0.15">
      <c r="H135" s="23"/>
    </row>
    <row r="136" spans="8:8" x14ac:dyDescent="0.15">
      <c r="H136" s="23"/>
    </row>
    <row r="137" spans="8:8" x14ac:dyDescent="0.15">
      <c r="H137" s="23"/>
    </row>
    <row r="138" spans="8:8" x14ac:dyDescent="0.15">
      <c r="H138" s="23"/>
    </row>
    <row r="139" spans="8:8" x14ac:dyDescent="0.15">
      <c r="H139" s="23"/>
    </row>
    <row r="140" spans="8:8" x14ac:dyDescent="0.15">
      <c r="H140" s="23"/>
    </row>
    <row r="141" spans="8:8" x14ac:dyDescent="0.15">
      <c r="H141" s="23"/>
    </row>
    <row r="142" spans="8:8" x14ac:dyDescent="0.15">
      <c r="H142" s="23"/>
    </row>
    <row r="143" spans="8:8" x14ac:dyDescent="0.15">
      <c r="H143" s="23"/>
    </row>
    <row r="144" spans="8:8" x14ac:dyDescent="0.15">
      <c r="H144" s="23"/>
    </row>
    <row r="145" spans="8:8" x14ac:dyDescent="0.15">
      <c r="H145" s="23"/>
    </row>
    <row r="146" spans="8:8" x14ac:dyDescent="0.15">
      <c r="H146" s="23"/>
    </row>
    <row r="147" spans="8:8" x14ac:dyDescent="0.15">
      <c r="H147" s="23"/>
    </row>
    <row r="148" spans="8:8" x14ac:dyDescent="0.15">
      <c r="H148" s="23"/>
    </row>
    <row r="149" spans="8:8" x14ac:dyDescent="0.15">
      <c r="H149" s="23"/>
    </row>
    <row r="150" spans="8:8" x14ac:dyDescent="0.15">
      <c r="H150" s="23"/>
    </row>
    <row r="151" spans="8:8" x14ac:dyDescent="0.15">
      <c r="H151" s="23"/>
    </row>
    <row r="152" spans="8:8" x14ac:dyDescent="0.15">
      <c r="H152" s="23"/>
    </row>
    <row r="153" spans="8:8" x14ac:dyDescent="0.15">
      <c r="H153" s="23"/>
    </row>
  </sheetData>
  <mergeCells count="58">
    <mergeCell ref="A6:B7"/>
    <mergeCell ref="B30:B31"/>
    <mergeCell ref="A30:A31"/>
    <mergeCell ref="A10:B11"/>
    <mergeCell ref="A18:C19"/>
    <mergeCell ref="A20:A21"/>
    <mergeCell ref="B20:B21"/>
    <mergeCell ref="A28:A29"/>
    <mergeCell ref="C28:D29"/>
    <mergeCell ref="A12:B13"/>
    <mergeCell ref="A14:B15"/>
    <mergeCell ref="E36:F37"/>
    <mergeCell ref="K1:K2"/>
    <mergeCell ref="H1:H2"/>
    <mergeCell ref="I1:I2"/>
    <mergeCell ref="J1:J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A34:C35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</mergeCells>
  <phoneticPr fontId="3"/>
  <pageMargins left="1.2204724409448819" right="0.19685039370078741" top="0.39370078740157483" bottom="0" header="0.47244094488188981" footer="0.1968503937007874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2018-07-13T02:56:52Z</dcterms:created>
  <dcterms:modified xsi:type="dcterms:W3CDTF">2021-10-12T07:39:02Z</dcterms:modified>
</cp:coreProperties>
</file>