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<sst xmlns="http://schemas.openxmlformats.org/spreadsheetml/2006/main" count="40" uniqueCount="21">
  <si>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</si>
  <si>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</si>
  <si>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</si>
  <si>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</si>
  <si>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</si>
  <si>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</si>
  <si>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</si>
  <si>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</si>
  <si>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</si>
  <si>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</si>
  <si>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</si>
  <si>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</si>
  <si>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</si>
  <si>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</si>
  <si>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</si>
  <si>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</si>
  <si>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</si>
  <si>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</si>
  <si>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</si>
  <si>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</si>
  <si>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令和3年12月末日現在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</si>
</sst>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1426</c:v>
                </c:pt>
                <c:pt idx="1">
                  <c:v>1516</c:v>
                </c:pt>
                <c:pt idx="2">
                  <c:v>1635</c:v>
                </c:pt>
                <c:pt idx="3">
                  <c:v>1746</c:v>
                </c:pt>
                <c:pt idx="4">
                  <c:v>1819</c:v>
                </c:pt>
                <c:pt idx="5">
                  <c:v>1880</c:v>
                </c:pt>
                <c:pt idx="6">
                  <c:v>2083</c:v>
                </c:pt>
                <c:pt idx="7">
                  <c:v>2021</c:v>
                </c:pt>
                <c:pt idx="8">
                  <c:v>2099</c:v>
                </c:pt>
                <c:pt idx="9">
                  <c:v>2202</c:v>
                </c:pt>
                <c:pt idx="10">
                  <c:v>2150</c:v>
                </c:pt>
                <c:pt idx="11">
                  <c:v>2337</c:v>
                </c:pt>
                <c:pt idx="12">
                  <c:v>2336</c:v>
                </c:pt>
                <c:pt idx="13">
                  <c:v>2397</c:v>
                </c:pt>
                <c:pt idx="14">
                  <c:v>2456</c:v>
                </c:pt>
                <c:pt idx="15">
                  <c:v>2431</c:v>
                </c:pt>
                <c:pt idx="16">
                  <c:v>2361</c:v>
                </c:pt>
                <c:pt idx="17">
                  <c:v>2458</c:v>
                </c:pt>
                <c:pt idx="18">
                  <c:v>2646</c:v>
                </c:pt>
                <c:pt idx="19">
                  <c:v>3334</c:v>
                </c:pt>
                <c:pt idx="20">
                  <c:v>3528</c:v>
                </c:pt>
                <c:pt idx="21">
                  <c:v>3663</c:v>
                </c:pt>
                <c:pt idx="22">
                  <c:v>3517</c:v>
                </c:pt>
                <c:pt idx="23">
                  <c:v>3273</c:v>
                </c:pt>
                <c:pt idx="24">
                  <c:v>3024</c:v>
                </c:pt>
                <c:pt idx="25">
                  <c:v>2965</c:v>
                </c:pt>
                <c:pt idx="26">
                  <c:v>2768</c:v>
                </c:pt>
                <c:pt idx="27">
                  <c:v>2715</c:v>
                </c:pt>
                <c:pt idx="28">
                  <c:v>2434</c:v>
                </c:pt>
                <c:pt idx="29">
                  <c:v>2513</c:v>
                </c:pt>
                <c:pt idx="30">
                  <c:v>2491</c:v>
                </c:pt>
                <c:pt idx="31">
                  <c:v>2471</c:v>
                </c:pt>
                <c:pt idx="32">
                  <c:v>2501</c:v>
                </c:pt>
                <c:pt idx="33">
                  <c:v>2692</c:v>
                </c:pt>
                <c:pt idx="34">
                  <c:v>2685</c:v>
                </c:pt>
                <c:pt idx="35">
                  <c:v>2702</c:v>
                </c:pt>
                <c:pt idx="36">
                  <c:v>2880</c:v>
                </c:pt>
                <c:pt idx="37">
                  <c:v>2949</c:v>
                </c:pt>
                <c:pt idx="38">
                  <c:v>2948</c:v>
                </c:pt>
                <c:pt idx="39">
                  <c:v>3255</c:v>
                </c:pt>
                <c:pt idx="40">
                  <c:v>3218</c:v>
                </c:pt>
                <c:pt idx="41">
                  <c:v>3323</c:v>
                </c:pt>
                <c:pt idx="42">
                  <c:v>3513</c:v>
                </c:pt>
                <c:pt idx="43">
                  <c:v>3666</c:v>
                </c:pt>
                <c:pt idx="44">
                  <c:v>3747</c:v>
                </c:pt>
                <c:pt idx="45">
                  <c:v>3839</c:v>
                </c:pt>
                <c:pt idx="46">
                  <c:v>3969</c:v>
                </c:pt>
                <c:pt idx="47">
                  <c:v>4408</c:v>
                </c:pt>
                <c:pt idx="48">
                  <c:v>4630</c:v>
                </c:pt>
                <c:pt idx="49">
                  <c:v>4642</c:v>
                </c:pt>
                <c:pt idx="50">
                  <c:v>4505</c:v>
                </c:pt>
                <c:pt idx="51">
                  <c:v>4470</c:v>
                </c:pt>
                <c:pt idx="52">
                  <c:v>4227</c:v>
                </c:pt>
                <c:pt idx="53">
                  <c:v>4365</c:v>
                </c:pt>
                <c:pt idx="54">
                  <c:v>4243</c:v>
                </c:pt>
                <c:pt idx="55">
                  <c:v>3192</c:v>
                </c:pt>
                <c:pt idx="56">
                  <c:v>3996</c:v>
                </c:pt>
                <c:pt idx="57">
                  <c:v>3871</c:v>
                </c:pt>
                <c:pt idx="58">
                  <c:v>3481</c:v>
                </c:pt>
                <c:pt idx="59">
                  <c:v>3434</c:v>
                </c:pt>
                <c:pt idx="60">
                  <c:v>3178</c:v>
                </c:pt>
                <c:pt idx="61">
                  <c:v>3222</c:v>
                </c:pt>
                <c:pt idx="62">
                  <c:v>3107</c:v>
                </c:pt>
                <c:pt idx="63">
                  <c:v>3056</c:v>
                </c:pt>
                <c:pt idx="64">
                  <c:v>2911</c:v>
                </c:pt>
                <c:pt idx="65">
                  <c:v>3130</c:v>
                </c:pt>
                <c:pt idx="66">
                  <c:v>3212</c:v>
                </c:pt>
                <c:pt idx="67">
                  <c:v>3227</c:v>
                </c:pt>
                <c:pt idx="68">
                  <c:v>3410</c:v>
                </c:pt>
                <c:pt idx="69">
                  <c:v>3656</c:v>
                </c:pt>
                <c:pt idx="70">
                  <c:v>3869</c:v>
                </c:pt>
                <c:pt idx="71">
                  <c:v>4106</c:v>
                </c:pt>
                <c:pt idx="72">
                  <c:v>4673</c:v>
                </c:pt>
                <c:pt idx="73">
                  <c:v>4670</c:v>
                </c:pt>
                <c:pt idx="74">
                  <c:v>4686</c:v>
                </c:pt>
                <c:pt idx="75">
                  <c:v>3178</c:v>
                </c:pt>
                <c:pt idx="76">
                  <c:v>2971</c:v>
                </c:pt>
                <c:pt idx="77">
                  <c:v>3522</c:v>
                </c:pt>
                <c:pt idx="78">
                  <c:v>3779</c:v>
                </c:pt>
                <c:pt idx="79">
                  <c:v>3519</c:v>
                </c:pt>
                <c:pt idx="80">
                  <c:v>3413</c:v>
                </c:pt>
                <c:pt idx="81">
                  <c:v>3131</c:v>
                </c:pt>
                <c:pt idx="82">
                  <c:v>2611</c:v>
                </c:pt>
                <c:pt idx="83">
                  <c:v>2412</c:v>
                </c:pt>
                <c:pt idx="84">
                  <c:v>2484</c:v>
                </c:pt>
                <c:pt idx="85">
                  <c:v>2241</c:v>
                </c:pt>
                <c:pt idx="86">
                  <c:v>2095</c:v>
                </c:pt>
                <c:pt idx="87">
                  <c:v>1825</c:v>
                </c:pt>
                <c:pt idx="88">
                  <c:v>1701</c:v>
                </c:pt>
                <c:pt idx="89">
                  <c:v>1493</c:v>
                </c:pt>
                <c:pt idx="90">
                  <c:v>1271</c:v>
                </c:pt>
                <c:pt idx="91">
                  <c:v>1070</c:v>
                </c:pt>
                <c:pt idx="92">
                  <c:v>980</c:v>
                </c:pt>
                <c:pt idx="93">
                  <c:v>753</c:v>
                </c:pt>
                <c:pt idx="94">
                  <c:v>595</c:v>
                </c:pt>
                <c:pt idx="95">
                  <c:v>503</c:v>
                </c:pt>
                <c:pt idx="96">
                  <c:v>406</c:v>
                </c:pt>
                <c:pt idx="97">
                  <c:v>271</c:v>
                </c:pt>
                <c:pt idx="98">
                  <c:v>193</c:v>
                </c:pt>
                <c:pt idx="99">
                  <c:v>155</c:v>
                </c:pt>
                <c:pt idx="100">
                  <c:v>82</c:v>
                </c:pt>
                <c:pt idx="101">
                  <c:v>58</c:v>
                </c:pt>
                <c:pt idx="102">
                  <c:v>36</c:v>
                </c:pt>
                <c:pt idx="10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1501</c:v>
                </c:pt>
                <c:pt idx="1">
                  <c:v>1607</c:v>
                </c:pt>
                <c:pt idx="2">
                  <c:v>1749</c:v>
                </c:pt>
                <c:pt idx="3">
                  <c:v>1913</c:v>
                </c:pt>
                <c:pt idx="4">
                  <c:v>1932</c:v>
                </c:pt>
                <c:pt idx="5">
                  <c:v>2109</c:v>
                </c:pt>
                <c:pt idx="6">
                  <c:v>2175</c:v>
                </c:pt>
                <c:pt idx="7">
                  <c:v>2164</c:v>
                </c:pt>
                <c:pt idx="8">
                  <c:v>2237</c:v>
                </c:pt>
                <c:pt idx="9">
                  <c:v>2345</c:v>
                </c:pt>
                <c:pt idx="10">
                  <c:v>2367</c:v>
                </c:pt>
                <c:pt idx="11">
                  <c:v>2470</c:v>
                </c:pt>
                <c:pt idx="12">
                  <c:v>2494</c:v>
                </c:pt>
                <c:pt idx="13">
                  <c:v>2448</c:v>
                </c:pt>
                <c:pt idx="14">
                  <c:v>2582</c:v>
                </c:pt>
                <c:pt idx="15">
                  <c:v>2619</c:v>
                </c:pt>
                <c:pt idx="16">
                  <c:v>2445</c:v>
                </c:pt>
                <c:pt idx="17">
                  <c:v>2550</c:v>
                </c:pt>
                <c:pt idx="18">
                  <c:v>2762</c:v>
                </c:pt>
                <c:pt idx="19">
                  <c:v>3760</c:v>
                </c:pt>
                <c:pt idx="20">
                  <c:v>3853</c:v>
                </c:pt>
                <c:pt idx="21">
                  <c:v>4107</c:v>
                </c:pt>
                <c:pt idx="22">
                  <c:v>3936</c:v>
                </c:pt>
                <c:pt idx="23">
                  <c:v>3671</c:v>
                </c:pt>
                <c:pt idx="24">
                  <c:v>3530</c:v>
                </c:pt>
                <c:pt idx="25">
                  <c:v>3347</c:v>
                </c:pt>
                <c:pt idx="26">
                  <c:v>3075</c:v>
                </c:pt>
                <c:pt idx="27">
                  <c:v>3111</c:v>
                </c:pt>
                <c:pt idx="28">
                  <c:v>2965</c:v>
                </c:pt>
                <c:pt idx="29">
                  <c:v>2951</c:v>
                </c:pt>
                <c:pt idx="30">
                  <c:v>2849</c:v>
                </c:pt>
                <c:pt idx="31">
                  <c:v>2681</c:v>
                </c:pt>
                <c:pt idx="32">
                  <c:v>2874</c:v>
                </c:pt>
                <c:pt idx="33">
                  <c:v>2953</c:v>
                </c:pt>
                <c:pt idx="34">
                  <c:v>2973</c:v>
                </c:pt>
                <c:pt idx="35">
                  <c:v>3052</c:v>
                </c:pt>
                <c:pt idx="36">
                  <c:v>3165</c:v>
                </c:pt>
                <c:pt idx="37">
                  <c:v>3286</c:v>
                </c:pt>
                <c:pt idx="38">
                  <c:v>3282</c:v>
                </c:pt>
                <c:pt idx="39">
                  <c:v>3408</c:v>
                </c:pt>
                <c:pt idx="40">
                  <c:v>3439</c:v>
                </c:pt>
                <c:pt idx="41">
                  <c:v>3659</c:v>
                </c:pt>
                <c:pt idx="42">
                  <c:v>3777</c:v>
                </c:pt>
                <c:pt idx="43">
                  <c:v>3940</c:v>
                </c:pt>
                <c:pt idx="44">
                  <c:v>3974</c:v>
                </c:pt>
                <c:pt idx="45">
                  <c:v>4158</c:v>
                </c:pt>
                <c:pt idx="46">
                  <c:v>4390</c:v>
                </c:pt>
                <c:pt idx="47">
                  <c:v>4542</c:v>
                </c:pt>
                <c:pt idx="48">
                  <c:v>4995</c:v>
                </c:pt>
                <c:pt idx="49">
                  <c:v>4823</c:v>
                </c:pt>
                <c:pt idx="50">
                  <c:v>4902</c:v>
                </c:pt>
                <c:pt idx="51">
                  <c:v>4783</c:v>
                </c:pt>
                <c:pt idx="52">
                  <c:v>4608</c:v>
                </c:pt>
                <c:pt idx="53">
                  <c:v>4635</c:v>
                </c:pt>
                <c:pt idx="54">
                  <c:v>4614</c:v>
                </c:pt>
                <c:pt idx="55">
                  <c:v>3455</c:v>
                </c:pt>
                <c:pt idx="56">
                  <c:v>4429</c:v>
                </c:pt>
                <c:pt idx="57">
                  <c:v>4021</c:v>
                </c:pt>
                <c:pt idx="58">
                  <c:v>3806</c:v>
                </c:pt>
                <c:pt idx="59">
                  <c:v>3515</c:v>
                </c:pt>
                <c:pt idx="60">
                  <c:v>3293</c:v>
                </c:pt>
                <c:pt idx="61">
                  <c:v>3329</c:v>
                </c:pt>
                <c:pt idx="62">
                  <c:v>3260</c:v>
                </c:pt>
                <c:pt idx="63">
                  <c:v>3143</c:v>
                </c:pt>
                <c:pt idx="64">
                  <c:v>2953</c:v>
                </c:pt>
                <c:pt idx="65">
                  <c:v>2942</c:v>
                </c:pt>
                <c:pt idx="66">
                  <c:v>3119</c:v>
                </c:pt>
                <c:pt idx="67">
                  <c:v>3127</c:v>
                </c:pt>
                <c:pt idx="68">
                  <c:v>3147</c:v>
                </c:pt>
                <c:pt idx="69">
                  <c:v>3313</c:v>
                </c:pt>
                <c:pt idx="70">
                  <c:v>3451</c:v>
                </c:pt>
                <c:pt idx="71">
                  <c:v>3799</c:v>
                </c:pt>
                <c:pt idx="72">
                  <c:v>4350</c:v>
                </c:pt>
                <c:pt idx="73">
                  <c:v>4050</c:v>
                </c:pt>
                <c:pt idx="74">
                  <c:v>4105</c:v>
                </c:pt>
                <c:pt idx="75">
                  <c:v>2789</c:v>
                </c:pt>
                <c:pt idx="76">
                  <c:v>2475</c:v>
                </c:pt>
                <c:pt idx="77">
                  <c:v>2942</c:v>
                </c:pt>
                <c:pt idx="78">
                  <c:v>3122</c:v>
                </c:pt>
                <c:pt idx="79">
                  <c:v>2837</c:v>
                </c:pt>
                <c:pt idx="80">
                  <c:v>2815</c:v>
                </c:pt>
                <c:pt idx="81">
                  <c:v>2443</c:v>
                </c:pt>
                <c:pt idx="82">
                  <c:v>2014</c:v>
                </c:pt>
                <c:pt idx="83">
                  <c:v>1891</c:v>
                </c:pt>
                <c:pt idx="84">
                  <c:v>1847</c:v>
                </c:pt>
                <c:pt idx="85">
                  <c:v>1588</c:v>
                </c:pt>
                <c:pt idx="86">
                  <c:v>1446</c:v>
                </c:pt>
                <c:pt idx="87">
                  <c:v>1178</c:v>
                </c:pt>
                <c:pt idx="88">
                  <c:v>989</c:v>
                </c:pt>
                <c:pt idx="89">
                  <c:v>837</c:v>
                </c:pt>
                <c:pt idx="90">
                  <c:v>619</c:v>
                </c:pt>
                <c:pt idx="91">
                  <c:v>463</c:v>
                </c:pt>
                <c:pt idx="92">
                  <c:v>436</c:v>
                </c:pt>
                <c:pt idx="93">
                  <c:v>287</c:v>
                </c:pt>
                <c:pt idx="94">
                  <c:v>202</c:v>
                </c:pt>
                <c:pt idx="95">
                  <c:v>156</c:v>
                </c:pt>
                <c:pt idx="96">
                  <c:v>96</c:v>
                </c:pt>
                <c:pt idx="97">
                  <c:v>72</c:v>
                </c:pt>
                <c:pt idx="98">
                  <c:v>41</c:v>
                </c:pt>
                <c:pt idx="99">
                  <c:v>26</c:v>
                </c:pt>
                <c:pt idx="100">
                  <c:v>14</c:v>
                </c:pt>
                <c:pt idx="101">
                  <c:v>8</c:v>
                </c:pt>
                <c:pt idx="102">
                  <c:v>3</c:v>
                </c:pt>
                <c:pt idx="10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L15" sqref="L15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1501</v>
      </c>
      <c r="J3" s="27">
        <v>1426</v>
      </c>
      <c r="K3" s="4">
        <f>I3+J3</f>
        <v>2927</v>
      </c>
    </row>
    <row r="4" spans="1:11" ht="13.5" customHeight="1" x14ac:dyDescent="0.15">
      <c r="H4" s="5">
        <v>1</v>
      </c>
      <c r="I4" s="28">
        <v>1607</v>
      </c>
      <c r="J4" s="29">
        <v>1516</v>
      </c>
      <c r="K4" s="6">
        <f t="shared" ref="K4:K67" si="0">I4+J4</f>
        <v>3123</v>
      </c>
    </row>
    <row r="5" spans="1:11" ht="13.5" customHeight="1" x14ac:dyDescent="0.15">
      <c r="H5" s="5">
        <v>2</v>
      </c>
      <c r="I5" s="28">
        <v>1749</v>
      </c>
      <c r="J5" s="29">
        <v>1635</v>
      </c>
      <c r="K5" s="6">
        <f t="shared" si="0"/>
        <v>3384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1913</v>
      </c>
      <c r="J6" s="29">
        <v>1746</v>
      </c>
      <c r="K6" s="6">
        <f t="shared" si="0"/>
        <v>3659</v>
      </c>
    </row>
    <row r="7" spans="1:11" ht="13.5" customHeight="1" x14ac:dyDescent="0.15">
      <c r="A7" s="42"/>
      <c r="B7" s="42"/>
      <c r="C7" s="7"/>
      <c r="H7" s="8">
        <v>4</v>
      </c>
      <c r="I7" s="30">
        <v>1932</v>
      </c>
      <c r="J7" s="31">
        <v>1819</v>
      </c>
      <c r="K7" s="9">
        <f t="shared" si="0"/>
        <v>3751</v>
      </c>
    </row>
    <row r="8" spans="1:11" ht="13.5" customHeight="1" x14ac:dyDescent="0.15">
      <c r="H8" s="10">
        <v>5</v>
      </c>
      <c r="I8" s="32">
        <v>2109</v>
      </c>
      <c r="J8" s="33">
        <v>1880</v>
      </c>
      <c r="K8" s="11">
        <f t="shared" si="0"/>
        <v>3989</v>
      </c>
    </row>
    <row r="9" spans="1:11" ht="13.5" customHeight="1" x14ac:dyDescent="0.15">
      <c r="H9" s="5">
        <v>6</v>
      </c>
      <c r="I9" s="28">
        <v>2175</v>
      </c>
      <c r="J9" s="29">
        <v>2083</v>
      </c>
      <c r="K9" s="6">
        <f t="shared" si="0"/>
        <v>4258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2164</v>
      </c>
      <c r="J10" s="29">
        <v>2021</v>
      </c>
      <c r="K10" s="6">
        <f t="shared" si="0"/>
        <v>4185</v>
      </c>
    </row>
    <row r="11" spans="1:11" ht="13.5" customHeight="1" thickBot="1" x14ac:dyDescent="0.2">
      <c r="A11" s="47"/>
      <c r="B11" s="47"/>
      <c r="H11" s="5">
        <v>8</v>
      </c>
      <c r="I11" s="28">
        <v>2237</v>
      </c>
      <c r="J11" s="29">
        <v>2099</v>
      </c>
      <c r="K11" s="6">
        <f t="shared" si="0"/>
        <v>4336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2345</v>
      </c>
      <c r="J12" s="31">
        <v>2202</v>
      </c>
      <c r="K12" s="9">
        <f t="shared" si="0"/>
        <v>4547</v>
      </c>
    </row>
    <row r="13" spans="1:11" ht="13.5" customHeight="1" x14ac:dyDescent="0.15">
      <c r="A13" s="61"/>
      <c r="B13" s="62"/>
      <c r="H13" s="12">
        <v>10</v>
      </c>
      <c r="I13" s="34">
        <v>2367</v>
      </c>
      <c r="J13" s="35">
        <v>2150</v>
      </c>
      <c r="K13" s="13">
        <f t="shared" si="0"/>
        <v>4517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2470</v>
      </c>
      <c r="J14" s="29">
        <v>2337</v>
      </c>
      <c r="K14" s="6">
        <f t="shared" si="0"/>
        <v>4807</v>
      </c>
    </row>
    <row r="15" spans="1:11" ht="13.5" customHeight="1" thickBot="1" x14ac:dyDescent="0.2">
      <c r="A15" s="65"/>
      <c r="B15" s="66"/>
      <c r="H15" s="5">
        <v>12</v>
      </c>
      <c r="I15" s="28">
        <v>2494</v>
      </c>
      <c r="J15" s="29">
        <v>2336</v>
      </c>
      <c r="K15" s="6">
        <f t="shared" si="0"/>
        <v>4830</v>
      </c>
    </row>
    <row r="16" spans="1:11" ht="13.5" customHeight="1" x14ac:dyDescent="0.15">
      <c r="A16" s="14"/>
      <c r="B16" s="14"/>
      <c r="H16" s="5">
        <v>13</v>
      </c>
      <c r="I16" s="28">
        <v>2448</v>
      </c>
      <c r="J16" s="29">
        <v>2397</v>
      </c>
      <c r="K16" s="6">
        <f t="shared" si="0"/>
        <v>4845</v>
      </c>
    </row>
    <row r="17" spans="1:11" ht="13.5" customHeight="1" x14ac:dyDescent="0.15">
      <c r="H17" s="15">
        <v>14</v>
      </c>
      <c r="I17" s="36">
        <v>2582</v>
      </c>
      <c r="J17" s="37">
        <v>2456</v>
      </c>
      <c r="K17" s="16">
        <f t="shared" si="0"/>
        <v>5038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2619</v>
      </c>
      <c r="J18" s="33">
        <v>2431</v>
      </c>
      <c r="K18" s="11">
        <f t="shared" si="0"/>
        <v>5050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2445</v>
      </c>
      <c r="J19" s="29">
        <v>2361</v>
      </c>
      <c r="K19" s="6">
        <f t="shared" si="0"/>
        <v>4806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2550</v>
      </c>
      <c r="J20" s="29">
        <v>2458</v>
      </c>
      <c r="K20" s="6">
        <f t="shared" si="0"/>
        <v>5008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2762</v>
      </c>
      <c r="J21" s="29">
        <v>2646</v>
      </c>
      <c r="K21" s="6">
        <f t="shared" si="0"/>
        <v>5408</v>
      </c>
    </row>
    <row r="22" spans="1:11" ht="13.5" customHeight="1" x14ac:dyDescent="0.15">
      <c r="A22" s="91">
        <f>SUM(I3:I106)</f>
        <v>280789</v>
      </c>
      <c r="B22" s="93">
        <f>SUM(J3:J106)</f>
        <v>280969</v>
      </c>
      <c r="C22" s="83">
        <f>SUM(K3:K106)</f>
        <v>561758</v>
      </c>
      <c r="D22" s="84"/>
      <c r="H22" s="8">
        <v>19</v>
      </c>
      <c r="I22" s="30">
        <v>3760</v>
      </c>
      <c r="J22" s="31">
        <v>3334</v>
      </c>
      <c r="K22" s="9">
        <f t="shared" si="0"/>
        <v>7094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3853</v>
      </c>
      <c r="J23" s="35">
        <v>3528</v>
      </c>
      <c r="K23" s="13">
        <f t="shared" si="0"/>
        <v>7381</v>
      </c>
    </row>
    <row r="24" spans="1:11" ht="13.5" customHeight="1" x14ac:dyDescent="0.15">
      <c r="H24" s="5">
        <v>21</v>
      </c>
      <c r="I24" s="28">
        <v>4107</v>
      </c>
      <c r="J24" s="29">
        <v>3663</v>
      </c>
      <c r="K24" s="6">
        <f t="shared" si="0"/>
        <v>7770</v>
      </c>
    </row>
    <row r="25" spans="1:11" ht="13.5" customHeight="1" x14ac:dyDescent="0.15">
      <c r="H25" s="5">
        <v>22</v>
      </c>
      <c r="I25" s="28">
        <v>3936</v>
      </c>
      <c r="J25" s="29">
        <v>3517</v>
      </c>
      <c r="K25" s="6">
        <f t="shared" si="0"/>
        <v>7453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3671</v>
      </c>
      <c r="J26" s="29">
        <v>3273</v>
      </c>
      <c r="K26" s="6">
        <f t="shared" si="0"/>
        <v>6944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3530</v>
      </c>
      <c r="J27" s="37">
        <v>3024</v>
      </c>
      <c r="K27" s="16">
        <f t="shared" si="0"/>
        <v>6554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3347</v>
      </c>
      <c r="J28" s="33">
        <v>2965</v>
      </c>
      <c r="K28" s="11">
        <f t="shared" si="0"/>
        <v>6312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3075</v>
      </c>
      <c r="J29" s="29">
        <v>2768</v>
      </c>
      <c r="K29" s="6">
        <f t="shared" si="0"/>
        <v>5843</v>
      </c>
    </row>
    <row r="30" spans="1:11" ht="13.5" customHeight="1" x14ac:dyDescent="0.15">
      <c r="A30" s="45">
        <f>(SUMPRODUCT($H$3:$H$105,I3:I105)+103*I106)/SUM(I3:I106)+0.5</f>
        <v>45.989381706548336</v>
      </c>
      <c r="B30" s="43">
        <f>(SUMPRODUCT($H$3:$H$105,J3:J105)+103*J106)/SUM(J3:J106)+0.5</f>
        <v>48.846507977748438</v>
      </c>
      <c r="C30" s="87">
        <f>(SUMPRODUCT($H$3:$H$105,I3:I105)+SUMPRODUCT(H3:H105,J3:J105)+103*SUM(I106:J106))/SUM(I3:J106)+0.5</f>
        <v>47.418402586166998</v>
      </c>
      <c r="D30" s="88"/>
      <c r="H30" s="5">
        <v>27</v>
      </c>
      <c r="I30" s="28">
        <v>3111</v>
      </c>
      <c r="J30" s="29">
        <v>2715</v>
      </c>
      <c r="K30" s="6">
        <f t="shared" si="0"/>
        <v>5826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2965</v>
      </c>
      <c r="J31" s="29">
        <v>2434</v>
      </c>
      <c r="K31" s="6">
        <f t="shared" si="0"/>
        <v>5399</v>
      </c>
    </row>
    <row r="32" spans="1:11" ht="13.5" customHeight="1" x14ac:dyDescent="0.15">
      <c r="H32" s="8">
        <v>29</v>
      </c>
      <c r="I32" s="30">
        <v>2951</v>
      </c>
      <c r="J32" s="31">
        <v>2513</v>
      </c>
      <c r="K32" s="9">
        <f t="shared" si="0"/>
        <v>5464</v>
      </c>
    </row>
    <row r="33" spans="1:11" ht="13.5" customHeight="1" x14ac:dyDescent="0.15">
      <c r="H33" s="12">
        <v>30</v>
      </c>
      <c r="I33" s="34">
        <v>2849</v>
      </c>
      <c r="J33" s="35">
        <v>2491</v>
      </c>
      <c r="K33" s="13">
        <f t="shared" si="0"/>
        <v>5340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2681</v>
      </c>
      <c r="J34" s="29">
        <v>2471</v>
      </c>
      <c r="K34" s="6">
        <f t="shared" si="0"/>
        <v>5152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2874</v>
      </c>
      <c r="J35" s="29">
        <v>2501</v>
      </c>
      <c r="K35" s="6">
        <f t="shared" si="0"/>
        <v>5375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2953</v>
      </c>
      <c r="J36" s="29">
        <v>2692</v>
      </c>
      <c r="K36" s="6">
        <f t="shared" si="0"/>
        <v>5645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2973</v>
      </c>
      <c r="J37" s="37">
        <v>2685</v>
      </c>
      <c r="K37" s="16">
        <f t="shared" si="0"/>
        <v>5658</v>
      </c>
    </row>
    <row r="38" spans="1:11" ht="13.5" customHeight="1" x14ac:dyDescent="0.15">
      <c r="A38" s="99">
        <f>SUM($I$3:$I$17)</f>
        <v>32093</v>
      </c>
      <c r="B38" s="101">
        <f>SUM($J$3:$J$17)</f>
        <v>30103</v>
      </c>
      <c r="C38" s="103">
        <f>A38+B38</f>
        <v>62196</v>
      </c>
      <c r="D38" s="104"/>
      <c r="E38" s="95">
        <f>C38/$C$22</f>
        <v>0.11071671431470491</v>
      </c>
      <c r="F38" s="96"/>
      <c r="H38" s="10">
        <v>35</v>
      </c>
      <c r="I38" s="32">
        <v>3052</v>
      </c>
      <c r="J38" s="33">
        <v>2702</v>
      </c>
      <c r="K38" s="11">
        <f t="shared" si="0"/>
        <v>5754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3165</v>
      </c>
      <c r="J39" s="29">
        <v>2880</v>
      </c>
      <c r="K39" s="6">
        <f t="shared" si="0"/>
        <v>6045</v>
      </c>
    </row>
    <row r="40" spans="1:11" ht="13.5" customHeight="1" x14ac:dyDescent="0.15">
      <c r="H40" s="5">
        <v>37</v>
      </c>
      <c r="I40" s="28">
        <v>3286</v>
      </c>
      <c r="J40" s="29">
        <v>2949</v>
      </c>
      <c r="K40" s="6">
        <f t="shared" si="0"/>
        <v>6235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3282</v>
      </c>
      <c r="J41" s="29">
        <v>2948</v>
      </c>
      <c r="K41" s="6">
        <f t="shared" si="0"/>
        <v>6230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3408</v>
      </c>
      <c r="J42" s="31">
        <v>3255</v>
      </c>
      <c r="K42" s="9">
        <f t="shared" si="0"/>
        <v>6663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3439</v>
      </c>
      <c r="J43" s="35">
        <v>3218</v>
      </c>
      <c r="K43" s="13">
        <f t="shared" si="0"/>
        <v>6657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3659</v>
      </c>
      <c r="J44" s="29">
        <v>3323</v>
      </c>
      <c r="K44" s="6">
        <f t="shared" si="0"/>
        <v>6982</v>
      </c>
    </row>
    <row r="45" spans="1:11" ht="13.5" customHeight="1" x14ac:dyDescent="0.15">
      <c r="A45" s="99">
        <f>SUM($I$18:$I$67)</f>
        <v>179648</v>
      </c>
      <c r="B45" s="101">
        <f>SUM($J$18:$J$67)</f>
        <v>165417</v>
      </c>
      <c r="C45" s="103">
        <f>A45+B45</f>
        <v>345065</v>
      </c>
      <c r="D45" s="104"/>
      <c r="E45" s="95">
        <f>C45/$C$22</f>
        <v>0.61425916497851385</v>
      </c>
      <c r="F45" s="96"/>
      <c r="H45" s="5">
        <v>42</v>
      </c>
      <c r="I45" s="28">
        <v>3777</v>
      </c>
      <c r="J45" s="29">
        <v>3513</v>
      </c>
      <c r="K45" s="6">
        <f t="shared" si="0"/>
        <v>7290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3940</v>
      </c>
      <c r="J46" s="29">
        <v>3666</v>
      </c>
      <c r="K46" s="6">
        <f t="shared" si="0"/>
        <v>7606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3974</v>
      </c>
      <c r="J47" s="37">
        <v>3747</v>
      </c>
      <c r="K47" s="16">
        <f t="shared" si="0"/>
        <v>7721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4158</v>
      </c>
      <c r="J48" s="33">
        <v>3839</v>
      </c>
      <c r="K48" s="11">
        <f t="shared" si="0"/>
        <v>7997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4390</v>
      </c>
      <c r="J49" s="29">
        <v>3969</v>
      </c>
      <c r="K49" s="6">
        <f t="shared" si="0"/>
        <v>8359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4542</v>
      </c>
      <c r="J50" s="29">
        <v>4408</v>
      </c>
      <c r="K50" s="6">
        <f t="shared" si="0"/>
        <v>8950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4995</v>
      </c>
      <c r="J51" s="29">
        <v>4630</v>
      </c>
      <c r="K51" s="6">
        <f t="shared" si="0"/>
        <v>9625</v>
      </c>
    </row>
    <row r="52" spans="1:11" ht="13.5" customHeight="1" x14ac:dyDescent="0.15">
      <c r="A52" s="99">
        <f>SUM($I$68:$I$106)</f>
        <v>69048</v>
      </c>
      <c r="B52" s="101">
        <f>SUM($J$68:$J$106)</f>
        <v>85449</v>
      </c>
      <c r="C52" s="103">
        <f>A52+B52</f>
        <v>154497</v>
      </c>
      <c r="D52" s="104"/>
      <c r="E52" s="95">
        <f>C52/$C$22</f>
        <v>0.27502412070678123</v>
      </c>
      <c r="F52" s="96"/>
      <c r="H52" s="8">
        <v>49</v>
      </c>
      <c r="I52" s="30">
        <v>4823</v>
      </c>
      <c r="J52" s="31">
        <v>4642</v>
      </c>
      <c r="K52" s="9">
        <f t="shared" si="0"/>
        <v>9465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4902</v>
      </c>
      <c r="J53" s="35">
        <v>4505</v>
      </c>
      <c r="K53" s="13">
        <f t="shared" si="0"/>
        <v>9407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4783</v>
      </c>
      <c r="J54" s="29">
        <v>4470</v>
      </c>
      <c r="K54" s="6">
        <f t="shared" si="0"/>
        <v>9253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4608</v>
      </c>
      <c r="J55" s="29">
        <v>4227</v>
      </c>
      <c r="K55" s="6">
        <f t="shared" si="0"/>
        <v>8835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4635</v>
      </c>
      <c r="J56" s="29">
        <v>4365</v>
      </c>
      <c r="K56" s="6">
        <f t="shared" si="0"/>
        <v>9000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4614</v>
      </c>
      <c r="J57" s="37">
        <v>4243</v>
      </c>
      <c r="K57" s="16">
        <f t="shared" si="0"/>
        <v>8857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3455</v>
      </c>
      <c r="J58" s="33">
        <v>3192</v>
      </c>
      <c r="K58" s="11">
        <f t="shared" si="0"/>
        <v>6647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4429</v>
      </c>
      <c r="J59" s="29">
        <v>3996</v>
      </c>
      <c r="K59" s="6">
        <f t="shared" si="0"/>
        <v>8425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4021</v>
      </c>
      <c r="J60" s="29">
        <v>3871</v>
      </c>
      <c r="K60" s="6">
        <f t="shared" si="0"/>
        <v>7892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3806</v>
      </c>
      <c r="J61" s="29">
        <v>3481</v>
      </c>
      <c r="K61" s="6">
        <f t="shared" si="0"/>
        <v>7287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3515</v>
      </c>
      <c r="J62" s="31">
        <v>3434</v>
      </c>
      <c r="K62" s="9">
        <f t="shared" si="0"/>
        <v>6949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3293</v>
      </c>
      <c r="J63" s="35">
        <v>3178</v>
      </c>
      <c r="K63" s="13">
        <f t="shared" si="0"/>
        <v>6471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3329</v>
      </c>
      <c r="J64" s="29">
        <v>3222</v>
      </c>
      <c r="K64" s="6">
        <f t="shared" si="0"/>
        <v>6551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3260</v>
      </c>
      <c r="J65" s="29">
        <v>3107</v>
      </c>
      <c r="K65" s="6">
        <f t="shared" si="0"/>
        <v>6367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3143</v>
      </c>
      <c r="J66" s="29">
        <v>3056</v>
      </c>
      <c r="K66" s="6">
        <f t="shared" si="0"/>
        <v>6199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2953</v>
      </c>
      <c r="J67" s="37">
        <v>2911</v>
      </c>
      <c r="K67" s="16">
        <f t="shared" si="0"/>
        <v>5864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2942</v>
      </c>
      <c r="J68" s="33">
        <v>3130</v>
      </c>
      <c r="K68" s="11">
        <f t="shared" ref="K68:K106" si="1">I68+J68</f>
        <v>6072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3119</v>
      </c>
      <c r="J69" s="29">
        <v>3212</v>
      </c>
      <c r="K69" s="6">
        <f t="shared" si="1"/>
        <v>6331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3127</v>
      </c>
      <c r="J70" s="29">
        <v>3227</v>
      </c>
      <c r="K70" s="6">
        <f t="shared" si="1"/>
        <v>6354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3147</v>
      </c>
      <c r="J71" s="29">
        <v>3410</v>
      </c>
      <c r="K71" s="6">
        <f t="shared" si="1"/>
        <v>6557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3313</v>
      </c>
      <c r="J72" s="31">
        <v>3656</v>
      </c>
      <c r="K72" s="9">
        <f t="shared" si="1"/>
        <v>6969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3451</v>
      </c>
      <c r="J73" s="35">
        <v>3869</v>
      </c>
      <c r="K73" s="13">
        <f t="shared" si="1"/>
        <v>7320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3799</v>
      </c>
      <c r="J74" s="29">
        <v>4106</v>
      </c>
      <c r="K74" s="6">
        <f t="shared" si="1"/>
        <v>7905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4350</v>
      </c>
      <c r="J75" s="29">
        <v>4673</v>
      </c>
      <c r="K75" s="6">
        <f t="shared" si="1"/>
        <v>9023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4050</v>
      </c>
      <c r="J76" s="29">
        <v>4670</v>
      </c>
      <c r="K76" s="6">
        <f t="shared" si="1"/>
        <v>8720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4105</v>
      </c>
      <c r="J77" s="37">
        <v>4686</v>
      </c>
      <c r="K77" s="16">
        <f t="shared" si="1"/>
        <v>8791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2789</v>
      </c>
      <c r="J78" s="33">
        <v>3178</v>
      </c>
      <c r="K78" s="11">
        <f t="shared" si="1"/>
        <v>5967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2475</v>
      </c>
      <c r="J79" s="29">
        <v>2971</v>
      </c>
      <c r="K79" s="6">
        <f t="shared" si="1"/>
        <v>5446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2942</v>
      </c>
      <c r="J80" s="29">
        <v>3522</v>
      </c>
      <c r="K80" s="6">
        <f t="shared" si="1"/>
        <v>6464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3122</v>
      </c>
      <c r="J81" s="29">
        <v>3779</v>
      </c>
      <c r="K81" s="6">
        <f t="shared" si="1"/>
        <v>6901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2837</v>
      </c>
      <c r="J82" s="31">
        <v>3519</v>
      </c>
      <c r="K82" s="9">
        <f t="shared" si="1"/>
        <v>6356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2815</v>
      </c>
      <c r="J83" s="35">
        <v>3413</v>
      </c>
      <c r="K83" s="13">
        <f t="shared" si="1"/>
        <v>6228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2443</v>
      </c>
      <c r="J84" s="29">
        <v>3131</v>
      </c>
      <c r="K84" s="6">
        <f t="shared" si="1"/>
        <v>5574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2014</v>
      </c>
      <c r="J85" s="29">
        <v>2611</v>
      </c>
      <c r="K85" s="6">
        <f t="shared" si="1"/>
        <v>4625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1891</v>
      </c>
      <c r="J86" s="29">
        <v>2412</v>
      </c>
      <c r="K86" s="6">
        <f t="shared" si="1"/>
        <v>4303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1847</v>
      </c>
      <c r="J87" s="37">
        <v>2484</v>
      </c>
      <c r="K87" s="16">
        <f t="shared" si="1"/>
        <v>4331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1588</v>
      </c>
      <c r="J88" s="33">
        <v>2241</v>
      </c>
      <c r="K88" s="11">
        <f t="shared" si="1"/>
        <v>3829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1446</v>
      </c>
      <c r="J89" s="29">
        <v>2095</v>
      </c>
      <c r="K89" s="6">
        <f t="shared" si="1"/>
        <v>3541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1178</v>
      </c>
      <c r="J90" s="29">
        <v>1825</v>
      </c>
      <c r="K90" s="6">
        <f t="shared" si="1"/>
        <v>3003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989</v>
      </c>
      <c r="J91" s="29">
        <v>1701</v>
      </c>
      <c r="K91" s="6">
        <f t="shared" si="1"/>
        <v>2690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837</v>
      </c>
      <c r="J92" s="31">
        <v>1493</v>
      </c>
      <c r="K92" s="9">
        <f t="shared" si="1"/>
        <v>2330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619</v>
      </c>
      <c r="J93" s="35">
        <v>1271</v>
      </c>
      <c r="K93" s="13">
        <f t="shared" si="1"/>
        <v>1890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463</v>
      </c>
      <c r="J94" s="29">
        <v>1070</v>
      </c>
      <c r="K94" s="6">
        <f t="shared" si="1"/>
        <v>1533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436</v>
      </c>
      <c r="J95" s="29">
        <v>980</v>
      </c>
      <c r="K95" s="6">
        <f t="shared" si="1"/>
        <v>1416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287</v>
      </c>
      <c r="J96" s="29">
        <v>753</v>
      </c>
      <c r="K96" s="6">
        <f t="shared" si="1"/>
        <v>1040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202</v>
      </c>
      <c r="J97" s="31">
        <v>595</v>
      </c>
      <c r="K97" s="9">
        <f t="shared" si="1"/>
        <v>797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156</v>
      </c>
      <c r="J98" s="35">
        <v>503</v>
      </c>
      <c r="K98" s="13">
        <f t="shared" si="1"/>
        <v>659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96</v>
      </c>
      <c r="J99" s="29">
        <v>406</v>
      </c>
      <c r="K99" s="6">
        <f t="shared" si="1"/>
        <v>502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72</v>
      </c>
      <c r="J100" s="29">
        <v>271</v>
      </c>
      <c r="K100" s="6">
        <f t="shared" si="1"/>
        <v>343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41</v>
      </c>
      <c r="J101" s="29">
        <v>193</v>
      </c>
      <c r="K101" s="6">
        <f t="shared" si="1"/>
        <v>234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26</v>
      </c>
      <c r="J102" s="31">
        <v>155</v>
      </c>
      <c r="K102" s="9">
        <f t="shared" si="1"/>
        <v>181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14</v>
      </c>
      <c r="J103" s="35">
        <v>82</v>
      </c>
      <c r="K103" s="13">
        <f t="shared" si="1"/>
        <v>96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8</v>
      </c>
      <c r="J104" s="29">
        <v>58</v>
      </c>
      <c r="K104" s="6">
        <f t="shared" si="1"/>
        <v>66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3</v>
      </c>
      <c r="J105" s="29">
        <v>36</v>
      </c>
      <c r="K105" s="6">
        <f t="shared" si="1"/>
        <v>39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9</v>
      </c>
      <c r="J106" s="40">
        <v>62</v>
      </c>
      <c r="K106" s="41">
        <f t="shared" si="1"/>
        <v>71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2022-01-13T07:04:06Z</dcterms:modified>
</cp:coreProperties>
</file>