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7C18398F-1013-4869-8626-CEE445C89176}" xr6:coauthVersionLast="47" xr6:coauthVersionMax="47" xr10:uidLastSave="{00000000-0000-0000-0000-000000000000}"/>
  <bookViews>
    <workbookView xWindow="28680" yWindow="-120" windowWidth="29040" windowHeight="16440" xr2:uid="{00000000-000D-0000-FFFF-FFFF00000000}"/>
  </bookViews>
  <sheets>
    <sheet name="別紙7" sheetId="1" r:id="rId1"/>
    <sheet name="集計" sheetId="2" r:id="rId2"/>
  </sheets>
  <definedNames>
    <definedName name="_xlnm._FilterDatabase" localSheetId="0" hidden="1">別紙7!$A$6:$X$170</definedName>
    <definedName name="_xlnm.Print_Area" localSheetId="0">別紙7!$A$1:$X$49</definedName>
    <definedName name="_xlnm.Print_Titles" localSheetId="0">別紙7!$6:$6</definedName>
  </definedNames>
  <calcPr calcId="191029"/>
  <pivotCaches>
    <pivotCache cacheId="95"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106" i="1" l="1"/>
  <c r="U106" i="1"/>
  <c r="T106" i="1"/>
  <c r="M106" i="1"/>
  <c r="W105" i="1"/>
  <c r="U105" i="1"/>
  <c r="T105" i="1"/>
  <c r="M105" i="1"/>
  <c r="W104" i="1"/>
  <c r="U104" i="1"/>
  <c r="T104" i="1"/>
  <c r="M104" i="1"/>
  <c r="W103" i="1"/>
  <c r="U103" i="1"/>
  <c r="T103" i="1"/>
  <c r="M103" i="1"/>
  <c r="W102" i="1"/>
  <c r="U102" i="1"/>
  <c r="T102" i="1"/>
  <c r="M102" i="1"/>
  <c r="W101" i="1"/>
  <c r="U101" i="1"/>
  <c r="T101" i="1"/>
  <c r="M101" i="1"/>
  <c r="W100" i="1"/>
  <c r="U100" i="1"/>
  <c r="T100" i="1"/>
  <c r="M100" i="1"/>
  <c r="W99" i="1"/>
  <c r="U99" i="1"/>
  <c r="T99" i="1"/>
  <c r="M99" i="1"/>
  <c r="W98" i="1"/>
  <c r="U98" i="1"/>
  <c r="T98" i="1"/>
  <c r="M98" i="1"/>
  <c r="W97" i="1"/>
  <c r="U97" i="1"/>
  <c r="T97" i="1"/>
  <c r="M97" i="1"/>
  <c r="W96" i="1"/>
  <c r="U96" i="1"/>
  <c r="T96" i="1"/>
  <c r="M96" i="1"/>
  <c r="W95" i="1"/>
  <c r="U95" i="1"/>
  <c r="T95" i="1"/>
  <c r="M95" i="1"/>
  <c r="W94" i="1"/>
  <c r="U94" i="1"/>
  <c r="T94" i="1"/>
  <c r="M94" i="1"/>
  <c r="W93" i="1"/>
  <c r="U93" i="1"/>
  <c r="T93" i="1"/>
  <c r="M93" i="1"/>
  <c r="W92" i="1"/>
  <c r="U92" i="1"/>
  <c r="T92" i="1"/>
  <c r="M92" i="1"/>
  <c r="W91" i="1"/>
  <c r="U91" i="1"/>
  <c r="T91" i="1"/>
  <c r="M91" i="1"/>
  <c r="W90" i="1"/>
  <c r="U90" i="1"/>
  <c r="T90" i="1"/>
  <c r="M90" i="1"/>
  <c r="W89" i="1"/>
  <c r="U89" i="1"/>
  <c r="T89" i="1"/>
  <c r="M89" i="1"/>
  <c r="W88" i="1"/>
  <c r="U88" i="1"/>
  <c r="T88" i="1"/>
  <c r="M88" i="1"/>
  <c r="W87" i="1"/>
  <c r="U87" i="1"/>
  <c r="T87" i="1"/>
  <c r="M87" i="1"/>
  <c r="W86" i="1"/>
  <c r="U86" i="1"/>
  <c r="T86" i="1"/>
  <c r="M86" i="1"/>
  <c r="W85" i="1"/>
  <c r="U85" i="1"/>
  <c r="T85" i="1"/>
  <c r="M85" i="1"/>
  <c r="W84" i="1"/>
  <c r="U84" i="1"/>
  <c r="T84" i="1"/>
  <c r="M84" i="1"/>
  <c r="W83" i="1"/>
  <c r="U83" i="1"/>
  <c r="T83" i="1"/>
  <c r="M83" i="1"/>
  <c r="W82" i="1"/>
  <c r="U82" i="1"/>
  <c r="T82" i="1"/>
  <c r="M82" i="1"/>
  <c r="W81" i="1"/>
  <c r="U81" i="1"/>
  <c r="T81" i="1"/>
  <c r="M81" i="1"/>
  <c r="W80" i="1"/>
  <c r="U80" i="1"/>
  <c r="T80" i="1"/>
  <c r="M80" i="1"/>
  <c r="W79" i="1"/>
  <c r="U79" i="1"/>
  <c r="T79" i="1"/>
  <c r="M79" i="1"/>
  <c r="W78" i="1"/>
  <c r="U78" i="1"/>
  <c r="T78" i="1"/>
  <c r="M78" i="1"/>
  <c r="W77" i="1"/>
  <c r="U77" i="1"/>
  <c r="T77" i="1"/>
  <c r="M77" i="1"/>
  <c r="W76" i="1"/>
  <c r="U76" i="1"/>
  <c r="T76" i="1"/>
  <c r="M76" i="1"/>
  <c r="W75" i="1"/>
  <c r="U75" i="1"/>
  <c r="T75" i="1"/>
  <c r="M75" i="1"/>
  <c r="W74" i="1"/>
  <c r="U74" i="1"/>
  <c r="T74" i="1"/>
  <c r="M74" i="1"/>
  <c r="W73" i="1"/>
  <c r="U73" i="1"/>
  <c r="T73" i="1"/>
  <c r="M73" i="1"/>
  <c r="W72" i="1"/>
  <c r="U72" i="1"/>
  <c r="T72" i="1"/>
  <c r="M72" i="1"/>
  <c r="W71" i="1"/>
  <c r="U71" i="1"/>
  <c r="T71" i="1"/>
  <c r="M71" i="1"/>
  <c r="W70" i="1"/>
  <c r="U70" i="1"/>
  <c r="T70" i="1"/>
  <c r="M70" i="1"/>
  <c r="W69" i="1"/>
  <c r="U69" i="1"/>
  <c r="T69" i="1"/>
  <c r="M69" i="1"/>
  <c r="W68" i="1"/>
  <c r="U68" i="1"/>
  <c r="T68" i="1"/>
  <c r="M68" i="1"/>
  <c r="W67" i="1"/>
  <c r="U67" i="1"/>
  <c r="T67" i="1"/>
  <c r="M67" i="1"/>
  <c r="W66" i="1"/>
  <c r="U66" i="1"/>
  <c r="T66" i="1"/>
  <c r="M66" i="1"/>
  <c r="W65" i="1"/>
  <c r="U65" i="1"/>
  <c r="T65" i="1"/>
  <c r="M65" i="1"/>
  <c r="W64" i="1"/>
  <c r="U64" i="1"/>
  <c r="T64" i="1"/>
  <c r="M64" i="1"/>
  <c r="W63" i="1"/>
  <c r="U63" i="1"/>
  <c r="T63" i="1"/>
  <c r="M63" i="1"/>
  <c r="W62" i="1"/>
  <c r="U62" i="1"/>
  <c r="T62" i="1"/>
  <c r="M62" i="1"/>
  <c r="W61" i="1"/>
  <c r="U61" i="1"/>
  <c r="T61" i="1"/>
  <c r="M61" i="1"/>
  <c r="W60" i="1"/>
  <c r="U60" i="1"/>
  <c r="T60" i="1"/>
  <c r="M60" i="1"/>
  <c r="W59" i="1"/>
  <c r="U59" i="1"/>
  <c r="T59" i="1"/>
  <c r="M59" i="1"/>
  <c r="W58" i="1"/>
  <c r="U58" i="1"/>
  <c r="T58" i="1"/>
  <c r="M58" i="1"/>
  <c r="W57" i="1"/>
  <c r="U57" i="1"/>
  <c r="T57" i="1"/>
  <c r="M57" i="1"/>
  <c r="U8" i="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107" i="1"/>
  <c r="U108" i="1"/>
  <c r="U109" i="1"/>
  <c r="U110" i="1"/>
  <c r="U111" i="1"/>
  <c r="U112" i="1"/>
  <c r="U113" i="1"/>
  <c r="U114" i="1"/>
  <c r="U115" i="1"/>
  <c r="U116" i="1"/>
  <c r="U117" i="1"/>
  <c r="U118" i="1"/>
  <c r="U119" i="1"/>
  <c r="U120" i="1"/>
  <c r="U121" i="1"/>
  <c r="U122" i="1"/>
  <c r="U123" i="1"/>
  <c r="U124" i="1"/>
  <c r="U125" i="1"/>
  <c r="U126" i="1"/>
  <c r="U127" i="1"/>
  <c r="U128" i="1"/>
  <c r="U129" i="1"/>
  <c r="U130" i="1"/>
  <c r="U131" i="1"/>
  <c r="U132" i="1"/>
  <c r="U133" i="1"/>
  <c r="U134" i="1"/>
  <c r="U135" i="1"/>
  <c r="U136" i="1"/>
  <c r="U137" i="1"/>
  <c r="U138" i="1"/>
  <c r="U139" i="1"/>
  <c r="U140" i="1"/>
  <c r="U141" i="1"/>
  <c r="U142" i="1"/>
  <c r="U143" i="1"/>
  <c r="U144" i="1"/>
  <c r="U145" i="1"/>
  <c r="U146" i="1"/>
  <c r="U147" i="1"/>
  <c r="U148" i="1"/>
  <c r="U149" i="1"/>
  <c r="U150" i="1"/>
  <c r="U151" i="1"/>
  <c r="U152" i="1"/>
  <c r="U153" i="1"/>
  <c r="U154" i="1"/>
  <c r="U155" i="1"/>
  <c r="U156" i="1"/>
  <c r="U157" i="1"/>
  <c r="U158" i="1"/>
  <c r="U159" i="1"/>
  <c r="U160" i="1"/>
  <c r="U161" i="1"/>
  <c r="U162" i="1"/>
  <c r="U163" i="1"/>
  <c r="U164" i="1"/>
  <c r="U165" i="1"/>
  <c r="U166" i="1"/>
  <c r="U167" i="1"/>
  <c r="U168" i="1"/>
  <c r="U169" i="1"/>
  <c r="U170" i="1"/>
  <c r="U7" i="1"/>
  <c r="W54" i="1" l="1"/>
  <c r="W56" i="1"/>
  <c r="W110" i="1"/>
  <c r="W114" i="1"/>
  <c r="W118" i="1"/>
  <c r="W122" i="1"/>
  <c r="W126" i="1"/>
  <c r="W130" i="1"/>
  <c r="W134" i="1"/>
  <c r="W138" i="1"/>
  <c r="W142" i="1"/>
  <c r="W146" i="1"/>
  <c r="W150" i="1"/>
  <c r="W154" i="1"/>
  <c r="W158" i="1"/>
  <c r="W162" i="1"/>
  <c r="W166" i="1"/>
  <c r="W170" i="1"/>
  <c r="M52" i="1"/>
  <c r="T52" i="1"/>
  <c r="W52" i="1"/>
  <c r="M53" i="1"/>
  <c r="T53" i="1"/>
  <c r="W53" i="1"/>
  <c r="M54" i="1"/>
  <c r="T54" i="1"/>
  <c r="M55" i="1"/>
  <c r="T55" i="1"/>
  <c r="W55" i="1"/>
  <c r="M56" i="1"/>
  <c r="T56" i="1"/>
  <c r="M107" i="1"/>
  <c r="T107" i="1"/>
  <c r="W107" i="1"/>
  <c r="M108" i="1"/>
  <c r="T108" i="1"/>
  <c r="W108" i="1"/>
  <c r="M109" i="1"/>
  <c r="T109" i="1"/>
  <c r="W109" i="1"/>
  <c r="M110" i="1"/>
  <c r="T110" i="1"/>
  <c r="M111" i="1"/>
  <c r="T111" i="1"/>
  <c r="W111" i="1"/>
  <c r="M112" i="1"/>
  <c r="T112" i="1"/>
  <c r="W112" i="1"/>
  <c r="M113" i="1"/>
  <c r="T113" i="1"/>
  <c r="W113" i="1"/>
  <c r="M114" i="1"/>
  <c r="T114" i="1"/>
  <c r="M115" i="1"/>
  <c r="T115" i="1"/>
  <c r="W115" i="1"/>
  <c r="M116" i="1"/>
  <c r="T116" i="1"/>
  <c r="W116" i="1"/>
  <c r="M117" i="1"/>
  <c r="T117" i="1"/>
  <c r="W117" i="1"/>
  <c r="M118" i="1"/>
  <c r="T118" i="1"/>
  <c r="M119" i="1"/>
  <c r="T119" i="1"/>
  <c r="W119" i="1"/>
  <c r="M120" i="1"/>
  <c r="T120" i="1"/>
  <c r="W120" i="1"/>
  <c r="M121" i="1"/>
  <c r="T121" i="1"/>
  <c r="W121" i="1"/>
  <c r="M122" i="1"/>
  <c r="T122" i="1"/>
  <c r="M123" i="1"/>
  <c r="T123" i="1"/>
  <c r="W123" i="1"/>
  <c r="M124" i="1"/>
  <c r="T124" i="1"/>
  <c r="W124" i="1"/>
  <c r="M125" i="1"/>
  <c r="T125" i="1"/>
  <c r="W125" i="1"/>
  <c r="M126" i="1"/>
  <c r="T126" i="1"/>
  <c r="M127" i="1"/>
  <c r="T127" i="1"/>
  <c r="W127" i="1"/>
  <c r="M128" i="1"/>
  <c r="T128" i="1"/>
  <c r="W128" i="1"/>
  <c r="M129" i="1"/>
  <c r="T129" i="1"/>
  <c r="W129" i="1"/>
  <c r="M130" i="1"/>
  <c r="T130" i="1"/>
  <c r="M131" i="1"/>
  <c r="T131" i="1"/>
  <c r="W131" i="1"/>
  <c r="M132" i="1"/>
  <c r="T132" i="1"/>
  <c r="W132" i="1"/>
  <c r="M133" i="1"/>
  <c r="T133" i="1"/>
  <c r="W133" i="1"/>
  <c r="M134" i="1"/>
  <c r="T134" i="1"/>
  <c r="M135" i="1"/>
  <c r="T135" i="1"/>
  <c r="W135" i="1"/>
  <c r="M136" i="1"/>
  <c r="T136" i="1"/>
  <c r="W136" i="1"/>
  <c r="M137" i="1"/>
  <c r="T137" i="1"/>
  <c r="W137" i="1"/>
  <c r="M138" i="1"/>
  <c r="T138" i="1"/>
  <c r="M139" i="1"/>
  <c r="T139" i="1"/>
  <c r="W139" i="1"/>
  <c r="M140" i="1"/>
  <c r="T140" i="1"/>
  <c r="W140" i="1"/>
  <c r="M141" i="1"/>
  <c r="T141" i="1"/>
  <c r="W141" i="1"/>
  <c r="M142" i="1"/>
  <c r="T142" i="1"/>
  <c r="M143" i="1"/>
  <c r="T143" i="1"/>
  <c r="W143" i="1"/>
  <c r="M144" i="1"/>
  <c r="T144" i="1"/>
  <c r="W144" i="1"/>
  <c r="M145" i="1"/>
  <c r="T145" i="1"/>
  <c r="W145" i="1"/>
  <c r="M146" i="1"/>
  <c r="T146" i="1"/>
  <c r="M147" i="1"/>
  <c r="T147" i="1"/>
  <c r="W147" i="1"/>
  <c r="M148" i="1"/>
  <c r="T148" i="1"/>
  <c r="W148" i="1"/>
  <c r="M149" i="1"/>
  <c r="T149" i="1"/>
  <c r="W149" i="1"/>
  <c r="M150" i="1"/>
  <c r="T150" i="1"/>
  <c r="M151" i="1"/>
  <c r="T151" i="1"/>
  <c r="W151" i="1"/>
  <c r="M152" i="1"/>
  <c r="T152" i="1"/>
  <c r="W152" i="1"/>
  <c r="M153" i="1"/>
  <c r="T153" i="1"/>
  <c r="W153" i="1"/>
  <c r="M154" i="1"/>
  <c r="T154" i="1"/>
  <c r="M155" i="1"/>
  <c r="T155" i="1"/>
  <c r="W155" i="1"/>
  <c r="M156" i="1"/>
  <c r="T156" i="1"/>
  <c r="W156" i="1"/>
  <c r="M157" i="1"/>
  <c r="T157" i="1"/>
  <c r="W157" i="1"/>
  <c r="M158" i="1"/>
  <c r="T158" i="1"/>
  <c r="M159" i="1"/>
  <c r="T159" i="1"/>
  <c r="W159" i="1"/>
  <c r="M160" i="1"/>
  <c r="T160" i="1"/>
  <c r="W160" i="1"/>
  <c r="M161" i="1"/>
  <c r="T161" i="1"/>
  <c r="W161" i="1"/>
  <c r="M162" i="1"/>
  <c r="T162" i="1"/>
  <c r="M163" i="1"/>
  <c r="T163" i="1"/>
  <c r="W163" i="1"/>
  <c r="M164" i="1"/>
  <c r="T164" i="1"/>
  <c r="W164" i="1"/>
  <c r="M165" i="1"/>
  <c r="T165" i="1"/>
  <c r="W165" i="1"/>
  <c r="M166" i="1"/>
  <c r="T166" i="1"/>
  <c r="M167" i="1"/>
  <c r="T167" i="1"/>
  <c r="W167" i="1"/>
  <c r="M168" i="1"/>
  <c r="T168" i="1"/>
  <c r="W168" i="1"/>
  <c r="M169" i="1"/>
  <c r="T169" i="1"/>
  <c r="W169" i="1"/>
  <c r="M170" i="1"/>
  <c r="T170" i="1"/>
  <c r="M9" i="1" l="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7" i="1"/>
  <c r="M8"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7" i="1"/>
  <c r="W12" i="1" l="1"/>
  <c r="W11" i="1"/>
  <c r="W10" i="1"/>
  <c r="W14" i="1"/>
  <c r="W13" i="1"/>
  <c r="W16" i="1"/>
  <c r="W15" i="1"/>
  <c r="W17" i="1" l="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9" i="1" l="1"/>
  <c r="W8" i="1"/>
  <c r="W7" i="1"/>
</calcChain>
</file>

<file path=xl/sharedStrings.xml><?xml version="1.0" encoding="utf-8"?>
<sst xmlns="http://schemas.openxmlformats.org/spreadsheetml/2006/main" count="562" uniqueCount="68">
  <si>
    <t>品目</t>
    <rPh sb="0" eb="2">
      <t>ヒンモク</t>
    </rPh>
    <phoneticPr fontId="2"/>
  </si>
  <si>
    <t>地区</t>
    <rPh sb="0" eb="2">
      <t>チク</t>
    </rPh>
    <phoneticPr fontId="2"/>
  </si>
  <si>
    <t>日付</t>
    <rPh sb="0" eb="2">
      <t>ヒヅケ</t>
    </rPh>
    <phoneticPr fontId="2"/>
  </si>
  <si>
    <t>収集実績報告書</t>
    <rPh sb="0" eb="7">
      <t>シュウシュウジッセキホウコクショ</t>
    </rPh>
    <phoneticPr fontId="2"/>
  </si>
  <si>
    <t>車両番号</t>
    <rPh sb="0" eb="4">
      <t>シャリョウバンゴウ</t>
    </rPh>
    <phoneticPr fontId="2"/>
  </si>
  <si>
    <t>三弘八王子搬入量
(kg)</t>
    <rPh sb="0" eb="5">
      <t>サンコウハチオウジ</t>
    </rPh>
    <rPh sb="5" eb="7">
      <t>ハンニュウ</t>
    </rPh>
    <rPh sb="7" eb="8">
      <t>リョウ</t>
    </rPh>
    <phoneticPr fontId="2"/>
  </si>
  <si>
    <t>三弘相模原搬入量
(kg)</t>
    <rPh sb="0" eb="2">
      <t>サンコウ</t>
    </rPh>
    <rPh sb="2" eb="5">
      <t>サガミハラ</t>
    </rPh>
    <rPh sb="5" eb="7">
      <t>ハンニュウ</t>
    </rPh>
    <rPh sb="7" eb="8">
      <t>リョウ</t>
    </rPh>
    <phoneticPr fontId="2"/>
  </si>
  <si>
    <t>関東紙業搬入量
(kg)</t>
    <rPh sb="0" eb="4">
      <t>カントウシギョウ</t>
    </rPh>
    <rPh sb="4" eb="6">
      <t>ハンニュウ</t>
    </rPh>
    <rPh sb="6" eb="7">
      <t>リョウ</t>
    </rPh>
    <phoneticPr fontId="2"/>
  </si>
  <si>
    <t>東京紙業搬入量
(kg)</t>
    <rPh sb="0" eb="4">
      <t>トウキョウシギョウ</t>
    </rPh>
    <rPh sb="4" eb="6">
      <t>ハンニュウ</t>
    </rPh>
    <rPh sb="6" eb="7">
      <t>リョウ</t>
    </rPh>
    <phoneticPr fontId="2"/>
  </si>
  <si>
    <t>こんの搬入量
(kg)</t>
    <rPh sb="3" eb="5">
      <t>ハンニュウ</t>
    </rPh>
    <rPh sb="5" eb="6">
      <t>リョウ</t>
    </rPh>
    <phoneticPr fontId="2"/>
  </si>
  <si>
    <t>東日本大和搬入量
(kg)</t>
    <rPh sb="0" eb="5">
      <t>ヒガシニホンダイワ</t>
    </rPh>
    <rPh sb="5" eb="7">
      <t>ハンニュウ</t>
    </rPh>
    <rPh sb="7" eb="8">
      <t>リョウ</t>
    </rPh>
    <phoneticPr fontId="2"/>
  </si>
  <si>
    <r>
      <t>休憩時間
(分</t>
    </r>
    <r>
      <rPr>
        <sz val="11"/>
        <color theme="1"/>
        <rFont val="游ゴシック"/>
        <family val="2"/>
        <charset val="128"/>
        <scheme val="minor"/>
      </rPr>
      <t>)</t>
    </r>
    <rPh sb="0" eb="2">
      <t>キュウケイ</t>
    </rPh>
    <rPh sb="2" eb="4">
      <t>ジカン</t>
    </rPh>
    <rPh sb="6" eb="7">
      <t>フン</t>
    </rPh>
    <phoneticPr fontId="2"/>
  </si>
  <si>
    <t>作業時間
(分)</t>
    <rPh sb="0" eb="2">
      <t>サギョウ</t>
    </rPh>
    <rPh sb="2" eb="4">
      <t>ジカン</t>
    </rPh>
    <rPh sb="6" eb="7">
      <t>フン</t>
    </rPh>
    <phoneticPr fontId="2"/>
  </si>
  <si>
    <r>
      <t>走行距離
(</t>
    </r>
    <r>
      <rPr>
        <sz val="11"/>
        <color theme="1"/>
        <rFont val="游ゴシック"/>
        <family val="2"/>
        <charset val="128"/>
        <scheme val="minor"/>
      </rPr>
      <t>km)</t>
    </r>
    <rPh sb="0" eb="2">
      <t>ソウコウ</t>
    </rPh>
    <rPh sb="2" eb="4">
      <t>キョリ</t>
    </rPh>
    <phoneticPr fontId="2"/>
  </si>
  <si>
    <t>搬入終了時間</t>
    <rPh sb="0" eb="2">
      <t>ハンニュウ</t>
    </rPh>
    <rPh sb="2" eb="4">
      <t>シュウリョウ</t>
    </rPh>
    <rPh sb="4" eb="6">
      <t>ジカン</t>
    </rPh>
    <phoneticPr fontId="2"/>
  </si>
  <si>
    <t>収集開始時間</t>
    <rPh sb="0" eb="2">
      <t>シュウシュウ</t>
    </rPh>
    <rPh sb="2" eb="4">
      <t>カイシ</t>
    </rPh>
    <rPh sb="4" eb="6">
      <t>ジカン</t>
    </rPh>
    <phoneticPr fontId="2"/>
  </si>
  <si>
    <t>車両符号</t>
    <rPh sb="0" eb="2">
      <t>シャリョウ</t>
    </rPh>
    <rPh sb="2" eb="4">
      <t>フゴウ</t>
    </rPh>
    <phoneticPr fontId="2"/>
  </si>
  <si>
    <t>戸吹搬入量
(kg)</t>
    <rPh sb="0" eb="2">
      <t>トブキ</t>
    </rPh>
    <rPh sb="2" eb="4">
      <t>ハンニュウ</t>
    </rPh>
    <rPh sb="4" eb="5">
      <t>リョウ</t>
    </rPh>
    <phoneticPr fontId="2"/>
  </si>
  <si>
    <t>館搬入量
(kg)</t>
    <rPh sb="0" eb="1">
      <t>タテ</t>
    </rPh>
    <rPh sb="1" eb="3">
      <t>ハンニュウ</t>
    </rPh>
    <rPh sb="3" eb="4">
      <t>リョウ</t>
    </rPh>
    <phoneticPr fontId="2"/>
  </si>
  <si>
    <t>多摩搬入量
(kg)</t>
    <rPh sb="0" eb="2">
      <t>タマ</t>
    </rPh>
    <rPh sb="2" eb="4">
      <t>ハンニュウ</t>
    </rPh>
    <rPh sb="4" eb="5">
      <t>リョウ</t>
    </rPh>
    <phoneticPr fontId="2"/>
  </si>
  <si>
    <t>・車両ごとに計量伝票一枚につき一行で入力すること。</t>
    <rPh sb="1" eb="3">
      <t>シャリョウ</t>
    </rPh>
    <rPh sb="6" eb="10">
      <t>ケイリョウデンピョウ</t>
    </rPh>
    <rPh sb="10" eb="12">
      <t>イチマイ</t>
    </rPh>
    <rPh sb="15" eb="17">
      <t>イチギョウ</t>
    </rPh>
    <rPh sb="18" eb="20">
      <t>ニュウリョク</t>
    </rPh>
    <phoneticPr fontId="2"/>
  </si>
  <si>
    <t>・2回目の収集開始時間には1回目の搬入終了時間を、3回目の収集開始時間には2回目の搬入終了時間を入力すること（以降も同じ）。</t>
    <rPh sb="2" eb="4">
      <t>カイメ</t>
    </rPh>
    <rPh sb="5" eb="7">
      <t>シュウシュウ</t>
    </rPh>
    <rPh sb="7" eb="9">
      <t>カイシ</t>
    </rPh>
    <rPh sb="9" eb="11">
      <t>ジカン</t>
    </rPh>
    <rPh sb="14" eb="16">
      <t>カイメ</t>
    </rPh>
    <rPh sb="17" eb="19">
      <t>ハンニュウ</t>
    </rPh>
    <rPh sb="19" eb="21">
      <t>シュウリョウ</t>
    </rPh>
    <rPh sb="21" eb="23">
      <t>ジカン</t>
    </rPh>
    <rPh sb="26" eb="28">
      <t>カイメ</t>
    </rPh>
    <rPh sb="29" eb="31">
      <t>シュウシュウ</t>
    </rPh>
    <rPh sb="31" eb="33">
      <t>カイシ</t>
    </rPh>
    <rPh sb="33" eb="35">
      <t>ジカン</t>
    </rPh>
    <rPh sb="38" eb="40">
      <t>カイメ</t>
    </rPh>
    <rPh sb="41" eb="43">
      <t>ハンニュウ</t>
    </rPh>
    <rPh sb="43" eb="45">
      <t>シュウリョウ</t>
    </rPh>
    <rPh sb="45" eb="47">
      <t>ジカン</t>
    </rPh>
    <rPh sb="48" eb="50">
      <t>ニュウリョク</t>
    </rPh>
    <rPh sb="55" eb="57">
      <t>イコウ</t>
    </rPh>
    <rPh sb="58" eb="59">
      <t>オナ</t>
    </rPh>
    <phoneticPr fontId="2"/>
  </si>
  <si>
    <t>別紙7</t>
    <rPh sb="0" eb="2">
      <t>ベッシ</t>
    </rPh>
    <phoneticPr fontId="2"/>
  </si>
  <si>
    <t>・車両ごとの走行距離（収集開始地点から最終計量地点まで）はその日の最終搬入の行にまとめて入力すること。</t>
    <phoneticPr fontId="2"/>
  </si>
  <si>
    <t>正乗務員</t>
    <rPh sb="0" eb="4">
      <t>セイジョウムイン</t>
    </rPh>
    <phoneticPr fontId="2"/>
  </si>
  <si>
    <t>副乗務員</t>
    <rPh sb="0" eb="4">
      <t>フクジョウムイン</t>
    </rPh>
    <phoneticPr fontId="2"/>
  </si>
  <si>
    <t>品目</t>
  </si>
  <si>
    <t>(すべて)</t>
  </si>
  <si>
    <t>行ラベル</t>
  </si>
  <si>
    <t>総計</t>
  </si>
  <si>
    <t>車両符号</t>
  </si>
  <si>
    <t>戸吹搬入回数</t>
  </si>
  <si>
    <t>こんの搬入回数</t>
  </si>
  <si>
    <t>東日本大和搬入回数</t>
  </si>
  <si>
    <t>可燃搬入量計
(kg)</t>
    <rPh sb="0" eb="2">
      <t>カネン</t>
    </rPh>
    <rPh sb="2" eb="4">
      <t>ハンニュウ</t>
    </rPh>
    <rPh sb="4" eb="5">
      <t>リョウ</t>
    </rPh>
    <rPh sb="5" eb="6">
      <t>ケイ</t>
    </rPh>
    <phoneticPr fontId="2"/>
  </si>
  <si>
    <t>雑紙雑紙搬入量計
(kg)</t>
    <rPh sb="0" eb="2">
      <t>ザツガミ</t>
    </rPh>
    <rPh sb="2" eb="4">
      <t>ザツガミ</t>
    </rPh>
    <rPh sb="4" eb="6">
      <t>ハンニュウ</t>
    </rPh>
    <rPh sb="6" eb="7">
      <t>リョウ</t>
    </rPh>
    <rPh sb="7" eb="8">
      <t>ケイ</t>
    </rPh>
    <phoneticPr fontId="2"/>
  </si>
  <si>
    <t>館搬入回数</t>
  </si>
  <si>
    <t>多摩搬入回数</t>
  </si>
  <si>
    <t>車両台数</t>
  </si>
  <si>
    <t>可燃搬入回数</t>
  </si>
  <si>
    <t>可燃ごみ</t>
    <rPh sb="0" eb="2">
      <t>カネン</t>
    </rPh>
    <phoneticPr fontId="2"/>
  </si>
  <si>
    <t>雑誌雑紙</t>
    <rPh sb="0" eb="4">
      <t>ザッシザツガミ</t>
    </rPh>
    <phoneticPr fontId="2"/>
  </si>
  <si>
    <t>三弘八王子搬入量（㎏）</t>
  </si>
  <si>
    <t>戸吹搬入量（㎏）</t>
  </si>
  <si>
    <t>館搬入量（㎏）</t>
  </si>
  <si>
    <t>多摩搬入量（㎏）</t>
  </si>
  <si>
    <t>可燃搬入量（㎏）</t>
  </si>
  <si>
    <t>三弘八王子搬入回数</t>
  </si>
  <si>
    <t>三弘相模原搬入量（㎏）</t>
  </si>
  <si>
    <t>三弘相模原搬入回数</t>
  </si>
  <si>
    <t>関東紙業搬入量（㎏）</t>
  </si>
  <si>
    <t>関東紙業搬入量</t>
  </si>
  <si>
    <t>こんの搬入量（㎏）</t>
  </si>
  <si>
    <t>東京紙業搬入量（㎏）</t>
  </si>
  <si>
    <t>東京紙業搬入回数</t>
  </si>
  <si>
    <t>雑誌雑紙搬入回数</t>
    <rPh sb="0" eb="4">
      <t>ザッシザツガミ</t>
    </rPh>
    <rPh sb="4" eb="8">
      <t>ハンニュウカイスウ</t>
    </rPh>
    <phoneticPr fontId="2"/>
  </si>
  <si>
    <t>雑誌雑紙搬入回数　</t>
  </si>
  <si>
    <t>走行距離（㎞）</t>
  </si>
  <si>
    <t>作業時間（分）</t>
  </si>
  <si>
    <t>雑紙雑紙搬入量（㎏）</t>
  </si>
  <si>
    <t>東日本大和搬入量（㎏）</t>
  </si>
  <si>
    <t>地区</t>
  </si>
  <si>
    <t>は-6</t>
  </si>
  <si>
    <t>八王子830あXXX1</t>
    <rPh sb="0" eb="3">
      <t>ハチオウジ</t>
    </rPh>
    <phoneticPr fontId="2"/>
  </si>
  <si>
    <t>○○　○○</t>
    <phoneticPr fontId="2"/>
  </si>
  <si>
    <t>△△　△△</t>
    <phoneticPr fontId="2"/>
  </si>
  <si>
    <t>は-2</t>
    <phoneticPr fontId="2"/>
  </si>
  <si>
    <t>八王子830あXX11</t>
    <rPh sb="0" eb="3">
      <t>ハチオウジ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</si>
</sst>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411]ge\.m\.d\(aaa\);@"/>
  </numFmts>
  <fonts count="6"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2"/>
      <color theme="1"/>
      <name val="游ゴシック"/>
      <family val="2"/>
      <charset val="128"/>
      <scheme val="minor"/>
    </font>
    <font>
      <sz val="14"/>
      <color theme="1"/>
      <name val="游ゴシック"/>
      <family val="2"/>
      <charset val="128"/>
      <scheme val="minor"/>
    </font>
  </fonts>
  <fills count="3">
    <fill>
      <patternFill patternType="none"/>
    </fill>
    <fill>
      <patternFill patternType="gray125"/>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32">
    <xf numFmtId="0" fontId="0" fillId="0" borderId="0" xfId="0">
      <alignment vertical="center"/>
    </xf>
    <xf numFmtId="0" fontId="1" fillId="0" borderId="0" xfId="1">
      <alignment vertical="center"/>
    </xf>
    <xf numFmtId="0" fontId="1" fillId="0" borderId="1" xfId="1" applyBorder="1">
      <alignment vertical="center"/>
    </xf>
    <xf numFmtId="176" fontId="1" fillId="0" borderId="1" xfId="1" applyNumberFormat="1" applyBorder="1">
      <alignment vertical="center"/>
    </xf>
    <xf numFmtId="38" fontId="0" fillId="0" borderId="1" xfId="2" applyFont="1" applyBorder="1">
      <alignment vertical="center"/>
    </xf>
    <xf numFmtId="176" fontId="1" fillId="0" borderId="0" xfId="1" applyNumberFormat="1">
      <alignment vertical="center"/>
    </xf>
    <xf numFmtId="0" fontId="0" fillId="0" borderId="1" xfId="1" applyFont="1" applyBorder="1" applyAlignment="1">
      <alignment vertical="center" shrinkToFit="1"/>
    </xf>
    <xf numFmtId="0" fontId="0" fillId="0" borderId="0" xfId="1" applyFont="1">
      <alignment vertical="center"/>
    </xf>
    <xf numFmtId="0" fontId="1" fillId="2" borderId="1" xfId="1" applyFill="1" applyBorder="1" applyAlignment="1">
      <alignment horizontal="center" vertical="center"/>
    </xf>
    <xf numFmtId="0" fontId="0" fillId="2" borderId="1" xfId="1" applyFont="1" applyFill="1" applyBorder="1" applyAlignment="1">
      <alignment horizontal="center" vertical="center"/>
    </xf>
    <xf numFmtId="176" fontId="0" fillId="2" borderId="1" xfId="1" applyNumberFormat="1" applyFont="1" applyFill="1" applyBorder="1" applyAlignment="1">
      <alignment horizontal="center" vertical="center" wrapText="1"/>
    </xf>
    <xf numFmtId="0" fontId="0" fillId="2" borderId="1" xfId="1" applyFont="1" applyFill="1" applyBorder="1" applyAlignment="1">
      <alignment horizontal="center" vertical="center" wrapText="1"/>
    </xf>
    <xf numFmtId="0" fontId="3" fillId="2" borderId="1" xfId="1" applyFont="1" applyFill="1" applyBorder="1" applyAlignment="1">
      <alignment horizontal="center" vertical="center" wrapText="1"/>
    </xf>
    <xf numFmtId="177" fontId="1" fillId="0" borderId="0" xfId="1" applyNumberFormat="1">
      <alignment vertical="center"/>
    </xf>
    <xf numFmtId="177" fontId="1" fillId="2" borderId="1" xfId="1" applyNumberFormat="1" applyFill="1" applyBorder="1" applyAlignment="1">
      <alignment horizontal="center" vertical="center"/>
    </xf>
    <xf numFmtId="177" fontId="1" fillId="0" borderId="1" xfId="1" applyNumberFormat="1" applyBorder="1">
      <alignment vertical="center"/>
    </xf>
    <xf numFmtId="0" fontId="4" fillId="0" borderId="0" xfId="1" applyFont="1" applyAlignment="1">
      <alignment horizontal="right" vertical="center"/>
    </xf>
    <xf numFmtId="177" fontId="0" fillId="2" borderId="1" xfId="1" applyNumberFormat="1" applyFont="1" applyFill="1" applyBorder="1" applyAlignment="1">
      <alignment horizontal="center" vertical="center" wrapText="1"/>
    </xf>
    <xf numFmtId="0" fontId="5" fillId="0" borderId="0" xfId="1" applyFont="1">
      <alignment vertical="center"/>
    </xf>
    <xf numFmtId="177" fontId="0" fillId="0" borderId="1" xfId="1" applyNumberFormat="1" applyFont="1" applyBorder="1">
      <alignment vertical="center"/>
    </xf>
    <xf numFmtId="0" fontId="0" fillId="0" borderId="1" xfId="1" applyFont="1" applyBorder="1">
      <alignment vertical="center"/>
    </xf>
    <xf numFmtId="0" fontId="0" fillId="0" borderId="0" xfId="0" pivotButton="1">
      <alignment vertical="center"/>
    </xf>
    <xf numFmtId="0" fontId="0" fillId="0" borderId="0" xfId="0" pivotButton="1" applyAlignment="1">
      <alignment vertical="center" wrapText="1"/>
    </xf>
    <xf numFmtId="0" fontId="0" fillId="0" borderId="0" xfId="0" applyAlignment="1">
      <alignment vertical="center" wrapText="1"/>
    </xf>
    <xf numFmtId="3" fontId="0" fillId="0" borderId="0" xfId="0" applyNumberFormat="1" applyAlignment="1">
      <alignment vertical="center" shrinkToFit="1"/>
    </xf>
    <xf numFmtId="0" fontId="0" fillId="0" borderId="0" xfId="0" applyAlignment="1">
      <alignment horizontal="left" vertical="center" shrinkToFit="1"/>
    </xf>
    <xf numFmtId="177" fontId="0" fillId="0" borderId="0" xfId="0" applyNumberFormat="1" applyAlignment="1">
      <alignment horizontal="left" vertical="center" shrinkToFit="1"/>
    </xf>
    <xf numFmtId="0" fontId="0" fillId="0" borderId="2" xfId="1" applyFont="1" applyBorder="1">
      <alignment vertical="center"/>
    </xf>
    <xf numFmtId="0" fontId="0" fillId="0" borderId="2" xfId="0" applyBorder="1">
      <alignment vertical="center"/>
    </xf>
    <xf numFmtId="38" fontId="0" fillId="0" borderId="1" xfId="3" applyFont="1" applyBorder="1">
      <alignment vertical="center"/>
    </xf>
    <xf numFmtId="38" fontId="1" fillId="0" borderId="1" xfId="3" applyBorder="1">
      <alignment vertical="center"/>
    </xf>
    <xf numFmtId="0" fontId="0" fillId="0" borderId="0" xfId="0" applyAlignment="1">
      <alignment vertical="center" shrinkToFit="1"/>
    </xf>
  </cellXfs>
  <cellStyles count="4">
    <cellStyle name="桁区切り" xfId="3" builtinId="6"/>
    <cellStyle name="桁区切り 3" xfId="2" xr:uid="{00000000-0005-0000-0000-000001000000}"/>
    <cellStyle name="標準" xfId="0" builtinId="0"/>
    <cellStyle name="標準 5" xfId="1" xr:uid="{00000000-0005-0000-0000-000003000000}"/>
  </cellStyles>
  <dxfs count="32">
    <dxf>
      <numFmt numFmtId="3" formatCode="#,##0"/>
    </dxf>
    <dxf>
      <numFmt numFmtId="3" formatCode="#,##0"/>
    </dxf>
    <dxf>
      <numFmt numFmtId="3" formatCode="#,##0"/>
    </dxf>
    <dxf>
      <numFmt numFmtId="3" formatCode="#,##0"/>
    </dxf>
    <dxf>
      <alignment wrapText="1" readingOrder="0"/>
    </dxf>
    <dxf>
      <alignment wrapText="1" readingOrder="0"/>
    </dxf>
    <dxf>
      <numFmt numFmtId="3" formatCode="#,##0"/>
    </dxf>
    <dxf>
      <numFmt numFmtId="3" formatCode="#,##0"/>
    </dxf>
    <dxf>
      <alignment wrapText="1" readingOrder="0"/>
    </dxf>
    <dxf>
      <alignment wrapText="1" readingOrder="0"/>
    </dxf>
    <dxf>
      <numFmt numFmtId="3" formatCode="#,##0"/>
    </dxf>
    <dxf>
      <alignment wrapText="1" readingOrder="0"/>
    </dxf>
    <dxf>
      <alignment wrapText="1" readingOrder="0"/>
    </dxf>
    <dxf>
      <numFmt numFmtId="3" formatCode="#,##0"/>
    </dxf>
    <dxf>
      <numFmt numFmtId="3" formatCode="#,##0"/>
    </dxf>
    <dxf>
      <numFmt numFmtId="3" formatCode="#,##0"/>
    </dxf>
    <dxf>
      <numFmt numFmtId="3" formatCode="#,##0"/>
    </dxf>
    <dxf>
      <numFmt numFmtId="3" formatCode="#,##0"/>
    </dxf>
    <dxf>
      <numFmt numFmtId="3" formatCode="#,##0"/>
    </dxf>
    <dxf>
      <numFmt numFmtId="177" formatCode="[$-411]ge\.m\.d\(aaa\);@"/>
    </dxf>
    <dxf>
      <alignment shrinkToFit="1" readingOrder="0"/>
    </dxf>
    <dxf>
      <alignment shrinkToFit="1" readingOrder="0"/>
    </dxf>
    <dxf>
      <alignment shrinkToFit="1" readingOrder="0"/>
    </dxf>
    <dxf>
      <alignment wrapText="1" readingOrder="0"/>
    </dxf>
    <dxf>
      <alignment wrapText="1" readingOrder="0"/>
    </dxf>
    <dxf>
      <numFmt numFmtId="178" formatCode="#,##0&quot;㎏&quot;"/>
    </dxf>
    <dxf>
      <numFmt numFmtId="3" formatCode="#,##0"/>
    </dxf>
    <dxf>
      <numFmt numFmtId="178" formatCode="#,##0&quot;㎏&quot;"/>
    </dxf>
    <dxf>
      <numFmt numFmtId="178" formatCode="#,##0&quot;㎏&quot;"/>
    </dxf>
    <dxf>
      <numFmt numFmtId="178" formatCode="#,##0&quot;㎏&quot;"/>
    </dxf>
    <dxf>
      <alignment wrapText="1" readingOrder="0"/>
    </dxf>
    <dxf>
      <alignment wrapText="1"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24</xdr:col>
      <xdr:colOff>89647</xdr:colOff>
      <xdr:row>0</xdr:row>
      <xdr:rowOff>100853</xdr:rowOff>
    </xdr:from>
    <xdr:to>
      <xdr:col>31</xdr:col>
      <xdr:colOff>169208</xdr:colOff>
      <xdr:row>5</xdr:row>
      <xdr:rowOff>1236570</xdr:rowOff>
    </xdr:to>
    <xdr:sp macro="" textlink="">
      <xdr:nvSpPr>
        <xdr:cNvPr id="3" name="正方形/長方形 2">
          <a:extLst>
            <a:ext uri="{FF2B5EF4-FFF2-40B4-BE49-F238E27FC236}">
              <a16:creationId xmlns:a16="http://schemas.microsoft.com/office/drawing/2014/main" id="{EB6F3292-03A3-43C2-82F3-80D6D0D57AD5}"/>
            </a:ext>
          </a:extLst>
        </xdr:cNvPr>
        <xdr:cNvSpPr/>
      </xdr:nvSpPr>
      <xdr:spPr bwMode="auto">
        <a:xfrm>
          <a:off x="11441206" y="100853"/>
          <a:ext cx="4864473" cy="2390776"/>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0" rIns="180000" bIns="0" rtlCol="0" anchor="t" upright="1"/>
        <a:lstStyle/>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入力上の注意事項</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・この様式は「可燃ごみ、雑誌雑紙専用」です。</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・地区単位でとりまとめます。</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・当該地区を収集した全車両の可燃ごみと雑誌雑紙の収集実績をこのシートにまとめて入力します。</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・列の変更（追加・削除・移動等）セルの結合は</a:t>
          </a:r>
          <a:r>
            <a:rPr kumimoji="1" lang="en-US" altLang="ja-JP" sz="1300" b="1" baseline="0">
              <a:solidFill>
                <a:srgbClr val="FF0000"/>
              </a:solidFill>
              <a:latin typeface="游ゴシック" panose="020B0400000000000000" pitchFamily="50" charset="-128"/>
              <a:ea typeface="游ゴシック" panose="020B0400000000000000" pitchFamily="50" charset="-128"/>
            </a:rPr>
            <a:t>NG</a:t>
          </a:r>
          <a:r>
            <a:rPr kumimoji="1" lang="ja-JP" altLang="en-US" sz="1300" b="1" baseline="0">
              <a:solidFill>
                <a:srgbClr val="FF0000"/>
              </a:solidFill>
              <a:latin typeface="游ゴシック" panose="020B0400000000000000" pitchFamily="50" charset="-128"/>
              <a:ea typeface="游ゴシック" panose="020B0400000000000000" pitchFamily="50" charset="-128"/>
            </a:rPr>
            <a:t>です。</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・空白行を設けず、連続して入力します。</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xdr:txBody>
    </xdr:sp>
    <xdr:clientData/>
  </xdr:twoCellAnchor>
  <xdr:twoCellAnchor>
    <xdr:from>
      <xdr:col>24</xdr:col>
      <xdr:colOff>134470</xdr:colOff>
      <xdr:row>7</xdr:row>
      <xdr:rowOff>156883</xdr:rowOff>
    </xdr:from>
    <xdr:to>
      <xdr:col>31</xdr:col>
      <xdr:colOff>214031</xdr:colOff>
      <xdr:row>15</xdr:row>
      <xdr:rowOff>78442</xdr:rowOff>
    </xdr:to>
    <xdr:sp macro="" textlink="">
      <xdr:nvSpPr>
        <xdr:cNvPr id="4" name="正方形/長方形 3">
          <a:extLst>
            <a:ext uri="{FF2B5EF4-FFF2-40B4-BE49-F238E27FC236}">
              <a16:creationId xmlns:a16="http://schemas.microsoft.com/office/drawing/2014/main" id="{BAD76973-D0F6-46F4-8053-9DD4803E8A12}"/>
            </a:ext>
          </a:extLst>
        </xdr:cNvPr>
        <xdr:cNvSpPr/>
      </xdr:nvSpPr>
      <xdr:spPr bwMode="auto">
        <a:xfrm>
          <a:off x="11486029" y="2991971"/>
          <a:ext cx="4864473" cy="1804147"/>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0" rIns="180000" bIns="0" rtlCol="0" anchor="t" upright="1"/>
        <a:lstStyle/>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入力順序の解説</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入力順序は順不同です。記載例では、車両ごとに日付順で品目別に入力していますが、必ずしもこの順序で入力する必要はありません。例えば、前日の収集実績を翌日まとめて入力するのであれば、日付順で車両ごとに入力します。</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xdr:txBody>
    </xdr:sp>
    <xdr:clientData/>
  </xdr:twoCellAnchor>
  <xdr:twoCellAnchor>
    <xdr:from>
      <xdr:col>24</xdr:col>
      <xdr:colOff>141193</xdr:colOff>
      <xdr:row>16</xdr:row>
      <xdr:rowOff>6723</xdr:rowOff>
    </xdr:from>
    <xdr:to>
      <xdr:col>31</xdr:col>
      <xdr:colOff>220754</xdr:colOff>
      <xdr:row>32</xdr:row>
      <xdr:rowOff>22412</xdr:rowOff>
    </xdr:to>
    <xdr:sp macro="" textlink="">
      <xdr:nvSpPr>
        <xdr:cNvPr id="5" name="正方形/長方形 4">
          <a:extLst>
            <a:ext uri="{FF2B5EF4-FFF2-40B4-BE49-F238E27FC236}">
              <a16:creationId xmlns:a16="http://schemas.microsoft.com/office/drawing/2014/main" id="{4684F91A-404C-47D3-B550-3FF7AA31A79C}"/>
            </a:ext>
          </a:extLst>
        </xdr:cNvPr>
        <xdr:cNvSpPr/>
      </xdr:nvSpPr>
      <xdr:spPr bwMode="auto">
        <a:xfrm>
          <a:off x="11492752" y="4959723"/>
          <a:ext cx="4864473" cy="378086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0" rIns="180000" bIns="0" rtlCol="0" anchor="t" upright="1"/>
        <a:lstStyle/>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収集開始時間の解説</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a:t>
          </a:r>
          <a:r>
            <a:rPr kumimoji="1" lang="en-US" altLang="ja-JP" sz="1300" b="1" baseline="0">
              <a:solidFill>
                <a:srgbClr val="FF0000"/>
              </a:solidFill>
              <a:latin typeface="游ゴシック" panose="020B0400000000000000" pitchFamily="50" charset="-128"/>
              <a:ea typeface="游ゴシック" panose="020B0400000000000000" pitchFamily="50" charset="-128"/>
            </a:rPr>
            <a:t>1</a:t>
          </a:r>
          <a:r>
            <a:rPr kumimoji="1" lang="ja-JP" altLang="en-US" sz="1300" b="1" baseline="0">
              <a:solidFill>
                <a:srgbClr val="FF0000"/>
              </a:solidFill>
              <a:latin typeface="游ゴシック" panose="020B0400000000000000" pitchFamily="50" charset="-128"/>
              <a:ea typeface="游ゴシック" panose="020B0400000000000000" pitchFamily="50" charset="-128"/>
            </a:rPr>
            <a:t>回目搬入の収集開始時間は</a:t>
          </a:r>
          <a:r>
            <a:rPr kumimoji="1" lang="en-US" altLang="ja-JP" sz="1300" b="1" baseline="0">
              <a:solidFill>
                <a:srgbClr val="FF0000"/>
              </a:solidFill>
              <a:latin typeface="游ゴシック" panose="020B0400000000000000" pitchFamily="50" charset="-128"/>
              <a:ea typeface="游ゴシック" panose="020B0400000000000000" pitchFamily="50" charset="-128"/>
            </a:rPr>
            <a:t>8:30</a:t>
          </a:r>
          <a:r>
            <a:rPr kumimoji="1" lang="ja-JP" altLang="en-US" sz="1300" b="1" baseline="0">
              <a:solidFill>
                <a:srgbClr val="FF0000"/>
              </a:solidFill>
              <a:latin typeface="游ゴシック" panose="020B0400000000000000" pitchFamily="50" charset="-128"/>
              <a:ea typeface="游ゴシック" panose="020B0400000000000000" pitchFamily="50" charset="-128"/>
            </a:rPr>
            <a:t>以降の時間を入力します。</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a:t>
          </a:r>
          <a:r>
            <a:rPr kumimoji="1" lang="en-US" altLang="ja-JP" sz="1300" b="1" baseline="0">
              <a:solidFill>
                <a:srgbClr val="FF0000"/>
              </a:solidFill>
              <a:latin typeface="游ゴシック" panose="020B0400000000000000" pitchFamily="50" charset="-128"/>
              <a:ea typeface="游ゴシック" panose="020B0400000000000000" pitchFamily="50" charset="-128"/>
            </a:rPr>
            <a:t>2</a:t>
          </a:r>
          <a:r>
            <a:rPr kumimoji="1" lang="ja-JP" altLang="en-US" sz="1300" b="1" baseline="0">
              <a:solidFill>
                <a:srgbClr val="FF0000"/>
              </a:solidFill>
              <a:latin typeface="游ゴシック" panose="020B0400000000000000" pitchFamily="50" charset="-128"/>
              <a:ea typeface="游ゴシック" panose="020B0400000000000000" pitchFamily="50" charset="-128"/>
            </a:rPr>
            <a:t>回目以降搬入の収集開始時間は、ひとつ前の搬入終了時間と同じ時間を必ず入力します。</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　例えば、</a:t>
          </a:r>
          <a:r>
            <a:rPr kumimoji="1" lang="en-US" altLang="ja-JP" sz="1300" b="1" baseline="0">
              <a:solidFill>
                <a:srgbClr val="FF0000"/>
              </a:solidFill>
              <a:latin typeface="游ゴシック" panose="020B0400000000000000" pitchFamily="50" charset="-128"/>
              <a:ea typeface="游ゴシック" panose="020B0400000000000000" pitchFamily="50" charset="-128"/>
            </a:rPr>
            <a:t>8:30</a:t>
          </a:r>
          <a:r>
            <a:rPr kumimoji="1" lang="ja-JP" altLang="en-US" sz="1300" b="1" baseline="0">
              <a:solidFill>
                <a:srgbClr val="FF0000"/>
              </a:solidFill>
              <a:latin typeface="游ゴシック" panose="020B0400000000000000" pitchFamily="50" charset="-128"/>
              <a:ea typeface="游ゴシック" panose="020B0400000000000000" pitchFamily="50" charset="-128"/>
            </a:rPr>
            <a:t>から収集を開始して</a:t>
          </a:r>
          <a:r>
            <a:rPr kumimoji="1" lang="en-US" altLang="ja-JP" sz="1300" b="1" baseline="0">
              <a:solidFill>
                <a:srgbClr val="FF0000"/>
              </a:solidFill>
              <a:latin typeface="游ゴシック" panose="020B0400000000000000" pitchFamily="50" charset="-128"/>
              <a:ea typeface="游ゴシック" panose="020B0400000000000000" pitchFamily="50" charset="-128"/>
            </a:rPr>
            <a:t>11:30</a:t>
          </a:r>
          <a:r>
            <a:rPr kumimoji="1" lang="ja-JP" altLang="en-US" sz="1300" b="1" baseline="0">
              <a:solidFill>
                <a:srgbClr val="FF0000"/>
              </a:solidFill>
              <a:latin typeface="游ゴシック" panose="020B0400000000000000" pitchFamily="50" charset="-128"/>
              <a:ea typeface="游ゴシック" panose="020B0400000000000000" pitchFamily="50" charset="-128"/>
            </a:rPr>
            <a:t>に１回目の搬入を終了し、その後</a:t>
          </a:r>
          <a:r>
            <a:rPr kumimoji="1" lang="en-US" altLang="ja-JP" sz="1300" b="1" baseline="0">
              <a:solidFill>
                <a:srgbClr val="FF0000"/>
              </a:solidFill>
              <a:latin typeface="游ゴシック" panose="020B0400000000000000" pitchFamily="50" charset="-128"/>
              <a:ea typeface="游ゴシック" panose="020B0400000000000000" pitchFamily="50" charset="-128"/>
            </a:rPr>
            <a:t>1</a:t>
          </a:r>
          <a:r>
            <a:rPr kumimoji="1" lang="ja-JP" altLang="en-US" sz="1300" b="1" baseline="0">
              <a:solidFill>
                <a:srgbClr val="FF0000"/>
              </a:solidFill>
              <a:latin typeface="游ゴシック" panose="020B0400000000000000" pitchFamily="50" charset="-128"/>
              <a:ea typeface="游ゴシック" panose="020B0400000000000000" pitchFamily="50" charset="-128"/>
            </a:rPr>
            <a:t>時間の休憩に入り、</a:t>
          </a:r>
          <a:r>
            <a:rPr kumimoji="1" lang="en-US" altLang="ja-JP" sz="1300" b="1" baseline="0">
              <a:solidFill>
                <a:srgbClr val="FF0000"/>
              </a:solidFill>
              <a:latin typeface="游ゴシック" panose="020B0400000000000000" pitchFamily="50" charset="-128"/>
              <a:ea typeface="游ゴシック" panose="020B0400000000000000" pitchFamily="50" charset="-128"/>
            </a:rPr>
            <a:t>12:30</a:t>
          </a:r>
          <a:r>
            <a:rPr kumimoji="1" lang="ja-JP" altLang="en-US" sz="1300" b="1" baseline="0">
              <a:solidFill>
                <a:srgbClr val="FF0000"/>
              </a:solidFill>
              <a:latin typeface="游ゴシック" panose="020B0400000000000000" pitchFamily="50" charset="-128"/>
              <a:ea typeface="游ゴシック" panose="020B0400000000000000" pitchFamily="50" charset="-128"/>
            </a:rPr>
            <a:t>から</a:t>
          </a:r>
          <a:r>
            <a:rPr kumimoji="1" lang="en-US" altLang="ja-JP" sz="1300" b="1" baseline="0">
              <a:solidFill>
                <a:srgbClr val="FF0000"/>
              </a:solidFill>
              <a:latin typeface="游ゴシック" panose="020B0400000000000000" pitchFamily="50" charset="-128"/>
              <a:ea typeface="游ゴシック" panose="020B0400000000000000" pitchFamily="50" charset="-128"/>
            </a:rPr>
            <a:t>2</a:t>
          </a:r>
          <a:r>
            <a:rPr kumimoji="1" lang="ja-JP" altLang="en-US" sz="1300" b="1" baseline="0">
              <a:solidFill>
                <a:srgbClr val="FF0000"/>
              </a:solidFill>
              <a:latin typeface="游ゴシック" panose="020B0400000000000000" pitchFamily="50" charset="-128"/>
              <a:ea typeface="游ゴシック" panose="020B0400000000000000" pitchFamily="50" charset="-128"/>
            </a:rPr>
            <a:t>回目の収集を開始して</a:t>
          </a:r>
          <a:r>
            <a:rPr kumimoji="1" lang="en-US" altLang="ja-JP" sz="1300" b="1" baseline="0">
              <a:solidFill>
                <a:srgbClr val="FF0000"/>
              </a:solidFill>
              <a:latin typeface="游ゴシック" panose="020B0400000000000000" pitchFamily="50" charset="-128"/>
              <a:ea typeface="游ゴシック" panose="020B0400000000000000" pitchFamily="50" charset="-128"/>
            </a:rPr>
            <a:t>14:30</a:t>
          </a:r>
          <a:r>
            <a:rPr kumimoji="1" lang="ja-JP" altLang="en-US" sz="1300" b="1" baseline="0">
              <a:solidFill>
                <a:srgbClr val="FF0000"/>
              </a:solidFill>
              <a:latin typeface="游ゴシック" panose="020B0400000000000000" pitchFamily="50" charset="-128"/>
              <a:ea typeface="游ゴシック" panose="020B0400000000000000" pitchFamily="50" charset="-128"/>
            </a:rPr>
            <a:t>に</a:t>
          </a:r>
          <a:r>
            <a:rPr kumimoji="1" lang="en-US" altLang="ja-JP" sz="1300" b="1" baseline="0">
              <a:solidFill>
                <a:srgbClr val="FF0000"/>
              </a:solidFill>
              <a:latin typeface="游ゴシック" panose="020B0400000000000000" pitchFamily="50" charset="-128"/>
              <a:ea typeface="游ゴシック" panose="020B0400000000000000" pitchFamily="50" charset="-128"/>
            </a:rPr>
            <a:t>2</a:t>
          </a:r>
          <a:r>
            <a:rPr kumimoji="1" lang="ja-JP" altLang="en-US" sz="1300" b="1" baseline="0">
              <a:solidFill>
                <a:srgbClr val="FF0000"/>
              </a:solidFill>
              <a:latin typeface="游ゴシック" panose="020B0400000000000000" pitchFamily="50" charset="-128"/>
              <a:ea typeface="游ゴシック" panose="020B0400000000000000" pitchFamily="50" charset="-128"/>
            </a:rPr>
            <a:t>回目の搬入を終了した場合の入力例は次のとおりです。</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r>
            <a:rPr kumimoji="1" lang="en-US" altLang="ja-JP" sz="1300" b="1" baseline="0">
              <a:solidFill>
                <a:srgbClr val="FF0000"/>
              </a:solidFill>
              <a:latin typeface="游ゴシック" panose="020B0400000000000000" pitchFamily="50" charset="-128"/>
              <a:ea typeface="游ゴシック" panose="020B0400000000000000" pitchFamily="50" charset="-128"/>
            </a:rPr>
            <a:t>	</a:t>
          </a:r>
          <a:r>
            <a:rPr kumimoji="1" lang="ja-JP" altLang="en-US" sz="1300" b="1" baseline="0">
              <a:solidFill>
                <a:srgbClr val="FF0000"/>
              </a:solidFill>
              <a:latin typeface="游ゴシック" panose="020B0400000000000000" pitchFamily="50" charset="-128"/>
              <a:ea typeface="游ゴシック" panose="020B0400000000000000" pitchFamily="50" charset="-128"/>
            </a:rPr>
            <a:t>収集開始</a:t>
          </a:r>
          <a:r>
            <a:rPr kumimoji="1" lang="en-US" altLang="ja-JP" sz="1300" b="1" baseline="0">
              <a:solidFill>
                <a:srgbClr val="FF0000"/>
              </a:solidFill>
              <a:latin typeface="游ゴシック" panose="020B0400000000000000" pitchFamily="50" charset="-128"/>
              <a:ea typeface="游ゴシック" panose="020B0400000000000000" pitchFamily="50" charset="-128"/>
            </a:rPr>
            <a:t>	</a:t>
          </a:r>
          <a:r>
            <a:rPr kumimoji="1" lang="ja-JP" altLang="en-US" sz="1300" b="1" baseline="0">
              <a:solidFill>
                <a:srgbClr val="FF0000"/>
              </a:solidFill>
              <a:latin typeface="游ゴシック" panose="020B0400000000000000" pitchFamily="50" charset="-128"/>
              <a:ea typeface="游ゴシック" panose="020B0400000000000000" pitchFamily="50" charset="-128"/>
            </a:rPr>
            <a:t>搬入終了</a:t>
          </a:r>
          <a:r>
            <a:rPr kumimoji="1" lang="en-US" altLang="ja-JP" sz="1300" b="1" baseline="0">
              <a:solidFill>
                <a:srgbClr val="FF0000"/>
              </a:solidFill>
              <a:latin typeface="游ゴシック" panose="020B0400000000000000" pitchFamily="50" charset="-128"/>
              <a:ea typeface="游ゴシック" panose="020B0400000000000000" pitchFamily="50" charset="-128"/>
            </a:rPr>
            <a:t>	</a:t>
          </a:r>
          <a:r>
            <a:rPr kumimoji="1" lang="ja-JP" altLang="en-US" sz="1300" b="1" baseline="0">
              <a:solidFill>
                <a:srgbClr val="FF0000"/>
              </a:solidFill>
              <a:latin typeface="游ゴシック" panose="020B0400000000000000" pitchFamily="50" charset="-128"/>
              <a:ea typeface="游ゴシック" panose="020B0400000000000000" pitchFamily="50" charset="-128"/>
            </a:rPr>
            <a:t>休憩</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r>
            <a:rPr kumimoji="1" lang="en-US" altLang="ja-JP" sz="1300" b="1" baseline="0">
              <a:solidFill>
                <a:srgbClr val="FF0000"/>
              </a:solidFill>
              <a:latin typeface="游ゴシック" panose="020B0400000000000000" pitchFamily="50" charset="-128"/>
              <a:ea typeface="游ゴシック" panose="020B0400000000000000" pitchFamily="50" charset="-128"/>
            </a:rPr>
            <a:t>1</a:t>
          </a:r>
          <a:r>
            <a:rPr kumimoji="1" lang="ja-JP" altLang="en-US" sz="1300" b="1" baseline="0">
              <a:solidFill>
                <a:srgbClr val="FF0000"/>
              </a:solidFill>
              <a:latin typeface="游ゴシック" panose="020B0400000000000000" pitchFamily="50" charset="-128"/>
              <a:ea typeface="游ゴシック" panose="020B0400000000000000" pitchFamily="50" charset="-128"/>
            </a:rPr>
            <a:t>回目</a:t>
          </a:r>
          <a:r>
            <a:rPr kumimoji="1" lang="en-US" altLang="ja-JP" sz="1300" b="1" baseline="0">
              <a:solidFill>
                <a:srgbClr val="FF0000"/>
              </a:solidFill>
              <a:latin typeface="游ゴシック" panose="020B0400000000000000" pitchFamily="50" charset="-128"/>
              <a:ea typeface="游ゴシック" panose="020B0400000000000000" pitchFamily="50" charset="-128"/>
            </a:rPr>
            <a:t>	8:30	11:30	0</a:t>
          </a:r>
        </a:p>
        <a:p>
          <a:pPr lvl="0" algn="l"/>
          <a:r>
            <a:rPr kumimoji="1" lang="en-US" altLang="ja-JP" sz="1300" b="1" baseline="0">
              <a:solidFill>
                <a:srgbClr val="FF0000"/>
              </a:solidFill>
              <a:latin typeface="游ゴシック" panose="020B0400000000000000" pitchFamily="50" charset="-128"/>
              <a:ea typeface="游ゴシック" panose="020B0400000000000000" pitchFamily="50" charset="-128"/>
            </a:rPr>
            <a:t>2</a:t>
          </a:r>
          <a:r>
            <a:rPr kumimoji="1" lang="ja-JP" altLang="en-US" sz="1300" b="1" baseline="0">
              <a:solidFill>
                <a:srgbClr val="FF0000"/>
              </a:solidFill>
              <a:latin typeface="游ゴシック" panose="020B0400000000000000" pitchFamily="50" charset="-128"/>
              <a:ea typeface="游ゴシック" panose="020B0400000000000000" pitchFamily="50" charset="-128"/>
            </a:rPr>
            <a:t>回目</a:t>
          </a:r>
          <a:r>
            <a:rPr kumimoji="1" lang="en-US" altLang="ja-JP" sz="1300" b="1" baseline="0">
              <a:solidFill>
                <a:srgbClr val="FF0000"/>
              </a:solidFill>
              <a:latin typeface="游ゴシック" panose="020B0400000000000000" pitchFamily="50" charset="-128"/>
              <a:ea typeface="游ゴシック" panose="020B0400000000000000" pitchFamily="50" charset="-128"/>
            </a:rPr>
            <a:t>	11:30	14:30	60</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作成者" refreshedDate="45736.573185300927" createdVersion="8" refreshedVersion="8" minRefreshableVersion="3" recordCount="100" xr:uid="{47E674F4-B2C8-4997-8E02-108B802B76D8}">
  <cacheSource type="worksheet">
    <worksheetSource ref="A6:X106" sheet="別紙7"/>
  </cacheSource>
  <cacheFields count="24">
    <cacheField name="品目" numFmtId="0">
      <sharedItems count="2">
        <s v="可燃ごみ"/>
        <s v="雑誌雑紙"/>
      </sharedItems>
    </cacheField>
    <cacheField name="地区" numFmtId="0">
      <sharedItems containsSemiMixedTypes="0" containsString="0" containsNumber="1" containsInteger="1" minValue="3" maxValue="3" count="1">
        <n v="3"/>
      </sharedItems>
    </cacheField>
    <cacheField name="日付" numFmtId="177">
      <sharedItems containsSemiMixedTypes="0" containsNonDate="0" containsDate="1" containsString="0" minDate="2024-03-01T00:00:00" maxDate="2024-03-30T00:00:00" count="21">
        <d v="2024-03-01T00:00:00"/>
        <d v="2024-03-04T00:00:00"/>
        <d v="2024-03-05T00:00:00"/>
        <d v="2024-03-07T00:00:00"/>
        <d v="2024-03-08T00:00:00"/>
        <d v="2024-03-11T00:00:00"/>
        <d v="2024-03-12T00:00:00"/>
        <d v="2024-03-14T00:00:00"/>
        <d v="2024-03-15T00:00:00"/>
        <d v="2024-03-18T00:00:00"/>
        <d v="2024-03-19T00:00:00"/>
        <d v="2024-03-21T00:00:00"/>
        <d v="2024-03-22T00:00:00"/>
        <d v="2024-03-25T00:00:00"/>
        <d v="2024-03-26T00:00:00"/>
        <d v="2024-03-28T00:00:00"/>
        <d v="2024-03-29T00:00:00"/>
        <d v="2024-03-06T00:00:00"/>
        <d v="2024-03-13T00:00:00"/>
        <d v="2024-03-20T00:00:00"/>
        <d v="2024-03-27T00:00:00"/>
      </sharedItems>
    </cacheField>
    <cacheField name="車両符号" numFmtId="177">
      <sharedItems containsNonDate="0" count="2">
        <s v="は-6"/>
        <s v="は-2"/>
      </sharedItems>
    </cacheField>
    <cacheField name="車両番号" numFmtId="0">
      <sharedItems/>
    </cacheField>
    <cacheField name="正乗務員" numFmtId="0">
      <sharedItems/>
    </cacheField>
    <cacheField name="副乗務員" numFmtId="0">
      <sharedItems/>
    </cacheField>
    <cacheField name="収集開始時間" numFmtId="176">
      <sharedItems containsSemiMixedTypes="0" containsNonDate="0" containsDate="1" containsString="0" minDate="1899-12-30T08:30:00" maxDate="1899-12-30T13:40:00"/>
    </cacheField>
    <cacheField name="搬入終了時間" numFmtId="176">
      <sharedItems containsSemiMixedTypes="0" containsNonDate="0" containsDate="1" containsString="0" minDate="1899-12-30T10:25:00" maxDate="1899-12-30T16:11:00"/>
    </cacheField>
    <cacheField name="戸吹搬入量_x000a_(kg)" numFmtId="38">
      <sharedItems containsString="0" containsBlank="1" containsNumber="1" containsInteger="1" minValue="1170" maxValue="2740"/>
    </cacheField>
    <cacheField name="館搬入量_x000a_(kg)" numFmtId="38">
      <sharedItems containsString="0" containsBlank="1" containsNumber="1" containsInteger="1" minValue="850" maxValue="2650"/>
    </cacheField>
    <cacheField name="多摩搬入量_x000a_(kg)" numFmtId="38">
      <sharedItems containsNonDate="0" containsString="0" containsBlank="1"/>
    </cacheField>
    <cacheField name="可燃搬入量計_x000a_(kg)" numFmtId="38">
      <sharedItems containsSemiMixedTypes="0" containsString="0" containsNumber="1" containsInteger="1" minValue="0" maxValue="2740"/>
    </cacheField>
    <cacheField name="三弘八王子搬入量_x000a_(kg)" numFmtId="38">
      <sharedItems containsString="0" containsBlank="1" containsNumber="1" containsInteger="1" minValue="660" maxValue="1800"/>
    </cacheField>
    <cacheField name="三弘相模原搬入量_x000a_(kg)" numFmtId="38">
      <sharedItems containsNonDate="0" containsString="0" containsBlank="1"/>
    </cacheField>
    <cacheField name="関東紙業搬入量_x000a_(kg)" numFmtId="38">
      <sharedItems containsNonDate="0" containsString="0" containsBlank="1"/>
    </cacheField>
    <cacheField name="東京紙業搬入量_x000a_(kg)" numFmtId="38">
      <sharedItems containsNonDate="0" containsString="0" containsBlank="1"/>
    </cacheField>
    <cacheField name="こんの搬入量_x000a_(kg)" numFmtId="38">
      <sharedItems containsNonDate="0" containsString="0" containsBlank="1"/>
    </cacheField>
    <cacheField name="東日本大和搬入量_x000a_(kg)" numFmtId="38">
      <sharedItems containsString="0" containsBlank="1" containsNumber="1" containsInteger="1" minValue="710" maxValue="2190"/>
    </cacheField>
    <cacheField name="雑紙雑紙搬入量計_x000a_(kg)" numFmtId="38">
      <sharedItems containsSemiMixedTypes="0" containsString="0" containsNumber="1" containsInteger="1" minValue="0" maxValue="2190"/>
    </cacheField>
    <cacheField name="雑誌雑紙搬入回数" numFmtId="38">
      <sharedItems containsSemiMixedTypes="0" containsString="0" containsNumber="1" containsInteger="1" minValue="0" maxValue="1"/>
    </cacheField>
    <cacheField name="休憩時間_x000a_(分)" numFmtId="0">
      <sharedItems containsString="0" containsBlank="1" containsNumber="1" containsInteger="1" minValue="60" maxValue="60"/>
    </cacheField>
    <cacheField name="作業時間_x000a_(分)" numFmtId="0">
      <sharedItems containsSemiMixedTypes="0" containsString="0" containsNumber="1" minValue="24.000000000000028" maxValue="277.00000000000011"/>
    </cacheField>
    <cacheField name="走行距離_x000a_(km)" numFmtId="0">
      <sharedItems containsString="0" containsBlank="1" containsNumber="1" containsInteger="1" minValue="31" maxValue="44"/>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0">
  <r>
    <x v="0"/>
    <x v="0"/>
    <x v="0"/>
    <x v="0"/>
    <s v="八王子830あXXX1"/>
    <s v="○○　○○"/>
    <s v="△△　△△"/>
    <d v="1899-12-30T08:30:00"/>
    <d v="1899-12-30T11:25:00"/>
    <n v="2740"/>
    <m/>
    <m/>
    <n v="2740"/>
    <m/>
    <m/>
    <m/>
    <m/>
    <m/>
    <m/>
    <n v="0"/>
    <n v="0"/>
    <m/>
    <n v="174.99999999999994"/>
    <m/>
  </r>
  <r>
    <x v="0"/>
    <x v="0"/>
    <x v="0"/>
    <x v="0"/>
    <s v="八王子830あXXX1"/>
    <s v="○○　○○"/>
    <s v="△△　△△"/>
    <d v="1899-12-30T11:25:00"/>
    <d v="1899-12-30T15:27:00"/>
    <n v="1890"/>
    <m/>
    <m/>
    <n v="1890"/>
    <m/>
    <m/>
    <m/>
    <m/>
    <m/>
    <m/>
    <n v="0"/>
    <n v="0"/>
    <n v="60"/>
    <n v="181.99999999999994"/>
    <n v="31"/>
  </r>
  <r>
    <x v="0"/>
    <x v="0"/>
    <x v="1"/>
    <x v="0"/>
    <s v="八王子830あXXX1"/>
    <s v="○○　○○"/>
    <s v="△△　△△"/>
    <d v="1899-12-30T08:30:00"/>
    <d v="1899-12-30T10:53:00"/>
    <m/>
    <n v="2530"/>
    <m/>
    <n v="2530"/>
    <m/>
    <m/>
    <m/>
    <m/>
    <m/>
    <m/>
    <n v="0"/>
    <n v="0"/>
    <m/>
    <n v="142.99999999999997"/>
    <m/>
  </r>
  <r>
    <x v="0"/>
    <x v="0"/>
    <x v="1"/>
    <x v="0"/>
    <s v="八王子830あXXX1"/>
    <s v="○○　○○"/>
    <s v="△△　△△"/>
    <d v="1899-12-30T10:53:00"/>
    <d v="1899-12-30T12:16:00"/>
    <m/>
    <n v="1130"/>
    <m/>
    <n v="1130"/>
    <m/>
    <m/>
    <m/>
    <m/>
    <m/>
    <m/>
    <n v="0"/>
    <n v="0"/>
    <m/>
    <n v="83.000000000000099"/>
    <m/>
  </r>
  <r>
    <x v="0"/>
    <x v="0"/>
    <x v="1"/>
    <x v="0"/>
    <s v="八王子830あXXX1"/>
    <s v="○○　○○"/>
    <s v="△△　△△"/>
    <d v="1899-12-30T12:16:00"/>
    <d v="1899-12-30T14:45:00"/>
    <m/>
    <n v="1300"/>
    <m/>
    <n v="1300"/>
    <m/>
    <m/>
    <m/>
    <m/>
    <m/>
    <m/>
    <n v="0"/>
    <n v="0"/>
    <n v="60"/>
    <n v="88.999999999999943"/>
    <n v="44"/>
  </r>
  <r>
    <x v="0"/>
    <x v="0"/>
    <x v="2"/>
    <x v="0"/>
    <s v="八王子830あXXX1"/>
    <s v="○○　○○"/>
    <s v="△△　△△"/>
    <d v="1899-12-30T08:30:00"/>
    <d v="1899-12-30T10:29:00"/>
    <n v="2590"/>
    <m/>
    <m/>
    <n v="2590"/>
    <m/>
    <m/>
    <m/>
    <m/>
    <m/>
    <m/>
    <n v="0"/>
    <n v="0"/>
    <m/>
    <n v="118.9999999999999"/>
    <m/>
  </r>
  <r>
    <x v="0"/>
    <x v="0"/>
    <x v="2"/>
    <x v="0"/>
    <s v="八王子830あXXX1"/>
    <s v="○○　○○"/>
    <s v="△△　△△"/>
    <d v="1899-12-30T10:29:00"/>
    <d v="1899-12-30T13:13:00"/>
    <n v="2500"/>
    <m/>
    <m/>
    <n v="2500"/>
    <m/>
    <m/>
    <m/>
    <m/>
    <m/>
    <m/>
    <n v="0"/>
    <n v="0"/>
    <m/>
    <n v="164.00000000000014"/>
    <m/>
  </r>
  <r>
    <x v="0"/>
    <x v="0"/>
    <x v="2"/>
    <x v="0"/>
    <s v="八王子830あXXX1"/>
    <s v="○○　○○"/>
    <s v="△△　△△"/>
    <d v="1899-12-30T13:13:00"/>
    <d v="1899-12-30T14:37:00"/>
    <n v="1280"/>
    <m/>
    <m/>
    <n v="1280"/>
    <m/>
    <m/>
    <m/>
    <m/>
    <m/>
    <m/>
    <n v="0"/>
    <n v="0"/>
    <n v="60"/>
    <n v="24.000000000000028"/>
    <n v="38"/>
  </r>
  <r>
    <x v="0"/>
    <x v="0"/>
    <x v="3"/>
    <x v="0"/>
    <s v="八王子830あXXX1"/>
    <s v="○○　○○"/>
    <s v="△△　△△"/>
    <d v="1899-12-30T08:30:00"/>
    <d v="1899-12-30T11:25:00"/>
    <m/>
    <n v="2340"/>
    <m/>
    <n v="2340"/>
    <m/>
    <m/>
    <m/>
    <m/>
    <m/>
    <m/>
    <n v="0"/>
    <n v="0"/>
    <m/>
    <n v="174.99999999999994"/>
    <m/>
  </r>
  <r>
    <x v="0"/>
    <x v="0"/>
    <x v="3"/>
    <x v="0"/>
    <s v="八王子830あXXX1"/>
    <s v="○○　○○"/>
    <s v="△△　△△"/>
    <d v="1899-12-30T11:25:00"/>
    <d v="1899-12-30T15:48:00"/>
    <m/>
    <n v="850"/>
    <m/>
    <n v="850"/>
    <m/>
    <m/>
    <m/>
    <m/>
    <m/>
    <m/>
    <n v="0"/>
    <n v="0"/>
    <n v="60"/>
    <n v="203"/>
    <n v="38"/>
  </r>
  <r>
    <x v="0"/>
    <x v="0"/>
    <x v="4"/>
    <x v="0"/>
    <s v="八王子830あXXX1"/>
    <s v="○○　○○"/>
    <s v="△△　△△"/>
    <d v="1899-12-30T08:30:00"/>
    <d v="1899-12-30T10:34:00"/>
    <n v="1970"/>
    <m/>
    <m/>
    <n v="1970"/>
    <m/>
    <m/>
    <m/>
    <m/>
    <m/>
    <m/>
    <n v="0"/>
    <n v="0"/>
    <m/>
    <n v="123.99999999999996"/>
    <m/>
  </r>
  <r>
    <x v="0"/>
    <x v="0"/>
    <x v="4"/>
    <x v="0"/>
    <s v="八王子830あXXX1"/>
    <s v="○○　○○"/>
    <s v="△△　△△"/>
    <d v="1899-12-30T10:34:00"/>
    <d v="1899-12-30T14:55:00"/>
    <n v="1610"/>
    <m/>
    <m/>
    <n v="1610"/>
    <m/>
    <m/>
    <m/>
    <m/>
    <m/>
    <m/>
    <n v="0"/>
    <n v="0"/>
    <n v="60"/>
    <n v="201.00000000000006"/>
    <n v="41"/>
  </r>
  <r>
    <x v="0"/>
    <x v="0"/>
    <x v="5"/>
    <x v="0"/>
    <s v="八王子830あXXX1"/>
    <s v="○○　○○"/>
    <s v="△△　△△"/>
    <d v="1899-12-30T08:30:00"/>
    <d v="1899-12-30T10:48:00"/>
    <m/>
    <n v="2490"/>
    <m/>
    <n v="2490"/>
    <m/>
    <m/>
    <m/>
    <m/>
    <m/>
    <m/>
    <n v="0"/>
    <n v="0"/>
    <m/>
    <n v="138"/>
    <m/>
  </r>
  <r>
    <x v="0"/>
    <x v="0"/>
    <x v="5"/>
    <x v="0"/>
    <s v="八王子830あXXX1"/>
    <s v="○○　○○"/>
    <s v="△△　△△"/>
    <d v="1899-12-30T10:48:00"/>
    <d v="1899-12-30T12:03:00"/>
    <m/>
    <n v="940"/>
    <m/>
    <n v="940"/>
    <m/>
    <m/>
    <m/>
    <m/>
    <m/>
    <m/>
    <n v="0"/>
    <n v="0"/>
    <m/>
    <n v="74.999999999999972"/>
    <m/>
  </r>
  <r>
    <x v="0"/>
    <x v="0"/>
    <x v="5"/>
    <x v="0"/>
    <s v="八王子830あXXX1"/>
    <s v="○○　○○"/>
    <s v="△△　△△"/>
    <d v="1899-12-30T12:03:00"/>
    <d v="1899-12-30T14:43:00"/>
    <m/>
    <n v="1300"/>
    <m/>
    <n v="1300"/>
    <m/>
    <m/>
    <m/>
    <m/>
    <m/>
    <m/>
    <n v="0"/>
    <n v="0"/>
    <n v="60"/>
    <n v="100.00000000000006"/>
    <n v="43"/>
  </r>
  <r>
    <x v="0"/>
    <x v="0"/>
    <x v="6"/>
    <x v="0"/>
    <s v="八王子830あXXX1"/>
    <s v="○○　○○"/>
    <s v="△△　△△"/>
    <d v="1899-12-30T08:30:00"/>
    <d v="1899-12-30T10:40:00"/>
    <n v="2580"/>
    <m/>
    <m/>
    <n v="2580"/>
    <m/>
    <m/>
    <m/>
    <m/>
    <m/>
    <m/>
    <n v="0"/>
    <n v="0"/>
    <m/>
    <n v="129.99999999999994"/>
    <m/>
  </r>
  <r>
    <x v="0"/>
    <x v="0"/>
    <x v="6"/>
    <x v="0"/>
    <s v="八王子830あXXX1"/>
    <s v="○○　○○"/>
    <s v="△△　△△"/>
    <d v="1899-12-30T10:40:00"/>
    <d v="1899-12-30T12:29:00"/>
    <n v="1170"/>
    <m/>
    <m/>
    <n v="1170"/>
    <m/>
    <m/>
    <m/>
    <m/>
    <m/>
    <m/>
    <n v="0"/>
    <n v="0"/>
    <m/>
    <n v="108.99999999999993"/>
    <m/>
  </r>
  <r>
    <x v="0"/>
    <x v="0"/>
    <x v="6"/>
    <x v="0"/>
    <s v="八王子830あXXX1"/>
    <s v="○○　○○"/>
    <s v="△△　△△"/>
    <d v="1899-12-30T12:29:00"/>
    <d v="1899-12-30T14:41:00"/>
    <n v="1520"/>
    <m/>
    <m/>
    <n v="1520"/>
    <m/>
    <m/>
    <m/>
    <m/>
    <m/>
    <m/>
    <n v="0"/>
    <n v="0"/>
    <n v="60"/>
    <n v="72.000000000000171"/>
    <n v="44"/>
  </r>
  <r>
    <x v="0"/>
    <x v="0"/>
    <x v="7"/>
    <x v="0"/>
    <s v="八王子830あXXX1"/>
    <s v="○○　○○"/>
    <s v="△△　△△"/>
    <d v="1899-12-30T08:30:00"/>
    <d v="1899-12-30T11:29:00"/>
    <m/>
    <n v="2650"/>
    <m/>
    <n v="2650"/>
    <m/>
    <m/>
    <m/>
    <m/>
    <m/>
    <m/>
    <n v="0"/>
    <n v="0"/>
    <m/>
    <n v="178.99999999999991"/>
    <m/>
  </r>
  <r>
    <x v="0"/>
    <x v="0"/>
    <x v="7"/>
    <x v="0"/>
    <s v="八王子830あXXX1"/>
    <s v="○○　○○"/>
    <s v="△△　△△"/>
    <d v="1899-12-30T11:29:00"/>
    <d v="1899-12-30T16:07:00"/>
    <m/>
    <n v="1160"/>
    <m/>
    <n v="1160"/>
    <m/>
    <m/>
    <m/>
    <m/>
    <m/>
    <m/>
    <n v="0"/>
    <n v="0"/>
    <n v="60"/>
    <n v="218.00000000000011"/>
    <n v="41"/>
  </r>
  <r>
    <x v="0"/>
    <x v="0"/>
    <x v="8"/>
    <x v="0"/>
    <s v="八王子830あXXX1"/>
    <s v="○○　○○"/>
    <s v="△△　△△"/>
    <d v="1899-12-30T08:30:00"/>
    <d v="1899-12-30T10:25:00"/>
    <n v="2080"/>
    <m/>
    <m/>
    <n v="2080"/>
    <m/>
    <m/>
    <m/>
    <m/>
    <m/>
    <m/>
    <n v="0"/>
    <n v="0"/>
    <m/>
    <n v="114.99999999999991"/>
    <m/>
  </r>
  <r>
    <x v="0"/>
    <x v="0"/>
    <x v="8"/>
    <x v="0"/>
    <s v="八王子830あXXX1"/>
    <s v="○○　○○"/>
    <s v="△△　△△"/>
    <d v="1899-12-30T10:25:00"/>
    <d v="1899-12-30T16:02:00"/>
    <n v="1930"/>
    <m/>
    <m/>
    <n v="1930"/>
    <m/>
    <m/>
    <m/>
    <m/>
    <m/>
    <m/>
    <n v="0"/>
    <n v="0"/>
    <n v="60"/>
    <n v="277.00000000000011"/>
    <n v="31"/>
  </r>
  <r>
    <x v="0"/>
    <x v="0"/>
    <x v="9"/>
    <x v="0"/>
    <s v="八王子830あXXX1"/>
    <s v="○○　○○"/>
    <s v="△△　△△"/>
    <d v="1899-12-30T08:30:00"/>
    <d v="1899-12-30T10:56:00"/>
    <m/>
    <n v="2230"/>
    <m/>
    <n v="2230"/>
    <m/>
    <m/>
    <m/>
    <m/>
    <m/>
    <m/>
    <n v="0"/>
    <n v="0"/>
    <m/>
    <n v="145.99999999999997"/>
    <m/>
  </r>
  <r>
    <x v="0"/>
    <x v="0"/>
    <x v="9"/>
    <x v="0"/>
    <s v="八王子830あXXX1"/>
    <s v="○○　○○"/>
    <s v="△△　△△"/>
    <d v="1899-12-30T10:56:00"/>
    <d v="1899-12-30T13:40:00"/>
    <m/>
    <n v="2210"/>
    <m/>
    <n v="2210"/>
    <m/>
    <m/>
    <m/>
    <m/>
    <m/>
    <m/>
    <n v="0"/>
    <n v="0"/>
    <m/>
    <n v="163.99999999999997"/>
    <m/>
  </r>
  <r>
    <x v="0"/>
    <x v="0"/>
    <x v="9"/>
    <x v="0"/>
    <s v="八王子830あXXX1"/>
    <s v="○○　○○"/>
    <s v="△△　△△"/>
    <d v="1899-12-30T13:40:00"/>
    <d v="1899-12-30T15:21:00"/>
    <m/>
    <n v="1310"/>
    <m/>
    <n v="1310"/>
    <m/>
    <m/>
    <m/>
    <m/>
    <m/>
    <m/>
    <n v="0"/>
    <n v="0"/>
    <n v="60"/>
    <n v="40.999999999999957"/>
    <n v="40"/>
  </r>
  <r>
    <x v="0"/>
    <x v="0"/>
    <x v="10"/>
    <x v="0"/>
    <s v="八王子830あXXX1"/>
    <s v="○○　○○"/>
    <s v="△△　△△"/>
    <d v="1899-12-30T08:30:00"/>
    <d v="1899-12-30T10:37:00"/>
    <n v="2460"/>
    <m/>
    <m/>
    <n v="2460"/>
    <m/>
    <m/>
    <m/>
    <m/>
    <m/>
    <m/>
    <n v="0"/>
    <n v="0"/>
    <m/>
    <n v="127.00000000000003"/>
    <m/>
  </r>
  <r>
    <x v="0"/>
    <x v="0"/>
    <x v="10"/>
    <x v="0"/>
    <s v="八王子830あXXX1"/>
    <s v="○○　○○"/>
    <s v="△△　△△"/>
    <d v="1899-12-30T10:37:00"/>
    <d v="1899-12-30T12:40:00"/>
    <n v="1530"/>
    <m/>
    <m/>
    <n v="1530"/>
    <m/>
    <m/>
    <m/>
    <m/>
    <m/>
    <m/>
    <n v="0"/>
    <n v="0"/>
    <m/>
    <n v="122.99999999999996"/>
    <m/>
  </r>
  <r>
    <x v="0"/>
    <x v="0"/>
    <x v="10"/>
    <x v="0"/>
    <s v="八王子830あXXX1"/>
    <s v="○○　○○"/>
    <s v="△△　△△"/>
    <d v="1899-12-30T12:40:00"/>
    <d v="1899-12-30T14:34:00"/>
    <n v="1890"/>
    <m/>
    <m/>
    <n v="1890"/>
    <m/>
    <m/>
    <m/>
    <m/>
    <m/>
    <m/>
    <n v="0"/>
    <n v="0"/>
    <n v="60"/>
    <n v="53.999999999999915"/>
    <n v="38"/>
  </r>
  <r>
    <x v="0"/>
    <x v="0"/>
    <x v="11"/>
    <x v="0"/>
    <s v="八王子830あXXX1"/>
    <s v="○○　○○"/>
    <s v="△△　△△"/>
    <d v="1899-12-30T08:30:00"/>
    <d v="1899-12-30T11:33:00"/>
    <m/>
    <n v="2630"/>
    <m/>
    <n v="2630"/>
    <m/>
    <m/>
    <m/>
    <m/>
    <m/>
    <m/>
    <n v="0"/>
    <n v="0"/>
    <m/>
    <n v="183"/>
    <m/>
  </r>
  <r>
    <x v="0"/>
    <x v="0"/>
    <x v="11"/>
    <x v="0"/>
    <s v="八王子830あXXX1"/>
    <s v="○○　○○"/>
    <s v="△△　△△"/>
    <d v="1899-12-30T11:33:00"/>
    <d v="1899-12-30T16:05:00"/>
    <m/>
    <n v="1190"/>
    <m/>
    <n v="1190"/>
    <m/>
    <m/>
    <m/>
    <m/>
    <m/>
    <m/>
    <n v="0"/>
    <n v="0"/>
    <n v="60"/>
    <n v="211.99999999999989"/>
    <n v="40"/>
  </r>
  <r>
    <x v="0"/>
    <x v="0"/>
    <x v="12"/>
    <x v="0"/>
    <s v="八王子830あXXX1"/>
    <s v="○○　○○"/>
    <s v="△△　△△"/>
    <d v="1899-12-30T08:30:00"/>
    <d v="1899-12-30T11:12:00"/>
    <n v="2510"/>
    <m/>
    <m/>
    <n v="2510"/>
    <m/>
    <m/>
    <m/>
    <m/>
    <m/>
    <m/>
    <n v="0"/>
    <n v="0"/>
    <m/>
    <n v="161.99999999999991"/>
    <m/>
  </r>
  <r>
    <x v="0"/>
    <x v="0"/>
    <x v="12"/>
    <x v="0"/>
    <s v="八王子830あXXX1"/>
    <s v="○○　○○"/>
    <s v="△△　△△"/>
    <d v="1899-12-30T11:12:00"/>
    <d v="1899-12-30T15:50:00"/>
    <n v="1810"/>
    <m/>
    <m/>
    <n v="1810"/>
    <m/>
    <m/>
    <m/>
    <m/>
    <m/>
    <m/>
    <n v="0"/>
    <n v="0"/>
    <n v="60"/>
    <n v="218.00000000000006"/>
    <n v="43"/>
  </r>
  <r>
    <x v="0"/>
    <x v="0"/>
    <x v="13"/>
    <x v="0"/>
    <s v="八王子830あXXX1"/>
    <s v="○○　○○"/>
    <s v="△△　△△"/>
    <d v="1899-12-30T08:30:00"/>
    <d v="1899-12-30T10:37:00"/>
    <m/>
    <n v="2310"/>
    <m/>
    <n v="2310"/>
    <m/>
    <m/>
    <m/>
    <m/>
    <m/>
    <m/>
    <n v="0"/>
    <n v="0"/>
    <m/>
    <n v="127.00000000000003"/>
    <m/>
  </r>
  <r>
    <x v="0"/>
    <x v="0"/>
    <x v="13"/>
    <x v="0"/>
    <s v="八王子830あXXX1"/>
    <s v="○○　○○"/>
    <s v="△△　△△"/>
    <d v="1899-12-30T10:37:00"/>
    <d v="1899-12-30T12:18:00"/>
    <m/>
    <n v="1440"/>
    <m/>
    <n v="1440"/>
    <m/>
    <m/>
    <m/>
    <m/>
    <m/>
    <m/>
    <n v="0"/>
    <n v="0"/>
    <m/>
    <n v="101.00000000000004"/>
    <m/>
  </r>
  <r>
    <x v="0"/>
    <x v="0"/>
    <x v="13"/>
    <x v="0"/>
    <s v="八王子830あXXX1"/>
    <s v="○○　○○"/>
    <s v="△△　△△"/>
    <d v="1899-12-30T12:18:00"/>
    <d v="1899-12-30T15:08:00"/>
    <m/>
    <n v="1860"/>
    <m/>
    <n v="1860"/>
    <m/>
    <m/>
    <m/>
    <m/>
    <m/>
    <m/>
    <n v="0"/>
    <n v="0"/>
    <n v="60"/>
    <n v="109.99999999999989"/>
    <n v="44"/>
  </r>
  <r>
    <x v="0"/>
    <x v="0"/>
    <x v="14"/>
    <x v="0"/>
    <s v="八王子830あXXX1"/>
    <s v="○○　○○"/>
    <s v="△△　△△"/>
    <d v="1899-12-30T08:30:00"/>
    <d v="1899-12-30T10:33:00"/>
    <n v="2150"/>
    <m/>
    <m/>
    <n v="2150"/>
    <m/>
    <m/>
    <m/>
    <m/>
    <m/>
    <m/>
    <n v="0"/>
    <n v="0"/>
    <m/>
    <n v="123.00000000000004"/>
    <m/>
  </r>
  <r>
    <x v="0"/>
    <x v="0"/>
    <x v="14"/>
    <x v="0"/>
    <s v="八王子830あXXX1"/>
    <s v="○○　○○"/>
    <s v="△△　△△"/>
    <d v="1899-12-30T10:33:00"/>
    <d v="1899-12-30T12:10:00"/>
    <n v="1620"/>
    <m/>
    <m/>
    <n v="1620"/>
    <m/>
    <m/>
    <m/>
    <m/>
    <m/>
    <m/>
    <n v="0"/>
    <n v="0"/>
    <m/>
    <n v="96.999999999999901"/>
    <m/>
  </r>
  <r>
    <x v="0"/>
    <x v="0"/>
    <x v="14"/>
    <x v="0"/>
    <s v="八王子830あXXX1"/>
    <s v="○○　○○"/>
    <s v="△△　△△"/>
    <d v="1899-12-30T12:10:00"/>
    <d v="1899-12-30T14:48:00"/>
    <n v="1430"/>
    <m/>
    <m/>
    <n v="1430"/>
    <m/>
    <m/>
    <m/>
    <m/>
    <m/>
    <m/>
    <n v="0"/>
    <n v="0"/>
    <n v="60"/>
    <n v="98.000000000000085"/>
    <n v="39"/>
  </r>
  <r>
    <x v="0"/>
    <x v="0"/>
    <x v="15"/>
    <x v="0"/>
    <s v="八王子830あXXX1"/>
    <s v="○○　○○"/>
    <s v="△△　△△"/>
    <d v="1899-12-30T08:30:00"/>
    <d v="1899-12-30T11:08:00"/>
    <m/>
    <n v="1990"/>
    <m/>
    <n v="1990"/>
    <m/>
    <m/>
    <m/>
    <m/>
    <m/>
    <m/>
    <n v="0"/>
    <n v="0"/>
    <m/>
    <n v="157.99999999999991"/>
    <m/>
  </r>
  <r>
    <x v="0"/>
    <x v="0"/>
    <x v="15"/>
    <x v="0"/>
    <s v="八王子830あXXX1"/>
    <s v="○○　○○"/>
    <s v="△△　△△"/>
    <d v="1899-12-30T11:08:00"/>
    <d v="1899-12-30T16:02:00"/>
    <m/>
    <n v="1550"/>
    <m/>
    <n v="1550"/>
    <m/>
    <m/>
    <m/>
    <m/>
    <m/>
    <m/>
    <n v="0"/>
    <n v="0"/>
    <n v="60"/>
    <n v="234.00000000000011"/>
    <n v="41"/>
  </r>
  <r>
    <x v="0"/>
    <x v="0"/>
    <x v="16"/>
    <x v="0"/>
    <s v="八王子830あXXX1"/>
    <s v="○○　○○"/>
    <s v="△△　△△"/>
    <d v="1899-12-30T08:30:00"/>
    <d v="1899-12-30T10:55:00"/>
    <n v="2420"/>
    <m/>
    <m/>
    <n v="2420"/>
    <m/>
    <m/>
    <m/>
    <m/>
    <m/>
    <m/>
    <n v="0"/>
    <n v="0"/>
    <m/>
    <n v="144.99999999999997"/>
    <m/>
  </r>
  <r>
    <x v="0"/>
    <x v="0"/>
    <x v="16"/>
    <x v="0"/>
    <s v="八王子830あXXX1"/>
    <s v="○○　○○"/>
    <s v="△△　△△"/>
    <d v="1899-12-30T10:55:00"/>
    <d v="1899-12-30T16:11:00"/>
    <n v="1550"/>
    <m/>
    <m/>
    <n v="1550"/>
    <m/>
    <m/>
    <m/>
    <m/>
    <m/>
    <m/>
    <n v="0"/>
    <n v="0"/>
    <n v="60"/>
    <n v="256.00000000000006"/>
    <n v="35"/>
  </r>
  <r>
    <x v="1"/>
    <x v="0"/>
    <x v="17"/>
    <x v="0"/>
    <s v="八王子830あXXX1"/>
    <s v="○○　○○"/>
    <s v="△△　△△"/>
    <d v="1899-12-30T08:30:00"/>
    <d v="1899-12-30T11:37:00"/>
    <m/>
    <m/>
    <m/>
    <n v="0"/>
    <n v="1290"/>
    <m/>
    <m/>
    <m/>
    <m/>
    <m/>
    <n v="1290"/>
    <n v="1"/>
    <m/>
    <n v="186.99999999999997"/>
    <m/>
  </r>
  <r>
    <x v="1"/>
    <x v="0"/>
    <x v="17"/>
    <x v="0"/>
    <s v="八王子830あXXX1"/>
    <s v="○○　○○"/>
    <s v="△△　△△"/>
    <d v="1899-12-30T11:37:00"/>
    <d v="1899-12-30T13:54:00"/>
    <m/>
    <m/>
    <m/>
    <n v="0"/>
    <n v="830"/>
    <m/>
    <m/>
    <m/>
    <m/>
    <m/>
    <n v="830"/>
    <n v="1"/>
    <n v="60"/>
    <n v="77.000000000000085"/>
    <n v="32"/>
  </r>
  <r>
    <x v="1"/>
    <x v="0"/>
    <x v="18"/>
    <x v="0"/>
    <s v="八王子830あXXX1"/>
    <s v="○○　○○"/>
    <s v="△△　△△"/>
    <d v="1899-12-30T08:30:00"/>
    <d v="1899-12-30T11:15:00"/>
    <m/>
    <m/>
    <m/>
    <n v="0"/>
    <m/>
    <m/>
    <m/>
    <m/>
    <m/>
    <n v="1000"/>
    <n v="1000"/>
    <n v="1"/>
    <m/>
    <n v="164.99999999999997"/>
    <m/>
  </r>
  <r>
    <x v="1"/>
    <x v="0"/>
    <x v="18"/>
    <x v="0"/>
    <s v="八王子830あXXX1"/>
    <s v="○○　○○"/>
    <s v="△△　△△"/>
    <d v="1899-12-30T11:15:00"/>
    <d v="1899-12-30T13:53:00"/>
    <m/>
    <m/>
    <m/>
    <n v="0"/>
    <m/>
    <m/>
    <m/>
    <m/>
    <m/>
    <n v="1640"/>
    <n v="1640"/>
    <n v="1"/>
    <n v="60"/>
    <n v="97.999999999999915"/>
    <n v="33"/>
  </r>
  <r>
    <x v="1"/>
    <x v="0"/>
    <x v="19"/>
    <x v="0"/>
    <s v="八王子830あXXX1"/>
    <s v="○○　○○"/>
    <s v="△△　△△"/>
    <d v="1899-12-30T08:30:00"/>
    <d v="1899-12-30T11:53:00"/>
    <m/>
    <m/>
    <m/>
    <n v="0"/>
    <n v="1800"/>
    <m/>
    <m/>
    <m/>
    <m/>
    <m/>
    <n v="1800"/>
    <n v="1"/>
    <m/>
    <n v="202.99999999999991"/>
    <m/>
  </r>
  <r>
    <x v="1"/>
    <x v="0"/>
    <x v="19"/>
    <x v="0"/>
    <s v="八王子830あXXX1"/>
    <s v="○○　○○"/>
    <s v="△△　△△"/>
    <d v="1899-12-30T11:53:00"/>
    <d v="1899-12-30T14:26:00"/>
    <m/>
    <m/>
    <m/>
    <n v="0"/>
    <n v="660"/>
    <m/>
    <m/>
    <m/>
    <m/>
    <m/>
    <n v="660"/>
    <n v="1"/>
    <n v="60"/>
    <n v="93.000000000000028"/>
    <n v="32"/>
  </r>
  <r>
    <x v="1"/>
    <x v="0"/>
    <x v="20"/>
    <x v="0"/>
    <s v="八王子830あXXX1"/>
    <s v="○○　○○"/>
    <s v="△△　△△"/>
    <d v="1899-12-30T08:30:00"/>
    <d v="1899-12-30T11:54:00"/>
    <m/>
    <m/>
    <m/>
    <n v="0"/>
    <m/>
    <m/>
    <m/>
    <m/>
    <m/>
    <n v="2190"/>
    <n v="2190"/>
    <n v="1"/>
    <m/>
    <n v="204"/>
    <m/>
  </r>
  <r>
    <x v="1"/>
    <x v="0"/>
    <x v="20"/>
    <x v="0"/>
    <s v="八王子830あXXX1"/>
    <s v="○○　○○"/>
    <s v="△△　△△"/>
    <d v="1899-12-30T11:54:00"/>
    <d v="1899-12-30T14:29:00"/>
    <m/>
    <m/>
    <m/>
    <n v="0"/>
    <m/>
    <m/>
    <m/>
    <m/>
    <m/>
    <n v="710"/>
    <n v="710"/>
    <n v="1"/>
    <n v="60"/>
    <n v="94.999999999999943"/>
    <n v="40"/>
  </r>
  <r>
    <x v="0"/>
    <x v="0"/>
    <x v="0"/>
    <x v="1"/>
    <s v="八王子830あXX11"/>
    <s v="○○　○○"/>
    <s v="△△　△△"/>
    <d v="1899-12-30T08:30:00"/>
    <d v="1899-12-30T11:25:00"/>
    <n v="2740"/>
    <m/>
    <m/>
    <n v="2740"/>
    <m/>
    <m/>
    <m/>
    <m/>
    <m/>
    <m/>
    <n v="0"/>
    <n v="0"/>
    <m/>
    <n v="174.99999999999994"/>
    <m/>
  </r>
  <r>
    <x v="0"/>
    <x v="0"/>
    <x v="0"/>
    <x v="1"/>
    <s v="八王子830あXX11"/>
    <s v="○○　○○"/>
    <s v="△△　△△"/>
    <d v="1899-12-30T11:25:00"/>
    <d v="1899-12-30T15:27:00"/>
    <n v="1890"/>
    <m/>
    <m/>
    <n v="1890"/>
    <m/>
    <m/>
    <m/>
    <m/>
    <m/>
    <m/>
    <n v="0"/>
    <n v="0"/>
    <n v="60"/>
    <n v="181.99999999999994"/>
    <n v="31"/>
  </r>
  <r>
    <x v="0"/>
    <x v="0"/>
    <x v="1"/>
    <x v="1"/>
    <s v="八王子830あXX11"/>
    <s v="○○　○○"/>
    <s v="△△　△△"/>
    <d v="1899-12-30T08:30:00"/>
    <d v="1899-12-30T10:53:00"/>
    <m/>
    <n v="2530"/>
    <m/>
    <n v="2530"/>
    <m/>
    <m/>
    <m/>
    <m/>
    <m/>
    <m/>
    <n v="0"/>
    <n v="0"/>
    <m/>
    <n v="142.99999999999997"/>
    <m/>
  </r>
  <r>
    <x v="0"/>
    <x v="0"/>
    <x v="1"/>
    <x v="1"/>
    <s v="八王子830あXX11"/>
    <s v="○○　○○"/>
    <s v="△△　△△"/>
    <d v="1899-12-30T10:53:00"/>
    <d v="1899-12-30T12:16:00"/>
    <m/>
    <n v="1130"/>
    <m/>
    <n v="1130"/>
    <m/>
    <m/>
    <m/>
    <m/>
    <m/>
    <m/>
    <n v="0"/>
    <n v="0"/>
    <m/>
    <n v="83.000000000000099"/>
    <m/>
  </r>
  <r>
    <x v="0"/>
    <x v="0"/>
    <x v="1"/>
    <x v="1"/>
    <s v="八王子830あXX11"/>
    <s v="○○　○○"/>
    <s v="△△　△△"/>
    <d v="1899-12-30T12:16:00"/>
    <d v="1899-12-30T14:45:00"/>
    <m/>
    <n v="1300"/>
    <m/>
    <n v="1300"/>
    <m/>
    <m/>
    <m/>
    <m/>
    <m/>
    <m/>
    <n v="0"/>
    <n v="0"/>
    <n v="60"/>
    <n v="88.999999999999943"/>
    <n v="44"/>
  </r>
  <r>
    <x v="0"/>
    <x v="0"/>
    <x v="2"/>
    <x v="1"/>
    <s v="八王子830あXX11"/>
    <s v="○○　○○"/>
    <s v="△△　△△"/>
    <d v="1899-12-30T08:30:00"/>
    <d v="1899-12-30T10:29:00"/>
    <n v="2590"/>
    <m/>
    <m/>
    <n v="2590"/>
    <m/>
    <m/>
    <m/>
    <m/>
    <m/>
    <m/>
    <n v="0"/>
    <n v="0"/>
    <m/>
    <n v="118.9999999999999"/>
    <m/>
  </r>
  <r>
    <x v="0"/>
    <x v="0"/>
    <x v="2"/>
    <x v="1"/>
    <s v="八王子830あXX11"/>
    <s v="○○　○○"/>
    <s v="△△　△△"/>
    <d v="1899-12-30T10:29:00"/>
    <d v="1899-12-30T13:13:00"/>
    <n v="2500"/>
    <m/>
    <m/>
    <n v="2500"/>
    <m/>
    <m/>
    <m/>
    <m/>
    <m/>
    <m/>
    <n v="0"/>
    <n v="0"/>
    <m/>
    <n v="164.00000000000014"/>
    <m/>
  </r>
  <r>
    <x v="0"/>
    <x v="0"/>
    <x v="2"/>
    <x v="1"/>
    <s v="八王子830あXX11"/>
    <s v="○○　○○"/>
    <s v="△△　△△"/>
    <d v="1899-12-30T13:13:00"/>
    <d v="1899-12-30T14:37:00"/>
    <n v="1280"/>
    <m/>
    <m/>
    <n v="1280"/>
    <m/>
    <m/>
    <m/>
    <m/>
    <m/>
    <m/>
    <n v="0"/>
    <n v="0"/>
    <n v="60"/>
    <n v="24.000000000000028"/>
    <n v="38"/>
  </r>
  <r>
    <x v="0"/>
    <x v="0"/>
    <x v="3"/>
    <x v="1"/>
    <s v="八王子830あXX11"/>
    <s v="○○　○○"/>
    <s v="△△　△△"/>
    <d v="1899-12-30T08:30:00"/>
    <d v="1899-12-30T11:25:00"/>
    <m/>
    <n v="2340"/>
    <m/>
    <n v="2340"/>
    <m/>
    <m/>
    <m/>
    <m/>
    <m/>
    <m/>
    <n v="0"/>
    <n v="0"/>
    <m/>
    <n v="174.99999999999994"/>
    <m/>
  </r>
  <r>
    <x v="0"/>
    <x v="0"/>
    <x v="3"/>
    <x v="1"/>
    <s v="八王子830あXX11"/>
    <s v="○○　○○"/>
    <s v="△△　△△"/>
    <d v="1899-12-30T11:25:00"/>
    <d v="1899-12-30T15:48:00"/>
    <m/>
    <n v="850"/>
    <m/>
    <n v="850"/>
    <m/>
    <m/>
    <m/>
    <m/>
    <m/>
    <m/>
    <n v="0"/>
    <n v="0"/>
    <n v="60"/>
    <n v="203"/>
    <n v="38"/>
  </r>
  <r>
    <x v="0"/>
    <x v="0"/>
    <x v="4"/>
    <x v="1"/>
    <s v="八王子830あXX11"/>
    <s v="○○　○○"/>
    <s v="△△　△△"/>
    <d v="1899-12-30T08:30:00"/>
    <d v="1899-12-30T10:34:00"/>
    <n v="1970"/>
    <m/>
    <m/>
    <n v="1970"/>
    <m/>
    <m/>
    <m/>
    <m/>
    <m/>
    <m/>
    <n v="0"/>
    <n v="0"/>
    <m/>
    <n v="123.99999999999996"/>
    <m/>
  </r>
  <r>
    <x v="0"/>
    <x v="0"/>
    <x v="4"/>
    <x v="1"/>
    <s v="八王子830あXX11"/>
    <s v="○○　○○"/>
    <s v="△△　△△"/>
    <d v="1899-12-30T10:34:00"/>
    <d v="1899-12-30T14:55:00"/>
    <n v="1610"/>
    <m/>
    <m/>
    <n v="1610"/>
    <m/>
    <m/>
    <m/>
    <m/>
    <m/>
    <m/>
    <n v="0"/>
    <n v="0"/>
    <n v="60"/>
    <n v="201.00000000000006"/>
    <n v="41"/>
  </r>
  <r>
    <x v="0"/>
    <x v="0"/>
    <x v="5"/>
    <x v="1"/>
    <s v="八王子830あXX11"/>
    <s v="○○　○○"/>
    <s v="△△　△△"/>
    <d v="1899-12-30T08:30:00"/>
    <d v="1899-12-30T10:48:00"/>
    <m/>
    <n v="2490"/>
    <m/>
    <n v="2490"/>
    <m/>
    <m/>
    <m/>
    <m/>
    <m/>
    <m/>
    <n v="0"/>
    <n v="0"/>
    <m/>
    <n v="138"/>
    <m/>
  </r>
  <r>
    <x v="0"/>
    <x v="0"/>
    <x v="5"/>
    <x v="1"/>
    <s v="八王子830あXX11"/>
    <s v="○○　○○"/>
    <s v="△△　△△"/>
    <d v="1899-12-30T10:48:00"/>
    <d v="1899-12-30T12:03:00"/>
    <m/>
    <n v="940"/>
    <m/>
    <n v="940"/>
    <m/>
    <m/>
    <m/>
    <m/>
    <m/>
    <m/>
    <n v="0"/>
    <n v="0"/>
    <m/>
    <n v="74.999999999999972"/>
    <m/>
  </r>
  <r>
    <x v="0"/>
    <x v="0"/>
    <x v="5"/>
    <x v="1"/>
    <s v="八王子830あXX11"/>
    <s v="○○　○○"/>
    <s v="△△　△△"/>
    <d v="1899-12-30T12:03:00"/>
    <d v="1899-12-30T14:43:00"/>
    <m/>
    <n v="1300"/>
    <m/>
    <n v="1300"/>
    <m/>
    <m/>
    <m/>
    <m/>
    <m/>
    <m/>
    <n v="0"/>
    <n v="0"/>
    <n v="60"/>
    <n v="100.00000000000006"/>
    <n v="43"/>
  </r>
  <r>
    <x v="0"/>
    <x v="0"/>
    <x v="6"/>
    <x v="1"/>
    <s v="八王子830あXX11"/>
    <s v="○○　○○"/>
    <s v="△△　△△"/>
    <d v="1899-12-30T08:30:00"/>
    <d v="1899-12-30T10:40:00"/>
    <n v="2580"/>
    <m/>
    <m/>
    <n v="2580"/>
    <m/>
    <m/>
    <m/>
    <m/>
    <m/>
    <m/>
    <n v="0"/>
    <n v="0"/>
    <m/>
    <n v="129.99999999999994"/>
    <m/>
  </r>
  <r>
    <x v="0"/>
    <x v="0"/>
    <x v="6"/>
    <x v="1"/>
    <s v="八王子830あXX11"/>
    <s v="○○　○○"/>
    <s v="△△　△△"/>
    <d v="1899-12-30T10:40:00"/>
    <d v="1899-12-30T12:29:00"/>
    <n v="1170"/>
    <m/>
    <m/>
    <n v="1170"/>
    <m/>
    <m/>
    <m/>
    <m/>
    <m/>
    <m/>
    <n v="0"/>
    <n v="0"/>
    <m/>
    <n v="108.99999999999993"/>
    <m/>
  </r>
  <r>
    <x v="0"/>
    <x v="0"/>
    <x v="6"/>
    <x v="1"/>
    <s v="八王子830あXX11"/>
    <s v="○○　○○"/>
    <s v="△△　△△"/>
    <d v="1899-12-30T12:29:00"/>
    <d v="1899-12-30T14:41:00"/>
    <n v="1520"/>
    <m/>
    <m/>
    <n v="1520"/>
    <m/>
    <m/>
    <m/>
    <m/>
    <m/>
    <m/>
    <n v="0"/>
    <n v="0"/>
    <n v="60"/>
    <n v="72.000000000000171"/>
    <n v="44"/>
  </r>
  <r>
    <x v="0"/>
    <x v="0"/>
    <x v="7"/>
    <x v="1"/>
    <s v="八王子830あXX11"/>
    <s v="○○　○○"/>
    <s v="△△　△△"/>
    <d v="1899-12-30T08:30:00"/>
    <d v="1899-12-30T11:29:00"/>
    <m/>
    <n v="2650"/>
    <m/>
    <n v="2650"/>
    <m/>
    <m/>
    <m/>
    <m/>
    <m/>
    <m/>
    <n v="0"/>
    <n v="0"/>
    <m/>
    <n v="178.99999999999991"/>
    <m/>
  </r>
  <r>
    <x v="0"/>
    <x v="0"/>
    <x v="7"/>
    <x v="1"/>
    <s v="八王子830あXX11"/>
    <s v="○○　○○"/>
    <s v="△△　△△"/>
    <d v="1899-12-30T11:29:00"/>
    <d v="1899-12-30T16:07:00"/>
    <m/>
    <n v="1160"/>
    <m/>
    <n v="1160"/>
    <m/>
    <m/>
    <m/>
    <m/>
    <m/>
    <m/>
    <n v="0"/>
    <n v="0"/>
    <n v="60"/>
    <n v="218.00000000000011"/>
    <n v="41"/>
  </r>
  <r>
    <x v="0"/>
    <x v="0"/>
    <x v="8"/>
    <x v="1"/>
    <s v="八王子830あXX11"/>
    <s v="○○　○○"/>
    <s v="△△　△△"/>
    <d v="1899-12-30T08:30:00"/>
    <d v="1899-12-30T10:25:00"/>
    <n v="2080"/>
    <m/>
    <m/>
    <n v="2080"/>
    <m/>
    <m/>
    <m/>
    <m/>
    <m/>
    <m/>
    <n v="0"/>
    <n v="0"/>
    <m/>
    <n v="114.99999999999991"/>
    <m/>
  </r>
  <r>
    <x v="0"/>
    <x v="0"/>
    <x v="8"/>
    <x v="1"/>
    <s v="八王子830あXX11"/>
    <s v="○○　○○"/>
    <s v="△△　△△"/>
    <d v="1899-12-30T10:25:00"/>
    <d v="1899-12-30T16:02:00"/>
    <n v="1930"/>
    <m/>
    <m/>
    <n v="1930"/>
    <m/>
    <m/>
    <m/>
    <m/>
    <m/>
    <m/>
    <n v="0"/>
    <n v="0"/>
    <n v="60"/>
    <n v="277.00000000000011"/>
    <n v="31"/>
  </r>
  <r>
    <x v="0"/>
    <x v="0"/>
    <x v="9"/>
    <x v="1"/>
    <s v="八王子830あXX11"/>
    <s v="○○　○○"/>
    <s v="△△　△△"/>
    <d v="1899-12-30T08:30:00"/>
    <d v="1899-12-30T10:56:00"/>
    <m/>
    <n v="2230"/>
    <m/>
    <n v="2230"/>
    <m/>
    <m/>
    <m/>
    <m/>
    <m/>
    <m/>
    <n v="0"/>
    <n v="0"/>
    <m/>
    <n v="145.99999999999997"/>
    <m/>
  </r>
  <r>
    <x v="0"/>
    <x v="0"/>
    <x v="9"/>
    <x v="1"/>
    <s v="八王子830あXX11"/>
    <s v="○○　○○"/>
    <s v="△△　△△"/>
    <d v="1899-12-30T10:56:00"/>
    <d v="1899-12-30T13:40:00"/>
    <m/>
    <n v="2210"/>
    <m/>
    <n v="2210"/>
    <m/>
    <m/>
    <m/>
    <m/>
    <m/>
    <m/>
    <n v="0"/>
    <n v="0"/>
    <m/>
    <n v="163.99999999999997"/>
    <m/>
  </r>
  <r>
    <x v="0"/>
    <x v="0"/>
    <x v="9"/>
    <x v="1"/>
    <s v="八王子830あXX11"/>
    <s v="○○　○○"/>
    <s v="△△　△△"/>
    <d v="1899-12-30T13:40:00"/>
    <d v="1899-12-30T15:21:00"/>
    <m/>
    <n v="1310"/>
    <m/>
    <n v="1310"/>
    <m/>
    <m/>
    <m/>
    <m/>
    <m/>
    <m/>
    <n v="0"/>
    <n v="0"/>
    <n v="60"/>
    <n v="40.999999999999957"/>
    <n v="40"/>
  </r>
  <r>
    <x v="0"/>
    <x v="0"/>
    <x v="10"/>
    <x v="1"/>
    <s v="八王子830あXX11"/>
    <s v="○○　○○"/>
    <s v="△△　△△"/>
    <d v="1899-12-30T08:30:00"/>
    <d v="1899-12-30T10:37:00"/>
    <n v="2460"/>
    <m/>
    <m/>
    <n v="2460"/>
    <m/>
    <m/>
    <m/>
    <m/>
    <m/>
    <m/>
    <n v="0"/>
    <n v="0"/>
    <m/>
    <n v="127.00000000000003"/>
    <m/>
  </r>
  <r>
    <x v="0"/>
    <x v="0"/>
    <x v="10"/>
    <x v="1"/>
    <s v="八王子830あXX11"/>
    <s v="○○　○○"/>
    <s v="△△　△△"/>
    <d v="1899-12-30T10:37:00"/>
    <d v="1899-12-30T12:40:00"/>
    <n v="1530"/>
    <m/>
    <m/>
    <n v="1530"/>
    <m/>
    <m/>
    <m/>
    <m/>
    <m/>
    <m/>
    <n v="0"/>
    <n v="0"/>
    <m/>
    <n v="122.99999999999996"/>
    <m/>
  </r>
  <r>
    <x v="0"/>
    <x v="0"/>
    <x v="10"/>
    <x v="1"/>
    <s v="八王子830あXX11"/>
    <s v="○○　○○"/>
    <s v="△△　△△"/>
    <d v="1899-12-30T12:40:00"/>
    <d v="1899-12-30T14:34:00"/>
    <n v="1890"/>
    <m/>
    <m/>
    <n v="1890"/>
    <m/>
    <m/>
    <m/>
    <m/>
    <m/>
    <m/>
    <n v="0"/>
    <n v="0"/>
    <n v="60"/>
    <n v="53.999999999999915"/>
    <n v="38"/>
  </r>
  <r>
    <x v="0"/>
    <x v="0"/>
    <x v="11"/>
    <x v="1"/>
    <s v="八王子830あXX11"/>
    <s v="○○　○○"/>
    <s v="△△　△△"/>
    <d v="1899-12-30T08:30:00"/>
    <d v="1899-12-30T11:33:00"/>
    <m/>
    <n v="2630"/>
    <m/>
    <n v="2630"/>
    <m/>
    <m/>
    <m/>
    <m/>
    <m/>
    <m/>
    <n v="0"/>
    <n v="0"/>
    <m/>
    <n v="183"/>
    <m/>
  </r>
  <r>
    <x v="0"/>
    <x v="0"/>
    <x v="11"/>
    <x v="1"/>
    <s v="八王子830あXX11"/>
    <s v="○○　○○"/>
    <s v="△△　△△"/>
    <d v="1899-12-30T11:33:00"/>
    <d v="1899-12-30T16:05:00"/>
    <m/>
    <n v="1190"/>
    <m/>
    <n v="1190"/>
    <m/>
    <m/>
    <m/>
    <m/>
    <m/>
    <m/>
    <n v="0"/>
    <n v="0"/>
    <n v="60"/>
    <n v="211.99999999999989"/>
    <n v="40"/>
  </r>
  <r>
    <x v="0"/>
    <x v="0"/>
    <x v="12"/>
    <x v="1"/>
    <s v="八王子830あXX11"/>
    <s v="○○　○○"/>
    <s v="△△　△△"/>
    <d v="1899-12-30T08:30:00"/>
    <d v="1899-12-30T11:12:00"/>
    <n v="2510"/>
    <m/>
    <m/>
    <n v="2510"/>
    <m/>
    <m/>
    <m/>
    <m/>
    <m/>
    <m/>
    <n v="0"/>
    <n v="0"/>
    <m/>
    <n v="161.99999999999991"/>
    <m/>
  </r>
  <r>
    <x v="0"/>
    <x v="0"/>
    <x v="12"/>
    <x v="1"/>
    <s v="八王子830あXX11"/>
    <s v="○○　○○"/>
    <s v="△△　△△"/>
    <d v="1899-12-30T11:12:00"/>
    <d v="1899-12-30T15:50:00"/>
    <n v="1810"/>
    <m/>
    <m/>
    <n v="1810"/>
    <m/>
    <m/>
    <m/>
    <m/>
    <m/>
    <m/>
    <n v="0"/>
    <n v="0"/>
    <n v="60"/>
    <n v="218.00000000000006"/>
    <n v="43"/>
  </r>
  <r>
    <x v="0"/>
    <x v="0"/>
    <x v="13"/>
    <x v="1"/>
    <s v="八王子830あXX11"/>
    <s v="○○　○○"/>
    <s v="△△　△△"/>
    <d v="1899-12-30T08:30:00"/>
    <d v="1899-12-30T10:37:00"/>
    <m/>
    <n v="2310"/>
    <m/>
    <n v="2310"/>
    <m/>
    <m/>
    <m/>
    <m/>
    <m/>
    <m/>
    <n v="0"/>
    <n v="0"/>
    <m/>
    <n v="127.00000000000003"/>
    <m/>
  </r>
  <r>
    <x v="0"/>
    <x v="0"/>
    <x v="13"/>
    <x v="1"/>
    <s v="八王子830あXX11"/>
    <s v="○○　○○"/>
    <s v="△△　△△"/>
    <d v="1899-12-30T10:37:00"/>
    <d v="1899-12-30T12:18:00"/>
    <m/>
    <n v="1440"/>
    <m/>
    <n v="1440"/>
    <m/>
    <m/>
    <m/>
    <m/>
    <m/>
    <m/>
    <n v="0"/>
    <n v="0"/>
    <m/>
    <n v="101.00000000000004"/>
    <m/>
  </r>
  <r>
    <x v="0"/>
    <x v="0"/>
    <x v="13"/>
    <x v="1"/>
    <s v="八王子830あXX11"/>
    <s v="○○　○○"/>
    <s v="△△　△△"/>
    <d v="1899-12-30T12:18:00"/>
    <d v="1899-12-30T15:08:00"/>
    <m/>
    <n v="1860"/>
    <m/>
    <n v="1860"/>
    <m/>
    <m/>
    <m/>
    <m/>
    <m/>
    <m/>
    <n v="0"/>
    <n v="0"/>
    <n v="60"/>
    <n v="109.99999999999989"/>
    <n v="44"/>
  </r>
  <r>
    <x v="0"/>
    <x v="0"/>
    <x v="14"/>
    <x v="1"/>
    <s v="八王子830あXX11"/>
    <s v="○○　○○"/>
    <s v="△△　△△"/>
    <d v="1899-12-30T08:30:00"/>
    <d v="1899-12-30T10:33:00"/>
    <n v="2150"/>
    <m/>
    <m/>
    <n v="2150"/>
    <m/>
    <m/>
    <m/>
    <m/>
    <m/>
    <m/>
    <n v="0"/>
    <n v="0"/>
    <m/>
    <n v="123.00000000000004"/>
    <m/>
  </r>
  <r>
    <x v="0"/>
    <x v="0"/>
    <x v="14"/>
    <x v="1"/>
    <s v="八王子830あXX11"/>
    <s v="○○　○○"/>
    <s v="△△　△△"/>
    <d v="1899-12-30T10:33:00"/>
    <d v="1899-12-30T12:10:00"/>
    <n v="1620"/>
    <m/>
    <m/>
    <n v="1620"/>
    <m/>
    <m/>
    <m/>
    <m/>
    <m/>
    <m/>
    <n v="0"/>
    <n v="0"/>
    <m/>
    <n v="96.999999999999901"/>
    <m/>
  </r>
  <r>
    <x v="0"/>
    <x v="0"/>
    <x v="14"/>
    <x v="1"/>
    <s v="八王子830あXX11"/>
    <s v="○○　○○"/>
    <s v="△△　△△"/>
    <d v="1899-12-30T12:10:00"/>
    <d v="1899-12-30T14:48:00"/>
    <n v="1430"/>
    <m/>
    <m/>
    <n v="1430"/>
    <m/>
    <m/>
    <m/>
    <m/>
    <m/>
    <m/>
    <n v="0"/>
    <n v="0"/>
    <n v="60"/>
    <n v="98.000000000000085"/>
    <n v="39"/>
  </r>
  <r>
    <x v="0"/>
    <x v="0"/>
    <x v="15"/>
    <x v="1"/>
    <s v="八王子830あXX11"/>
    <s v="○○　○○"/>
    <s v="△△　△△"/>
    <d v="1899-12-30T08:30:00"/>
    <d v="1899-12-30T11:08:00"/>
    <m/>
    <n v="1990"/>
    <m/>
    <n v="1990"/>
    <m/>
    <m/>
    <m/>
    <m/>
    <m/>
    <m/>
    <n v="0"/>
    <n v="0"/>
    <m/>
    <n v="157.99999999999991"/>
    <m/>
  </r>
  <r>
    <x v="0"/>
    <x v="0"/>
    <x v="15"/>
    <x v="1"/>
    <s v="八王子830あXX11"/>
    <s v="○○　○○"/>
    <s v="△△　△△"/>
    <d v="1899-12-30T11:08:00"/>
    <d v="1899-12-30T16:02:00"/>
    <m/>
    <n v="1550"/>
    <m/>
    <n v="1550"/>
    <m/>
    <m/>
    <m/>
    <m/>
    <m/>
    <m/>
    <n v="0"/>
    <n v="0"/>
    <n v="60"/>
    <n v="234.00000000000011"/>
    <n v="41"/>
  </r>
  <r>
    <x v="0"/>
    <x v="0"/>
    <x v="16"/>
    <x v="1"/>
    <s v="八王子830あXX11"/>
    <s v="○○　○○"/>
    <s v="△△　△△"/>
    <d v="1899-12-30T08:30:00"/>
    <d v="1899-12-30T10:55:00"/>
    <n v="2420"/>
    <m/>
    <m/>
    <n v="2420"/>
    <m/>
    <m/>
    <m/>
    <m/>
    <m/>
    <m/>
    <n v="0"/>
    <n v="0"/>
    <m/>
    <n v="144.99999999999997"/>
    <m/>
  </r>
  <r>
    <x v="0"/>
    <x v="0"/>
    <x v="16"/>
    <x v="1"/>
    <s v="八王子830あXX11"/>
    <s v="○○　○○"/>
    <s v="△△　△△"/>
    <d v="1899-12-30T10:55:00"/>
    <d v="1899-12-30T16:11:00"/>
    <n v="1550"/>
    <m/>
    <m/>
    <n v="1550"/>
    <m/>
    <m/>
    <m/>
    <m/>
    <m/>
    <m/>
    <n v="0"/>
    <n v="0"/>
    <n v="60"/>
    <n v="256.00000000000006"/>
    <n v="35"/>
  </r>
  <r>
    <x v="1"/>
    <x v="0"/>
    <x v="17"/>
    <x v="1"/>
    <s v="八王子830あXX11"/>
    <s v="○○　○○"/>
    <s v="△△　△△"/>
    <d v="1899-12-30T08:30:00"/>
    <d v="1899-12-30T11:37:00"/>
    <m/>
    <m/>
    <m/>
    <n v="0"/>
    <n v="1290"/>
    <m/>
    <m/>
    <m/>
    <m/>
    <m/>
    <n v="1290"/>
    <n v="1"/>
    <m/>
    <n v="186.99999999999997"/>
    <m/>
  </r>
  <r>
    <x v="1"/>
    <x v="0"/>
    <x v="17"/>
    <x v="1"/>
    <s v="八王子830あXX11"/>
    <s v="○○　○○"/>
    <s v="△△　△△"/>
    <d v="1899-12-30T11:37:00"/>
    <d v="1899-12-30T13:54:00"/>
    <m/>
    <m/>
    <m/>
    <n v="0"/>
    <n v="830"/>
    <m/>
    <m/>
    <m/>
    <m/>
    <m/>
    <n v="830"/>
    <n v="1"/>
    <n v="60"/>
    <n v="77.000000000000085"/>
    <n v="32"/>
  </r>
  <r>
    <x v="1"/>
    <x v="0"/>
    <x v="18"/>
    <x v="1"/>
    <s v="八王子830あXX11"/>
    <s v="○○　○○"/>
    <s v="△△　△△"/>
    <d v="1899-12-30T08:30:00"/>
    <d v="1899-12-30T11:15:00"/>
    <m/>
    <m/>
    <m/>
    <n v="0"/>
    <m/>
    <m/>
    <m/>
    <m/>
    <m/>
    <n v="1000"/>
    <n v="1000"/>
    <n v="1"/>
    <m/>
    <n v="164.99999999999997"/>
    <m/>
  </r>
  <r>
    <x v="1"/>
    <x v="0"/>
    <x v="18"/>
    <x v="1"/>
    <s v="八王子830あXX11"/>
    <s v="○○　○○"/>
    <s v="△△　△△"/>
    <d v="1899-12-30T11:15:00"/>
    <d v="1899-12-30T13:53:00"/>
    <m/>
    <m/>
    <m/>
    <n v="0"/>
    <m/>
    <m/>
    <m/>
    <m/>
    <m/>
    <n v="1640"/>
    <n v="1640"/>
    <n v="1"/>
    <n v="60"/>
    <n v="97.999999999999915"/>
    <n v="33"/>
  </r>
  <r>
    <x v="1"/>
    <x v="0"/>
    <x v="19"/>
    <x v="1"/>
    <s v="八王子830あXX11"/>
    <s v="○○　○○"/>
    <s v="△△　△△"/>
    <d v="1899-12-30T08:30:00"/>
    <d v="1899-12-30T11:53:00"/>
    <m/>
    <m/>
    <m/>
    <n v="0"/>
    <n v="1800"/>
    <m/>
    <m/>
    <m/>
    <m/>
    <m/>
    <n v="1800"/>
    <n v="1"/>
    <m/>
    <n v="202.99999999999991"/>
    <m/>
  </r>
  <r>
    <x v="1"/>
    <x v="0"/>
    <x v="19"/>
    <x v="1"/>
    <s v="八王子830あXX11"/>
    <s v="○○　○○"/>
    <s v="△△　△△"/>
    <d v="1899-12-30T11:53:00"/>
    <d v="1899-12-30T14:26:00"/>
    <m/>
    <m/>
    <m/>
    <n v="0"/>
    <n v="660"/>
    <m/>
    <m/>
    <m/>
    <m/>
    <m/>
    <n v="660"/>
    <n v="1"/>
    <n v="60"/>
    <n v="93.000000000000028"/>
    <n v="32"/>
  </r>
  <r>
    <x v="1"/>
    <x v="0"/>
    <x v="20"/>
    <x v="1"/>
    <s v="八王子830あXX11"/>
    <s v="○○　○○"/>
    <s v="△△　△△"/>
    <d v="1899-12-30T08:30:00"/>
    <d v="1899-12-30T11:54:00"/>
    <m/>
    <m/>
    <m/>
    <n v="0"/>
    <m/>
    <m/>
    <m/>
    <m/>
    <m/>
    <n v="2190"/>
    <n v="2190"/>
    <n v="1"/>
    <m/>
    <n v="204"/>
    <m/>
  </r>
  <r>
    <x v="1"/>
    <x v="0"/>
    <x v="20"/>
    <x v="1"/>
    <s v="八王子830あXX11"/>
    <s v="○○　○○"/>
    <s v="△△　△△"/>
    <d v="1899-12-30T11:54:00"/>
    <d v="1899-12-30T14:29:00"/>
    <m/>
    <m/>
    <m/>
    <n v="0"/>
    <m/>
    <m/>
    <m/>
    <m/>
    <m/>
    <n v="710"/>
    <n v="710"/>
    <n v="1"/>
    <n v="60"/>
    <n v="94.999999999999943"/>
    <n v="4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E8682DB-36BC-40EA-B539-6870C21F15F0}" name="ピボットテーブル1" cacheId="95" applyNumberFormats="0" applyBorderFormats="0" applyFontFormats="0" applyPatternFormats="0" applyAlignmentFormats="0" applyWidthHeightFormats="1" dataCaption="値" updatedVersion="8" minRefreshableVersion="3" useAutoFormatting="1" itemPrintTitles="1" createdVersion="6" indent="0" outline="1" outlineData="1" multipleFieldFilters="0">
  <location ref="A5:Z27" firstHeaderRow="0" firstDataRow="1" firstDataCol="1" rowPageCount="3" colPageCount="1"/>
  <pivotFields count="24">
    <pivotField axis="axisPage" showAll="0">
      <items count="3">
        <item x="0"/>
        <item x="1"/>
        <item t="default"/>
      </items>
    </pivotField>
    <pivotField axis="axisPage" showAll="0">
      <items count="2">
        <item x="0"/>
        <item t="default"/>
      </items>
    </pivotField>
    <pivotField axis="axisRow" showAll="0" sortType="ascending">
      <items count="22">
        <item x="0"/>
        <item x="1"/>
        <item x="2"/>
        <item x="17"/>
        <item x="3"/>
        <item x="4"/>
        <item x="5"/>
        <item x="6"/>
        <item x="18"/>
        <item x="7"/>
        <item x="8"/>
        <item x="9"/>
        <item x="10"/>
        <item x="19"/>
        <item x="11"/>
        <item x="12"/>
        <item x="13"/>
        <item x="14"/>
        <item x="20"/>
        <item x="15"/>
        <item x="16"/>
        <item t="default"/>
      </items>
    </pivotField>
    <pivotField axis="axisPage" showAll="0">
      <items count="3">
        <item x="0"/>
        <item x="1"/>
        <item t="default"/>
      </items>
    </pivotField>
    <pivotField showAll="0"/>
    <pivotField showAll="0"/>
    <pivotField showAll="0"/>
    <pivotField showAll="0"/>
    <pivotField showAll="0"/>
    <pivotField dataField="1" showAll="0"/>
    <pivotField dataField="1" showAll="0"/>
    <pivotField dataField="1" showAll="0"/>
    <pivotField dataField="1" showAll="0" defaultSubtotal="0"/>
    <pivotField dataField="1" showAll="0"/>
    <pivotField dataField="1" showAll="0"/>
    <pivotField dataField="1" showAll="0"/>
    <pivotField dataField="1" showAll="0"/>
    <pivotField dataField="1" showAll="0"/>
    <pivotField dataField="1" showAll="0"/>
    <pivotField dataField="1" showAll="0" defaultSubtotal="0"/>
    <pivotField dataField="1" numFmtId="38" showAll="0" defaultSubtotal="0"/>
    <pivotField showAll="0"/>
    <pivotField dataField="1" showAll="0"/>
    <pivotField dataField="1" showAll="0"/>
  </pivotFields>
  <rowFields count="1">
    <field x="2"/>
  </rowFields>
  <rowItems count="22">
    <i>
      <x/>
    </i>
    <i>
      <x v="1"/>
    </i>
    <i>
      <x v="2"/>
    </i>
    <i>
      <x v="3"/>
    </i>
    <i>
      <x v="4"/>
    </i>
    <i>
      <x v="5"/>
    </i>
    <i>
      <x v="6"/>
    </i>
    <i>
      <x v="7"/>
    </i>
    <i>
      <x v="8"/>
    </i>
    <i>
      <x v="9"/>
    </i>
    <i>
      <x v="10"/>
    </i>
    <i>
      <x v="11"/>
    </i>
    <i>
      <x v="12"/>
    </i>
    <i>
      <x v="13"/>
    </i>
    <i>
      <x v="14"/>
    </i>
    <i>
      <x v="15"/>
    </i>
    <i>
      <x v="16"/>
    </i>
    <i>
      <x v="17"/>
    </i>
    <i>
      <x v="18"/>
    </i>
    <i>
      <x v="19"/>
    </i>
    <i>
      <x v="20"/>
    </i>
    <i t="grand">
      <x/>
    </i>
  </rowItems>
  <colFields count="1">
    <field x="-2"/>
  </colFields>
  <colItems count="25">
    <i>
      <x/>
    </i>
    <i i="1">
      <x v="1"/>
    </i>
    <i i="2">
      <x v="2"/>
    </i>
    <i i="3">
      <x v="3"/>
    </i>
    <i i="4">
      <x v="4"/>
    </i>
    <i i="5">
      <x v="5"/>
    </i>
    <i i="6">
      <x v="6"/>
    </i>
    <i i="7">
      <x v="7"/>
    </i>
    <i i="8">
      <x v="8"/>
    </i>
    <i i="9">
      <x v="9"/>
    </i>
    <i i="10">
      <x v="10"/>
    </i>
    <i i="11">
      <x v="11"/>
    </i>
    <i i="12">
      <x v="12"/>
    </i>
    <i i="13">
      <x v="13"/>
    </i>
    <i i="14">
      <x v="14"/>
    </i>
    <i i="15">
      <x v="15"/>
    </i>
    <i i="16">
      <x v="16"/>
    </i>
    <i i="17">
      <x v="17"/>
    </i>
    <i i="18">
      <x v="18"/>
    </i>
    <i i="19">
      <x v="19"/>
    </i>
    <i i="20">
      <x v="20"/>
    </i>
    <i i="21">
      <x v="21"/>
    </i>
    <i i="22">
      <x v="22"/>
    </i>
    <i i="23">
      <x v="23"/>
    </i>
    <i i="24">
      <x v="24"/>
    </i>
  </colItems>
  <pageFields count="3">
    <pageField fld="0" hier="-1"/>
    <pageField fld="1" hier="-1"/>
    <pageField fld="3" hier="-1"/>
  </pageFields>
  <dataFields count="25">
    <dataField name="戸吹搬入量（㎏）" fld="9" baseField="2" baseItem="0" numFmtId="3"/>
    <dataField name="戸吹搬入回数" fld="9" subtotal="count" baseField="2" baseItem="0"/>
    <dataField name="館搬入量（㎏）" fld="10" baseField="2" baseItem="0" numFmtId="3"/>
    <dataField name="館搬入回数" fld="10" subtotal="count" baseField="2" baseItem="0"/>
    <dataField name="多摩搬入量（㎏）" fld="11" baseField="2" baseItem="0" numFmtId="3"/>
    <dataField name="多摩搬入回数" fld="11" subtotal="count" baseField="2" baseItem="0"/>
    <dataField name="可燃搬入量（㎏）" fld="12" baseField="2" baseItem="0" numFmtId="3"/>
    <dataField name="可燃搬入回数" fld="12" subtotal="count" baseField="2" baseItem="0" numFmtId="3"/>
    <dataField name="三弘八王子搬入量（㎏）" fld="13" baseField="2" baseItem="0" numFmtId="3"/>
    <dataField name="三弘八王子搬入回数" fld="13" subtotal="count" baseField="2" baseItem="0"/>
    <dataField name="三弘相模原搬入量（㎏）" fld="14" baseField="2" baseItem="0" numFmtId="3"/>
    <dataField name="三弘相模原搬入回数" fld="14" subtotal="count" baseField="2" baseItem="0"/>
    <dataField name="関東紙業搬入量（㎏）" fld="15" baseField="2" baseItem="1" numFmtId="3"/>
    <dataField name="関東紙業搬入量" fld="15" subtotal="count" baseField="2" baseItem="1"/>
    <dataField name="東京紙業搬入量（㎏）" fld="16" baseField="2" baseItem="0" numFmtId="3"/>
    <dataField name="東京紙業搬入回数" fld="16" subtotal="count" baseField="2" baseItem="0"/>
    <dataField name="こんの搬入量（㎏）" fld="17" baseField="2" baseItem="0" numFmtId="3"/>
    <dataField name="こんの搬入回数" fld="17" subtotal="count" baseField="2" baseItem="0"/>
    <dataField name="東日本大和搬入量（㎏）" fld="18" baseField="2" baseItem="0" numFmtId="3"/>
    <dataField name="東日本大和搬入回数" fld="18" subtotal="count" baseField="2" baseItem="0"/>
    <dataField name="雑紙雑紙搬入量（㎏）" fld="19" baseField="2" baseItem="0" numFmtId="3"/>
    <dataField name="雑誌雑紙搬入回数　" fld="20" baseField="2" baseItem="6"/>
    <dataField name="車両台数" fld="23" subtotal="count" baseField="2" baseItem="0"/>
    <dataField name="作業時間（分）" fld="22" baseField="2" baseItem="0" numFmtId="3"/>
    <dataField name="走行距離（㎞）" fld="23" baseField="2" baseItem="0" numFmtId="3"/>
  </dataFields>
  <formats count="32">
    <format dxfId="31">
      <pivotArea field="2" type="button" dataOnly="0" labelOnly="1" outline="0" axis="axisRow" fieldPosition="0"/>
    </format>
    <format dxfId="30">
      <pivotArea dataOnly="0" labelOnly="1" outline="0" fieldPosition="0">
        <references count="1">
          <reference field="4294967294" count="8">
            <x v="0"/>
            <x v="1"/>
            <x v="16"/>
            <x v="17"/>
            <x v="18"/>
            <x v="19"/>
            <x v="23"/>
            <x v="24"/>
          </reference>
        </references>
      </pivotArea>
    </format>
    <format dxfId="29">
      <pivotArea outline="0" fieldPosition="0">
        <references count="1">
          <reference field="4294967294" count="1">
            <x v="2"/>
          </reference>
        </references>
      </pivotArea>
    </format>
    <format dxfId="28">
      <pivotArea outline="0" fieldPosition="0">
        <references count="1">
          <reference field="4294967294" count="1">
            <x v="4"/>
          </reference>
        </references>
      </pivotArea>
    </format>
    <format dxfId="27">
      <pivotArea outline="0" fieldPosition="0">
        <references count="1">
          <reference field="4294967294" count="1">
            <x v="6"/>
          </reference>
        </references>
      </pivotArea>
    </format>
    <format dxfId="26">
      <pivotArea outline="0" fieldPosition="0">
        <references count="1">
          <reference field="4294967294" count="1">
            <x v="7"/>
          </reference>
        </references>
      </pivotArea>
    </format>
    <format dxfId="25">
      <pivotArea outline="0" fieldPosition="0">
        <references count="1">
          <reference field="4294967294" count="1">
            <x v="20"/>
          </reference>
        </references>
      </pivotArea>
    </format>
    <format dxfId="24">
      <pivotArea field="2" type="button" dataOnly="0" labelOnly="1" outline="0" axis="axisRow" fieldPosition="0"/>
    </format>
    <format dxfId="23">
      <pivotArea dataOnly="0" labelOnly="1" outline="0" fieldPosition="0">
        <references count="1">
          <reference field="4294967294" count="15">
            <x v="0"/>
            <x v="1"/>
            <x v="2"/>
            <x v="3"/>
            <x v="4"/>
            <x v="5"/>
            <x v="6"/>
            <x v="7"/>
            <x v="16"/>
            <x v="17"/>
            <x v="18"/>
            <x v="19"/>
            <x v="20"/>
            <x v="23"/>
            <x v="24"/>
          </reference>
        </references>
      </pivotArea>
    </format>
    <format dxfId="22">
      <pivotArea outline="0" collapsedLevelsAreSubtotals="1" fieldPosition="0"/>
    </format>
    <format dxfId="21">
      <pivotArea dataOnly="0" labelOnly="1" fieldPosition="0">
        <references count="1">
          <reference field="2" count="0"/>
        </references>
      </pivotArea>
    </format>
    <format dxfId="20">
      <pivotArea dataOnly="0" labelOnly="1" grandRow="1" outline="0" fieldPosition="0"/>
    </format>
    <format dxfId="19">
      <pivotArea dataOnly="0" labelOnly="1" fieldPosition="0">
        <references count="1">
          <reference field="2" count="0"/>
        </references>
      </pivotArea>
    </format>
    <format dxfId="18">
      <pivotArea outline="0" fieldPosition="0">
        <references count="1">
          <reference field="4294967294" count="1">
            <x v="8"/>
          </reference>
        </references>
      </pivotArea>
    </format>
    <format dxfId="17">
      <pivotArea outline="0" fieldPosition="0">
        <references count="1">
          <reference field="4294967294" count="1">
            <x v="0"/>
          </reference>
        </references>
      </pivotArea>
    </format>
    <format dxfId="16">
      <pivotArea outline="0" fieldPosition="0">
        <references count="1">
          <reference field="4294967294" count="1">
            <x v="2"/>
          </reference>
        </references>
      </pivotArea>
    </format>
    <format dxfId="15">
      <pivotArea outline="0" fieldPosition="0">
        <references count="1">
          <reference field="4294967294" count="1">
            <x v="4"/>
          </reference>
        </references>
      </pivotArea>
    </format>
    <format dxfId="14">
      <pivotArea outline="0" fieldPosition="0">
        <references count="1">
          <reference field="4294967294" count="1">
            <x v="6"/>
          </reference>
        </references>
      </pivotArea>
    </format>
    <format dxfId="13">
      <pivotArea outline="0" fieldPosition="0">
        <references count="1">
          <reference field="4294967294" count="1">
            <x v="10"/>
          </reference>
        </references>
      </pivotArea>
    </format>
    <format dxfId="12">
      <pivotArea field="2" type="button" dataOnly="0" labelOnly="1" outline="0" axis="axisRow" fieldPosition="0"/>
    </format>
    <format dxfId="11">
      <pivotArea dataOnly="0" labelOnly="1" outline="0" fieldPosition="0">
        <references count="1">
          <reference field="4294967294" count="20">
            <x v="0"/>
            <x v="1"/>
            <x v="2"/>
            <x v="3"/>
            <x v="4"/>
            <x v="5"/>
            <x v="6"/>
            <x v="7"/>
            <x v="8"/>
            <x v="9"/>
            <x v="10"/>
            <x v="11"/>
            <x v="16"/>
            <x v="17"/>
            <x v="18"/>
            <x v="19"/>
            <x v="20"/>
            <x v="22"/>
            <x v="23"/>
            <x v="24"/>
          </reference>
        </references>
      </pivotArea>
    </format>
    <format dxfId="10">
      <pivotArea outline="0" fieldPosition="0">
        <references count="1">
          <reference field="4294967294" count="1">
            <x v="12"/>
          </reference>
        </references>
      </pivotArea>
    </format>
    <format dxfId="9">
      <pivotArea field="2" type="button" dataOnly="0" labelOnly="1" outline="0" axis="axisRow" fieldPosition="0"/>
    </format>
    <format dxfId="8">
      <pivotArea dataOnly="0" labelOnly="1" outline="0" fieldPosition="0">
        <references count="1">
          <reference field="4294967294" count="22">
            <x v="0"/>
            <x v="1"/>
            <x v="2"/>
            <x v="3"/>
            <x v="4"/>
            <x v="5"/>
            <x v="6"/>
            <x v="7"/>
            <x v="8"/>
            <x v="9"/>
            <x v="10"/>
            <x v="11"/>
            <x v="12"/>
            <x v="13"/>
            <x v="16"/>
            <x v="17"/>
            <x v="18"/>
            <x v="19"/>
            <x v="20"/>
            <x v="22"/>
            <x v="23"/>
            <x v="24"/>
          </reference>
        </references>
      </pivotArea>
    </format>
    <format dxfId="7">
      <pivotArea outline="0" fieldPosition="0">
        <references count="1">
          <reference field="4294967294" count="1">
            <x v="16"/>
          </reference>
        </references>
      </pivotArea>
    </format>
    <format dxfId="6">
      <pivotArea outline="0" fieldPosition="0">
        <references count="1">
          <reference field="4294967294" count="1">
            <x v="14"/>
          </reference>
        </references>
      </pivotArea>
    </format>
    <format dxfId="5">
      <pivotArea field="2" type="button" dataOnly="0" labelOnly="1" outline="0" axis="axisRow" fieldPosition="0"/>
    </format>
    <format dxfId="4">
      <pivotArea dataOnly="0" labelOnly="1" outline="0" fieldPosition="0">
        <references count="1">
          <reference field="4294967294" count="25">
            <x v="0"/>
            <x v="1"/>
            <x v="2"/>
            <x v="3"/>
            <x v="4"/>
            <x v="5"/>
            <x v="6"/>
            <x v="7"/>
            <x v="8"/>
            <x v="9"/>
            <x v="10"/>
            <x v="11"/>
            <x v="12"/>
            <x v="13"/>
            <x v="14"/>
            <x v="15"/>
            <x v="16"/>
            <x v="17"/>
            <x v="18"/>
            <x v="19"/>
            <x v="20"/>
            <x v="21"/>
            <x v="22"/>
            <x v="23"/>
            <x v="24"/>
          </reference>
        </references>
      </pivotArea>
    </format>
    <format dxfId="3">
      <pivotArea outline="0" fieldPosition="0">
        <references count="1">
          <reference field="4294967294" count="1">
            <x v="24"/>
          </reference>
        </references>
      </pivotArea>
    </format>
    <format dxfId="2">
      <pivotArea outline="0" fieldPosition="0">
        <references count="1">
          <reference field="4294967294" count="1">
            <x v="23"/>
          </reference>
        </references>
      </pivotArea>
    </format>
    <format dxfId="1">
      <pivotArea outline="0" fieldPosition="0">
        <references count="1">
          <reference field="4294967294" count="1">
            <x v="20"/>
          </reference>
        </references>
      </pivotArea>
    </format>
    <format dxfId="0">
      <pivotArea outline="0" fieldPosition="0">
        <references count="1">
          <reference field="4294967294" count="1">
            <x v="18"/>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170"/>
  <sheetViews>
    <sheetView showZeros="0" tabSelected="1" zoomScale="85" zoomScaleNormal="85" zoomScaleSheetLayoutView="100" workbookViewId="0">
      <pane ySplit="6" topLeftCell="A7" activePane="bottomLeft" state="frozen"/>
      <selection pane="bottomLeft" activeCell="A7" sqref="A7"/>
    </sheetView>
  </sheetViews>
  <sheetFormatPr defaultRowHeight="18.75" outlineLevelRow="1" outlineLevelCol="1" x14ac:dyDescent="0.4"/>
  <cols>
    <col min="1" max="1" width="7" style="1" customWidth="1"/>
    <col min="2" max="2" width="5.25" style="1" bestFit="1" customWidth="1"/>
    <col min="3" max="3" width="11.25" style="13" bestFit="1" customWidth="1"/>
    <col min="4" max="4" width="5.25" style="13" customWidth="1"/>
    <col min="5" max="5" width="18.625" style="1" bestFit="1" customWidth="1"/>
    <col min="6" max="7" width="13" style="1" customWidth="1"/>
    <col min="8" max="9" width="5.25" style="5" customWidth="1"/>
    <col min="10" max="10" width="6" style="1" bestFit="1" customWidth="1"/>
    <col min="11" max="12" width="6" style="1" customWidth="1"/>
    <col min="13" max="13" width="6" style="1" hidden="1" customWidth="1" outlineLevel="1"/>
    <col min="14" max="14" width="6" style="1" customWidth="1" collapsed="1"/>
    <col min="15" max="19" width="6" style="1" customWidth="1"/>
    <col min="20" max="21" width="6" style="1" hidden="1" customWidth="1" outlineLevel="1"/>
    <col min="22" max="22" width="5.25" style="1" customWidth="1" collapsed="1"/>
    <col min="23" max="23" width="5.25" style="1" hidden="1" customWidth="1" outlineLevel="1"/>
    <col min="24" max="24" width="5.25" style="1" customWidth="1" collapsed="1"/>
    <col min="25" max="16384" width="9" style="1"/>
  </cols>
  <sheetData>
    <row r="1" spans="1:24" ht="24" x14ac:dyDescent="0.4">
      <c r="A1" s="18" t="s">
        <v>3</v>
      </c>
      <c r="L1" s="16"/>
      <c r="M1" s="16"/>
      <c r="R1" s="16"/>
      <c r="T1" s="16"/>
      <c r="U1" s="16"/>
      <c r="X1" s="16" t="s">
        <v>22</v>
      </c>
    </row>
    <row r="2" spans="1:24" ht="19.5" x14ac:dyDescent="0.4">
      <c r="A2" s="7"/>
      <c r="L2" s="16"/>
      <c r="M2" s="16"/>
      <c r="R2" s="16"/>
      <c r="S2" s="16"/>
      <c r="T2" s="16"/>
      <c r="U2" s="16"/>
    </row>
    <row r="3" spans="1:24" outlineLevel="1" x14ac:dyDescent="0.4">
      <c r="A3" s="7" t="s">
        <v>20</v>
      </c>
      <c r="B3"/>
      <c r="C3"/>
      <c r="D3"/>
      <c r="E3"/>
      <c r="F3"/>
      <c r="G3"/>
      <c r="H3"/>
      <c r="I3"/>
      <c r="J3"/>
      <c r="K3"/>
      <c r="L3"/>
      <c r="M3"/>
      <c r="N3"/>
      <c r="O3"/>
      <c r="P3"/>
      <c r="Q3"/>
      <c r="R3"/>
      <c r="S3"/>
      <c r="T3"/>
      <c r="U3"/>
      <c r="V3"/>
      <c r="W3"/>
      <c r="X3"/>
    </row>
    <row r="4" spans="1:24" outlineLevel="1" x14ac:dyDescent="0.4">
      <c r="A4" s="7" t="s">
        <v>21</v>
      </c>
      <c r="B4"/>
      <c r="C4"/>
      <c r="D4"/>
      <c r="E4"/>
      <c r="F4"/>
      <c r="G4"/>
      <c r="H4"/>
      <c r="I4"/>
      <c r="J4"/>
      <c r="K4"/>
      <c r="L4"/>
      <c r="M4"/>
      <c r="N4"/>
      <c r="O4"/>
      <c r="P4"/>
      <c r="Q4"/>
      <c r="R4"/>
      <c r="S4"/>
      <c r="T4"/>
      <c r="U4"/>
      <c r="V4"/>
      <c r="W4"/>
      <c r="X4"/>
    </row>
    <row r="5" spans="1:24" outlineLevel="1" x14ac:dyDescent="0.4">
      <c r="A5" s="27" t="s">
        <v>23</v>
      </c>
      <c r="B5" s="28"/>
      <c r="C5" s="28"/>
      <c r="D5" s="28"/>
      <c r="E5" s="28"/>
      <c r="F5" s="28"/>
      <c r="G5" s="28"/>
      <c r="H5" s="28"/>
      <c r="I5" s="28"/>
      <c r="J5" s="28"/>
      <c r="K5" s="28"/>
      <c r="L5" s="28"/>
      <c r="M5" s="28"/>
      <c r="N5" s="28"/>
      <c r="O5" s="28"/>
      <c r="P5" s="28"/>
      <c r="Q5" s="28"/>
      <c r="R5" s="28"/>
      <c r="S5" s="28"/>
      <c r="T5" s="28"/>
      <c r="U5" s="28"/>
      <c r="V5" s="28"/>
      <c r="W5" s="28"/>
      <c r="X5" s="28"/>
    </row>
    <row r="6" spans="1:24" ht="105.75" customHeight="1" x14ac:dyDescent="0.4">
      <c r="A6" s="8" t="s">
        <v>0</v>
      </c>
      <c r="B6" s="8" t="s">
        <v>1</v>
      </c>
      <c r="C6" s="14" t="s">
        <v>2</v>
      </c>
      <c r="D6" s="17" t="s">
        <v>16</v>
      </c>
      <c r="E6" s="9" t="s">
        <v>4</v>
      </c>
      <c r="F6" s="9" t="s">
        <v>24</v>
      </c>
      <c r="G6" s="9" t="s">
        <v>25</v>
      </c>
      <c r="H6" s="10" t="s">
        <v>15</v>
      </c>
      <c r="I6" s="10" t="s">
        <v>14</v>
      </c>
      <c r="J6" s="12" t="s">
        <v>17</v>
      </c>
      <c r="K6" s="12" t="s">
        <v>18</v>
      </c>
      <c r="L6" s="12" t="s">
        <v>19</v>
      </c>
      <c r="M6" s="12" t="s">
        <v>34</v>
      </c>
      <c r="N6" s="12" t="s">
        <v>5</v>
      </c>
      <c r="O6" s="12" t="s">
        <v>6</v>
      </c>
      <c r="P6" s="12" t="s">
        <v>7</v>
      </c>
      <c r="Q6" s="12" t="s">
        <v>8</v>
      </c>
      <c r="R6" s="12" t="s">
        <v>9</v>
      </c>
      <c r="S6" s="12" t="s">
        <v>10</v>
      </c>
      <c r="T6" s="12" t="s">
        <v>35</v>
      </c>
      <c r="U6" s="12" t="s">
        <v>55</v>
      </c>
      <c r="V6" s="11" t="s">
        <v>11</v>
      </c>
      <c r="W6" s="11" t="s">
        <v>12</v>
      </c>
      <c r="X6" s="11" t="s">
        <v>13</v>
      </c>
    </row>
    <row r="7" spans="1:24" x14ac:dyDescent="0.4">
      <c r="A7" s="6" t="s">
        <v>40</v>
      </c>
      <c r="B7" s="2">
        <v>3</v>
      </c>
      <c r="C7" s="15">
        <v>45352</v>
      </c>
      <c r="D7" s="19" t="s">
        <v>62</v>
      </c>
      <c r="E7" s="20" t="s">
        <v>63</v>
      </c>
      <c r="F7" s="20" t="s">
        <v>64</v>
      </c>
      <c r="G7" s="20" t="s">
        <v>65</v>
      </c>
      <c r="H7" s="3">
        <v>0.35416666666666669</v>
      </c>
      <c r="I7" s="3">
        <v>0.47569444444444442</v>
      </c>
      <c r="J7" s="29">
        <v>2740</v>
      </c>
      <c r="K7" s="29"/>
      <c r="L7" s="29"/>
      <c r="M7" s="4">
        <f>SUM(J7:L7)</f>
        <v>2740</v>
      </c>
      <c r="N7" s="4"/>
      <c r="O7" s="4"/>
      <c r="P7" s="4"/>
      <c r="Q7" s="4"/>
      <c r="R7" s="4"/>
      <c r="S7" s="4"/>
      <c r="T7" s="4">
        <f>SUM(N7:S7)</f>
        <v>0</v>
      </c>
      <c r="U7" s="4">
        <f>COUNTA(N7:S7)</f>
        <v>0</v>
      </c>
      <c r="V7" s="2"/>
      <c r="W7" s="2">
        <f t="shared" ref="W7:W51" si="0">(I7-H7)*24*60-V7</f>
        <v>174.99999999999994</v>
      </c>
      <c r="X7" s="2"/>
    </row>
    <row r="8" spans="1:24" x14ac:dyDescent="0.4">
      <c r="A8" s="6" t="s">
        <v>40</v>
      </c>
      <c r="B8" s="2">
        <v>3</v>
      </c>
      <c r="C8" s="15">
        <v>45352</v>
      </c>
      <c r="D8" s="19" t="s">
        <v>62</v>
      </c>
      <c r="E8" s="20" t="s">
        <v>63</v>
      </c>
      <c r="F8" s="20" t="s">
        <v>64</v>
      </c>
      <c r="G8" s="20" t="s">
        <v>65</v>
      </c>
      <c r="H8" s="3">
        <v>0.47569444444444442</v>
      </c>
      <c r="I8" s="3">
        <v>0.64374999999999993</v>
      </c>
      <c r="J8" s="29">
        <v>1890</v>
      </c>
      <c r="K8" s="29"/>
      <c r="L8" s="29"/>
      <c r="M8" s="4">
        <f t="shared" ref="M8:M51" si="1">SUM(J8:L8)</f>
        <v>1890</v>
      </c>
      <c r="N8" s="4"/>
      <c r="O8" s="4"/>
      <c r="P8" s="4"/>
      <c r="Q8" s="4"/>
      <c r="R8" s="4"/>
      <c r="S8" s="4"/>
      <c r="T8" s="4">
        <f t="shared" ref="T8:T51" si="2">SUM(N8:S8)</f>
        <v>0</v>
      </c>
      <c r="U8" s="4">
        <f t="shared" ref="U8:U56" si="3">COUNTA(N8:S8)</f>
        <v>0</v>
      </c>
      <c r="V8" s="2">
        <v>60</v>
      </c>
      <c r="W8" s="2">
        <f t="shared" si="0"/>
        <v>181.99999999999994</v>
      </c>
      <c r="X8" s="2">
        <v>31</v>
      </c>
    </row>
    <row r="9" spans="1:24" x14ac:dyDescent="0.4">
      <c r="A9" s="6" t="s">
        <v>40</v>
      </c>
      <c r="B9" s="2">
        <v>3</v>
      </c>
      <c r="C9" s="15">
        <v>45355</v>
      </c>
      <c r="D9" s="19" t="s">
        <v>62</v>
      </c>
      <c r="E9" s="20" t="s">
        <v>63</v>
      </c>
      <c r="F9" s="20" t="s">
        <v>64</v>
      </c>
      <c r="G9" s="20" t="s">
        <v>65</v>
      </c>
      <c r="H9" s="3">
        <v>0.35416666666666669</v>
      </c>
      <c r="I9" s="3">
        <v>0.45347222222222222</v>
      </c>
      <c r="J9" s="29"/>
      <c r="K9" s="29">
        <v>2530</v>
      </c>
      <c r="L9" s="29"/>
      <c r="M9" s="4">
        <f t="shared" si="1"/>
        <v>2530</v>
      </c>
      <c r="N9" s="4"/>
      <c r="O9" s="4"/>
      <c r="P9" s="4"/>
      <c r="Q9" s="4"/>
      <c r="R9" s="4"/>
      <c r="S9" s="4"/>
      <c r="T9" s="4">
        <f t="shared" si="2"/>
        <v>0</v>
      </c>
      <c r="U9" s="4">
        <f t="shared" si="3"/>
        <v>0</v>
      </c>
      <c r="V9" s="2"/>
      <c r="W9" s="2">
        <f t="shared" si="0"/>
        <v>142.99999999999997</v>
      </c>
      <c r="X9" s="2"/>
    </row>
    <row r="10" spans="1:24" x14ac:dyDescent="0.4">
      <c r="A10" s="6" t="s">
        <v>40</v>
      </c>
      <c r="B10" s="2">
        <v>3</v>
      </c>
      <c r="C10" s="15">
        <v>45355</v>
      </c>
      <c r="D10" s="19" t="s">
        <v>62</v>
      </c>
      <c r="E10" s="20" t="s">
        <v>63</v>
      </c>
      <c r="F10" s="20" t="s">
        <v>64</v>
      </c>
      <c r="G10" s="20" t="s">
        <v>65</v>
      </c>
      <c r="H10" s="3">
        <v>0.45347222222222222</v>
      </c>
      <c r="I10" s="3">
        <v>0.51111111111111118</v>
      </c>
      <c r="J10" s="29"/>
      <c r="K10" s="30">
        <v>1130</v>
      </c>
      <c r="L10" s="30"/>
      <c r="M10" s="4">
        <f t="shared" si="1"/>
        <v>1130</v>
      </c>
      <c r="N10" s="4"/>
      <c r="O10" s="4"/>
      <c r="P10" s="4"/>
      <c r="Q10" s="4"/>
      <c r="R10" s="4"/>
      <c r="S10" s="4"/>
      <c r="T10" s="4">
        <f t="shared" si="2"/>
        <v>0</v>
      </c>
      <c r="U10" s="4">
        <f t="shared" si="3"/>
        <v>0</v>
      </c>
      <c r="V10" s="2"/>
      <c r="W10" s="2">
        <f t="shared" si="0"/>
        <v>83.000000000000099</v>
      </c>
      <c r="X10" s="2"/>
    </row>
    <row r="11" spans="1:24" x14ac:dyDescent="0.4">
      <c r="A11" s="6" t="s">
        <v>40</v>
      </c>
      <c r="B11" s="2">
        <v>3</v>
      </c>
      <c r="C11" s="15">
        <v>45355</v>
      </c>
      <c r="D11" s="19" t="s">
        <v>62</v>
      </c>
      <c r="E11" s="20" t="s">
        <v>63</v>
      </c>
      <c r="F11" s="20" t="s">
        <v>64</v>
      </c>
      <c r="G11" s="20" t="s">
        <v>65</v>
      </c>
      <c r="H11" s="3">
        <v>0.51111111111111118</v>
      </c>
      <c r="I11" s="3">
        <v>0.61458333333333337</v>
      </c>
      <c r="J11" s="29"/>
      <c r="K11" s="30">
        <v>1300</v>
      </c>
      <c r="L11" s="30"/>
      <c r="M11" s="4">
        <f t="shared" si="1"/>
        <v>1300</v>
      </c>
      <c r="N11" s="4"/>
      <c r="O11" s="4"/>
      <c r="P11" s="4"/>
      <c r="Q11" s="4"/>
      <c r="R11" s="4"/>
      <c r="S11" s="4"/>
      <c r="T11" s="4">
        <f t="shared" si="2"/>
        <v>0</v>
      </c>
      <c r="U11" s="4">
        <f t="shared" si="3"/>
        <v>0</v>
      </c>
      <c r="V11" s="2">
        <v>60</v>
      </c>
      <c r="W11" s="2">
        <f t="shared" si="0"/>
        <v>88.999999999999943</v>
      </c>
      <c r="X11" s="2">
        <v>44</v>
      </c>
    </row>
    <row r="12" spans="1:24" x14ac:dyDescent="0.4">
      <c r="A12" s="6" t="s">
        <v>40</v>
      </c>
      <c r="B12" s="2">
        <v>3</v>
      </c>
      <c r="C12" s="15">
        <v>45356</v>
      </c>
      <c r="D12" s="19" t="s">
        <v>62</v>
      </c>
      <c r="E12" s="20" t="s">
        <v>63</v>
      </c>
      <c r="F12" s="20" t="s">
        <v>64</v>
      </c>
      <c r="G12" s="20" t="s">
        <v>65</v>
      </c>
      <c r="H12" s="3">
        <v>0.35416666666666669</v>
      </c>
      <c r="I12" s="3">
        <v>0.4368055555555555</v>
      </c>
      <c r="J12" s="29">
        <v>2590</v>
      </c>
      <c r="K12" s="30"/>
      <c r="L12" s="30"/>
      <c r="M12" s="4">
        <f t="shared" si="1"/>
        <v>2590</v>
      </c>
      <c r="N12" s="4"/>
      <c r="O12" s="4"/>
      <c r="P12" s="4"/>
      <c r="Q12" s="4"/>
      <c r="R12" s="4"/>
      <c r="S12" s="4"/>
      <c r="T12" s="4">
        <f t="shared" si="2"/>
        <v>0</v>
      </c>
      <c r="U12" s="4">
        <f t="shared" si="3"/>
        <v>0</v>
      </c>
      <c r="V12" s="2"/>
      <c r="W12" s="2">
        <f t="shared" si="0"/>
        <v>118.9999999999999</v>
      </c>
      <c r="X12" s="2"/>
    </row>
    <row r="13" spans="1:24" x14ac:dyDescent="0.4">
      <c r="A13" s="6" t="s">
        <v>40</v>
      </c>
      <c r="B13" s="2">
        <v>3</v>
      </c>
      <c r="C13" s="15">
        <v>45356</v>
      </c>
      <c r="D13" s="19" t="s">
        <v>62</v>
      </c>
      <c r="E13" s="20" t="s">
        <v>63</v>
      </c>
      <c r="F13" s="20" t="s">
        <v>64</v>
      </c>
      <c r="G13" s="20" t="s">
        <v>65</v>
      </c>
      <c r="H13" s="3">
        <v>0.4368055555555555</v>
      </c>
      <c r="I13" s="3">
        <v>0.55069444444444449</v>
      </c>
      <c r="J13" s="30">
        <v>2500</v>
      </c>
      <c r="K13" s="30"/>
      <c r="L13" s="30"/>
      <c r="M13" s="4">
        <f t="shared" si="1"/>
        <v>2500</v>
      </c>
      <c r="N13" s="4"/>
      <c r="O13" s="4"/>
      <c r="P13" s="4"/>
      <c r="Q13" s="4"/>
      <c r="R13" s="4"/>
      <c r="S13" s="4"/>
      <c r="T13" s="4">
        <f t="shared" si="2"/>
        <v>0</v>
      </c>
      <c r="U13" s="4">
        <f t="shared" si="3"/>
        <v>0</v>
      </c>
      <c r="V13" s="2"/>
      <c r="W13" s="2">
        <f t="shared" si="0"/>
        <v>164.00000000000014</v>
      </c>
      <c r="X13" s="2"/>
    </row>
    <row r="14" spans="1:24" x14ac:dyDescent="0.4">
      <c r="A14" s="6" t="s">
        <v>40</v>
      </c>
      <c r="B14" s="2">
        <v>3</v>
      </c>
      <c r="C14" s="15">
        <v>45356</v>
      </c>
      <c r="D14" s="19" t="s">
        <v>62</v>
      </c>
      <c r="E14" s="20" t="s">
        <v>63</v>
      </c>
      <c r="F14" s="20" t="s">
        <v>64</v>
      </c>
      <c r="G14" s="20" t="s">
        <v>65</v>
      </c>
      <c r="H14" s="3">
        <v>0.55069444444444449</v>
      </c>
      <c r="I14" s="3">
        <v>0.60902777777777783</v>
      </c>
      <c r="J14" s="30">
        <v>1280</v>
      </c>
      <c r="K14" s="30"/>
      <c r="L14" s="30"/>
      <c r="M14" s="4">
        <f t="shared" si="1"/>
        <v>1280</v>
      </c>
      <c r="N14" s="4"/>
      <c r="O14" s="4"/>
      <c r="P14" s="4"/>
      <c r="Q14" s="4"/>
      <c r="R14" s="4"/>
      <c r="S14" s="4"/>
      <c r="T14" s="4">
        <f t="shared" si="2"/>
        <v>0</v>
      </c>
      <c r="U14" s="4">
        <f t="shared" si="3"/>
        <v>0</v>
      </c>
      <c r="V14" s="2">
        <v>60</v>
      </c>
      <c r="W14" s="2">
        <f t="shared" si="0"/>
        <v>24.000000000000028</v>
      </c>
      <c r="X14" s="2">
        <v>38</v>
      </c>
    </row>
    <row r="15" spans="1:24" x14ac:dyDescent="0.4">
      <c r="A15" s="6" t="s">
        <v>40</v>
      </c>
      <c r="B15" s="2">
        <v>3</v>
      </c>
      <c r="C15" s="15">
        <v>45358</v>
      </c>
      <c r="D15" s="19" t="s">
        <v>62</v>
      </c>
      <c r="E15" s="20" t="s">
        <v>63</v>
      </c>
      <c r="F15" s="20" t="s">
        <v>64</v>
      </c>
      <c r="G15" s="20" t="s">
        <v>65</v>
      </c>
      <c r="H15" s="3">
        <v>0.35416666666666669</v>
      </c>
      <c r="I15" s="3">
        <v>0.47569444444444442</v>
      </c>
      <c r="J15" s="30"/>
      <c r="K15" s="30">
        <v>2340</v>
      </c>
      <c r="L15" s="30"/>
      <c r="M15" s="4">
        <f t="shared" si="1"/>
        <v>2340</v>
      </c>
      <c r="N15" s="4"/>
      <c r="O15" s="4"/>
      <c r="P15" s="4"/>
      <c r="Q15" s="4"/>
      <c r="R15" s="4"/>
      <c r="S15" s="4"/>
      <c r="T15" s="4">
        <f t="shared" si="2"/>
        <v>0</v>
      </c>
      <c r="U15" s="4">
        <f t="shared" si="3"/>
        <v>0</v>
      </c>
      <c r="V15" s="2"/>
      <c r="W15" s="2">
        <f t="shared" si="0"/>
        <v>174.99999999999994</v>
      </c>
      <c r="X15" s="2"/>
    </row>
    <row r="16" spans="1:24" x14ac:dyDescent="0.4">
      <c r="A16" s="6" t="s">
        <v>40</v>
      </c>
      <c r="B16" s="2">
        <v>3</v>
      </c>
      <c r="C16" s="15">
        <v>45358</v>
      </c>
      <c r="D16" s="19" t="s">
        <v>62</v>
      </c>
      <c r="E16" s="20" t="s">
        <v>63</v>
      </c>
      <c r="F16" s="20" t="s">
        <v>64</v>
      </c>
      <c r="G16" s="20" t="s">
        <v>65</v>
      </c>
      <c r="H16" s="3">
        <v>0.47569444444444442</v>
      </c>
      <c r="I16" s="3">
        <v>0.65833333333333333</v>
      </c>
      <c r="J16" s="30"/>
      <c r="K16" s="30">
        <v>850</v>
      </c>
      <c r="L16" s="30"/>
      <c r="M16" s="4">
        <f t="shared" si="1"/>
        <v>850</v>
      </c>
      <c r="N16" s="4"/>
      <c r="O16" s="4"/>
      <c r="P16" s="4"/>
      <c r="Q16" s="4"/>
      <c r="R16" s="4"/>
      <c r="S16" s="4"/>
      <c r="T16" s="4">
        <f t="shared" si="2"/>
        <v>0</v>
      </c>
      <c r="U16" s="4">
        <f t="shared" si="3"/>
        <v>0</v>
      </c>
      <c r="V16" s="2">
        <v>60</v>
      </c>
      <c r="W16" s="2">
        <f t="shared" si="0"/>
        <v>203</v>
      </c>
      <c r="X16" s="2">
        <v>38</v>
      </c>
    </row>
    <row r="17" spans="1:24" x14ac:dyDescent="0.4">
      <c r="A17" s="6" t="s">
        <v>40</v>
      </c>
      <c r="B17" s="2">
        <v>3</v>
      </c>
      <c r="C17" s="15">
        <v>45359</v>
      </c>
      <c r="D17" s="19" t="s">
        <v>62</v>
      </c>
      <c r="E17" s="20" t="s">
        <v>63</v>
      </c>
      <c r="F17" s="20" t="s">
        <v>64</v>
      </c>
      <c r="G17" s="20" t="s">
        <v>65</v>
      </c>
      <c r="H17" s="3">
        <v>0.35416666666666669</v>
      </c>
      <c r="I17" s="3">
        <v>0.44027777777777777</v>
      </c>
      <c r="J17" s="30">
        <v>1970</v>
      </c>
      <c r="K17" s="30"/>
      <c r="L17" s="30"/>
      <c r="M17" s="4">
        <f t="shared" si="1"/>
        <v>1970</v>
      </c>
      <c r="N17" s="4"/>
      <c r="O17" s="4"/>
      <c r="P17" s="4"/>
      <c r="Q17" s="4"/>
      <c r="R17" s="4"/>
      <c r="S17" s="4"/>
      <c r="T17" s="4">
        <f t="shared" si="2"/>
        <v>0</v>
      </c>
      <c r="U17" s="4">
        <f t="shared" si="3"/>
        <v>0</v>
      </c>
      <c r="V17" s="2"/>
      <c r="W17" s="2">
        <f t="shared" si="0"/>
        <v>123.99999999999996</v>
      </c>
      <c r="X17" s="2"/>
    </row>
    <row r="18" spans="1:24" x14ac:dyDescent="0.4">
      <c r="A18" s="6" t="s">
        <v>40</v>
      </c>
      <c r="B18" s="2">
        <v>3</v>
      </c>
      <c r="C18" s="15">
        <v>45359</v>
      </c>
      <c r="D18" s="19" t="s">
        <v>62</v>
      </c>
      <c r="E18" s="20" t="s">
        <v>63</v>
      </c>
      <c r="F18" s="20" t="s">
        <v>64</v>
      </c>
      <c r="G18" s="20" t="s">
        <v>65</v>
      </c>
      <c r="H18" s="3">
        <v>0.44027777777777777</v>
      </c>
      <c r="I18" s="3">
        <v>0.62152777777777779</v>
      </c>
      <c r="J18" s="30">
        <v>1610</v>
      </c>
      <c r="K18" s="30"/>
      <c r="L18" s="30"/>
      <c r="M18" s="4">
        <f t="shared" si="1"/>
        <v>1610</v>
      </c>
      <c r="N18" s="4"/>
      <c r="O18" s="4"/>
      <c r="P18" s="4"/>
      <c r="Q18" s="4"/>
      <c r="R18" s="4"/>
      <c r="S18" s="4"/>
      <c r="T18" s="4">
        <f t="shared" si="2"/>
        <v>0</v>
      </c>
      <c r="U18" s="4">
        <f t="shared" si="3"/>
        <v>0</v>
      </c>
      <c r="V18" s="2">
        <v>60</v>
      </c>
      <c r="W18" s="2">
        <f t="shared" si="0"/>
        <v>201.00000000000006</v>
      </c>
      <c r="X18" s="2">
        <v>41</v>
      </c>
    </row>
    <row r="19" spans="1:24" x14ac:dyDescent="0.4">
      <c r="A19" s="6" t="s">
        <v>40</v>
      </c>
      <c r="B19" s="2">
        <v>3</v>
      </c>
      <c r="C19" s="15">
        <v>45362</v>
      </c>
      <c r="D19" s="19" t="s">
        <v>62</v>
      </c>
      <c r="E19" s="20" t="s">
        <v>63</v>
      </c>
      <c r="F19" s="20" t="s">
        <v>64</v>
      </c>
      <c r="G19" s="20" t="s">
        <v>65</v>
      </c>
      <c r="H19" s="3">
        <v>0.35416666666666669</v>
      </c>
      <c r="I19" s="3">
        <v>0.45</v>
      </c>
      <c r="J19" s="30"/>
      <c r="K19" s="30">
        <v>2490</v>
      </c>
      <c r="L19" s="30"/>
      <c r="M19" s="4">
        <f t="shared" si="1"/>
        <v>2490</v>
      </c>
      <c r="N19" s="4"/>
      <c r="O19" s="4"/>
      <c r="P19" s="4"/>
      <c r="Q19" s="4"/>
      <c r="R19" s="4"/>
      <c r="S19" s="4"/>
      <c r="T19" s="4">
        <f t="shared" si="2"/>
        <v>0</v>
      </c>
      <c r="U19" s="4">
        <f t="shared" si="3"/>
        <v>0</v>
      </c>
      <c r="V19" s="2"/>
      <c r="W19" s="2">
        <f t="shared" si="0"/>
        <v>138</v>
      </c>
      <c r="X19" s="2"/>
    </row>
    <row r="20" spans="1:24" x14ac:dyDescent="0.4">
      <c r="A20" s="6" t="s">
        <v>40</v>
      </c>
      <c r="B20" s="2">
        <v>3</v>
      </c>
      <c r="C20" s="15">
        <v>45362</v>
      </c>
      <c r="D20" s="19" t="s">
        <v>62</v>
      </c>
      <c r="E20" s="20" t="s">
        <v>63</v>
      </c>
      <c r="F20" s="20" t="s">
        <v>64</v>
      </c>
      <c r="G20" s="20" t="s">
        <v>65</v>
      </c>
      <c r="H20" s="3">
        <v>0.45</v>
      </c>
      <c r="I20" s="3">
        <v>0.50208333333333333</v>
      </c>
      <c r="J20" s="30"/>
      <c r="K20" s="30">
        <v>940</v>
      </c>
      <c r="L20" s="30"/>
      <c r="M20" s="4">
        <f t="shared" si="1"/>
        <v>940</v>
      </c>
      <c r="N20" s="4"/>
      <c r="O20" s="4"/>
      <c r="P20" s="4"/>
      <c r="Q20" s="4"/>
      <c r="R20" s="4"/>
      <c r="S20" s="4"/>
      <c r="T20" s="4">
        <f t="shared" si="2"/>
        <v>0</v>
      </c>
      <c r="U20" s="4">
        <f t="shared" si="3"/>
        <v>0</v>
      </c>
      <c r="V20" s="2"/>
      <c r="W20" s="2">
        <f t="shared" si="0"/>
        <v>74.999999999999972</v>
      </c>
      <c r="X20" s="2"/>
    </row>
    <row r="21" spans="1:24" x14ac:dyDescent="0.4">
      <c r="A21" s="6" t="s">
        <v>40</v>
      </c>
      <c r="B21" s="2">
        <v>3</v>
      </c>
      <c r="C21" s="15">
        <v>45362</v>
      </c>
      <c r="D21" s="19" t="s">
        <v>62</v>
      </c>
      <c r="E21" s="20" t="s">
        <v>63</v>
      </c>
      <c r="F21" s="20" t="s">
        <v>64</v>
      </c>
      <c r="G21" s="20" t="s">
        <v>65</v>
      </c>
      <c r="H21" s="3">
        <v>0.50208333333333333</v>
      </c>
      <c r="I21" s="3">
        <v>0.61319444444444449</v>
      </c>
      <c r="J21" s="30"/>
      <c r="K21" s="30">
        <v>1300</v>
      </c>
      <c r="L21" s="30"/>
      <c r="M21" s="4">
        <f t="shared" si="1"/>
        <v>1300</v>
      </c>
      <c r="N21" s="4"/>
      <c r="O21" s="4"/>
      <c r="P21" s="4"/>
      <c r="Q21" s="4"/>
      <c r="R21" s="4"/>
      <c r="S21" s="4"/>
      <c r="T21" s="4">
        <f t="shared" si="2"/>
        <v>0</v>
      </c>
      <c r="U21" s="4">
        <f t="shared" si="3"/>
        <v>0</v>
      </c>
      <c r="V21" s="2">
        <v>60</v>
      </c>
      <c r="W21" s="2">
        <f t="shared" si="0"/>
        <v>100.00000000000006</v>
      </c>
      <c r="X21" s="2">
        <v>43</v>
      </c>
    </row>
    <row r="22" spans="1:24" x14ac:dyDescent="0.4">
      <c r="A22" s="6" t="s">
        <v>40</v>
      </c>
      <c r="B22" s="2">
        <v>3</v>
      </c>
      <c r="C22" s="15">
        <v>45363</v>
      </c>
      <c r="D22" s="19" t="s">
        <v>62</v>
      </c>
      <c r="E22" s="20" t="s">
        <v>63</v>
      </c>
      <c r="F22" s="20" t="s">
        <v>64</v>
      </c>
      <c r="G22" s="20" t="s">
        <v>65</v>
      </c>
      <c r="H22" s="3">
        <v>0.35416666666666669</v>
      </c>
      <c r="I22" s="3">
        <v>0.44444444444444442</v>
      </c>
      <c r="J22" s="30">
        <v>2580</v>
      </c>
      <c r="K22" s="30"/>
      <c r="L22" s="30"/>
      <c r="M22" s="4">
        <f t="shared" si="1"/>
        <v>2580</v>
      </c>
      <c r="N22" s="4"/>
      <c r="O22" s="4"/>
      <c r="P22" s="4"/>
      <c r="Q22" s="4"/>
      <c r="R22" s="4"/>
      <c r="S22" s="4"/>
      <c r="T22" s="4">
        <f t="shared" si="2"/>
        <v>0</v>
      </c>
      <c r="U22" s="4">
        <f t="shared" si="3"/>
        <v>0</v>
      </c>
      <c r="V22" s="2"/>
      <c r="W22" s="2">
        <f t="shared" si="0"/>
        <v>129.99999999999994</v>
      </c>
      <c r="X22" s="2"/>
    </row>
    <row r="23" spans="1:24" x14ac:dyDescent="0.4">
      <c r="A23" s="6" t="s">
        <v>40</v>
      </c>
      <c r="B23" s="2">
        <v>3</v>
      </c>
      <c r="C23" s="15">
        <v>45363</v>
      </c>
      <c r="D23" s="19" t="s">
        <v>62</v>
      </c>
      <c r="E23" s="20" t="s">
        <v>63</v>
      </c>
      <c r="F23" s="20" t="s">
        <v>64</v>
      </c>
      <c r="G23" s="20" t="s">
        <v>65</v>
      </c>
      <c r="H23" s="3">
        <v>0.44444444444444442</v>
      </c>
      <c r="I23" s="3">
        <v>0.52013888888888882</v>
      </c>
      <c r="J23" s="30">
        <v>1170</v>
      </c>
      <c r="K23" s="30"/>
      <c r="L23" s="30"/>
      <c r="M23" s="4">
        <f t="shared" si="1"/>
        <v>1170</v>
      </c>
      <c r="N23" s="4"/>
      <c r="O23" s="4"/>
      <c r="P23" s="4"/>
      <c r="Q23" s="4"/>
      <c r="R23" s="4"/>
      <c r="S23" s="4"/>
      <c r="T23" s="4">
        <f t="shared" si="2"/>
        <v>0</v>
      </c>
      <c r="U23" s="4">
        <f t="shared" si="3"/>
        <v>0</v>
      </c>
      <c r="V23" s="2"/>
      <c r="W23" s="2">
        <f t="shared" si="0"/>
        <v>108.99999999999993</v>
      </c>
      <c r="X23" s="2"/>
    </row>
    <row r="24" spans="1:24" x14ac:dyDescent="0.4">
      <c r="A24" s="6" t="s">
        <v>40</v>
      </c>
      <c r="B24" s="2">
        <v>3</v>
      </c>
      <c r="C24" s="15">
        <v>45363</v>
      </c>
      <c r="D24" s="19" t="s">
        <v>62</v>
      </c>
      <c r="E24" s="20" t="s">
        <v>63</v>
      </c>
      <c r="F24" s="20" t="s">
        <v>64</v>
      </c>
      <c r="G24" s="20" t="s">
        <v>65</v>
      </c>
      <c r="H24" s="3">
        <v>0.52013888888888882</v>
      </c>
      <c r="I24" s="3">
        <v>0.6118055555555556</v>
      </c>
      <c r="J24" s="30">
        <v>1520</v>
      </c>
      <c r="K24" s="30"/>
      <c r="L24" s="30"/>
      <c r="M24" s="4">
        <f t="shared" si="1"/>
        <v>1520</v>
      </c>
      <c r="N24" s="4"/>
      <c r="O24" s="4"/>
      <c r="P24" s="4"/>
      <c r="Q24" s="4"/>
      <c r="R24" s="4"/>
      <c r="S24" s="4"/>
      <c r="T24" s="4">
        <f t="shared" si="2"/>
        <v>0</v>
      </c>
      <c r="U24" s="4">
        <f t="shared" si="3"/>
        <v>0</v>
      </c>
      <c r="V24" s="2">
        <v>60</v>
      </c>
      <c r="W24" s="2">
        <f t="shared" si="0"/>
        <v>72.000000000000171</v>
      </c>
      <c r="X24" s="2">
        <v>44</v>
      </c>
    </row>
    <row r="25" spans="1:24" x14ac:dyDescent="0.4">
      <c r="A25" s="6" t="s">
        <v>40</v>
      </c>
      <c r="B25" s="2">
        <v>3</v>
      </c>
      <c r="C25" s="15">
        <v>45365</v>
      </c>
      <c r="D25" s="19" t="s">
        <v>62</v>
      </c>
      <c r="E25" s="20" t="s">
        <v>63</v>
      </c>
      <c r="F25" s="20" t="s">
        <v>64</v>
      </c>
      <c r="G25" s="20" t="s">
        <v>65</v>
      </c>
      <c r="H25" s="3">
        <v>0.35416666666666669</v>
      </c>
      <c r="I25" s="3">
        <v>0.47847222222222219</v>
      </c>
      <c r="J25" s="30"/>
      <c r="K25" s="30">
        <v>2650</v>
      </c>
      <c r="L25" s="30"/>
      <c r="M25" s="4">
        <f t="shared" si="1"/>
        <v>2650</v>
      </c>
      <c r="N25" s="4"/>
      <c r="O25" s="4"/>
      <c r="P25" s="4"/>
      <c r="Q25" s="4"/>
      <c r="R25" s="4"/>
      <c r="S25" s="4"/>
      <c r="T25" s="4">
        <f t="shared" si="2"/>
        <v>0</v>
      </c>
      <c r="U25" s="4">
        <f t="shared" si="3"/>
        <v>0</v>
      </c>
      <c r="V25" s="2"/>
      <c r="W25" s="2">
        <f t="shared" si="0"/>
        <v>178.99999999999991</v>
      </c>
      <c r="X25" s="2"/>
    </row>
    <row r="26" spans="1:24" x14ac:dyDescent="0.4">
      <c r="A26" s="6" t="s">
        <v>40</v>
      </c>
      <c r="B26" s="2">
        <v>3</v>
      </c>
      <c r="C26" s="15">
        <v>45365</v>
      </c>
      <c r="D26" s="19" t="s">
        <v>62</v>
      </c>
      <c r="E26" s="20" t="s">
        <v>63</v>
      </c>
      <c r="F26" s="20" t="s">
        <v>64</v>
      </c>
      <c r="G26" s="20" t="s">
        <v>65</v>
      </c>
      <c r="H26" s="3">
        <v>0.47847222222222219</v>
      </c>
      <c r="I26" s="3">
        <v>0.67152777777777783</v>
      </c>
      <c r="J26" s="30"/>
      <c r="K26" s="30">
        <v>1160</v>
      </c>
      <c r="L26" s="30"/>
      <c r="M26" s="4">
        <f t="shared" si="1"/>
        <v>1160</v>
      </c>
      <c r="N26" s="4"/>
      <c r="O26" s="4"/>
      <c r="P26" s="4"/>
      <c r="Q26" s="4"/>
      <c r="R26" s="4"/>
      <c r="S26" s="4"/>
      <c r="T26" s="4">
        <f t="shared" si="2"/>
        <v>0</v>
      </c>
      <c r="U26" s="4">
        <f t="shared" si="3"/>
        <v>0</v>
      </c>
      <c r="V26" s="2">
        <v>60</v>
      </c>
      <c r="W26" s="2">
        <f t="shared" si="0"/>
        <v>218.00000000000011</v>
      </c>
      <c r="X26" s="2">
        <v>41</v>
      </c>
    </row>
    <row r="27" spans="1:24" x14ac:dyDescent="0.4">
      <c r="A27" s="6" t="s">
        <v>40</v>
      </c>
      <c r="B27" s="2">
        <v>3</v>
      </c>
      <c r="C27" s="15">
        <v>45366</v>
      </c>
      <c r="D27" s="19" t="s">
        <v>62</v>
      </c>
      <c r="E27" s="20" t="s">
        <v>63</v>
      </c>
      <c r="F27" s="20" t="s">
        <v>64</v>
      </c>
      <c r="G27" s="20" t="s">
        <v>65</v>
      </c>
      <c r="H27" s="3">
        <v>0.35416666666666669</v>
      </c>
      <c r="I27" s="3">
        <v>0.43402777777777773</v>
      </c>
      <c r="J27" s="30">
        <v>2080</v>
      </c>
      <c r="K27" s="30"/>
      <c r="L27" s="30"/>
      <c r="M27" s="4">
        <f t="shared" si="1"/>
        <v>2080</v>
      </c>
      <c r="N27" s="4"/>
      <c r="O27" s="4"/>
      <c r="P27" s="4"/>
      <c r="Q27" s="4"/>
      <c r="R27" s="4"/>
      <c r="S27" s="4"/>
      <c r="T27" s="4">
        <f t="shared" si="2"/>
        <v>0</v>
      </c>
      <c r="U27" s="4">
        <f t="shared" si="3"/>
        <v>0</v>
      </c>
      <c r="V27" s="2"/>
      <c r="W27" s="2">
        <f t="shared" si="0"/>
        <v>114.99999999999991</v>
      </c>
      <c r="X27" s="2"/>
    </row>
    <row r="28" spans="1:24" x14ac:dyDescent="0.4">
      <c r="A28" s="6" t="s">
        <v>40</v>
      </c>
      <c r="B28" s="2">
        <v>3</v>
      </c>
      <c r="C28" s="15">
        <v>45366</v>
      </c>
      <c r="D28" s="19" t="s">
        <v>62</v>
      </c>
      <c r="E28" s="20" t="s">
        <v>63</v>
      </c>
      <c r="F28" s="20" t="s">
        <v>64</v>
      </c>
      <c r="G28" s="20" t="s">
        <v>65</v>
      </c>
      <c r="H28" s="3">
        <v>0.43402777777777773</v>
      </c>
      <c r="I28" s="3">
        <v>0.66805555555555562</v>
      </c>
      <c r="J28" s="30">
        <v>1930</v>
      </c>
      <c r="K28" s="30"/>
      <c r="L28" s="30"/>
      <c r="M28" s="4">
        <f t="shared" si="1"/>
        <v>1930</v>
      </c>
      <c r="N28" s="4"/>
      <c r="O28" s="4"/>
      <c r="P28" s="4"/>
      <c r="Q28" s="4"/>
      <c r="R28" s="4"/>
      <c r="S28" s="4"/>
      <c r="T28" s="4">
        <f t="shared" si="2"/>
        <v>0</v>
      </c>
      <c r="U28" s="4">
        <f t="shared" si="3"/>
        <v>0</v>
      </c>
      <c r="V28" s="2">
        <v>60</v>
      </c>
      <c r="W28" s="2">
        <f t="shared" si="0"/>
        <v>277.00000000000011</v>
      </c>
      <c r="X28" s="2">
        <v>31</v>
      </c>
    </row>
    <row r="29" spans="1:24" x14ac:dyDescent="0.4">
      <c r="A29" s="6" t="s">
        <v>40</v>
      </c>
      <c r="B29" s="2">
        <v>3</v>
      </c>
      <c r="C29" s="15">
        <v>45369</v>
      </c>
      <c r="D29" s="19" t="s">
        <v>62</v>
      </c>
      <c r="E29" s="20" t="s">
        <v>63</v>
      </c>
      <c r="F29" s="20" t="s">
        <v>64</v>
      </c>
      <c r="G29" s="20" t="s">
        <v>65</v>
      </c>
      <c r="H29" s="3">
        <v>0.35416666666666669</v>
      </c>
      <c r="I29" s="3">
        <v>0.45555555555555555</v>
      </c>
      <c r="J29" s="30"/>
      <c r="K29" s="30">
        <v>2230</v>
      </c>
      <c r="L29" s="30"/>
      <c r="M29" s="4">
        <f t="shared" si="1"/>
        <v>2230</v>
      </c>
      <c r="N29" s="4"/>
      <c r="O29" s="4"/>
      <c r="P29" s="4"/>
      <c r="Q29" s="4"/>
      <c r="R29" s="4"/>
      <c r="S29" s="4"/>
      <c r="T29" s="4">
        <f t="shared" si="2"/>
        <v>0</v>
      </c>
      <c r="U29" s="4">
        <f t="shared" si="3"/>
        <v>0</v>
      </c>
      <c r="V29" s="2"/>
      <c r="W29" s="2">
        <f t="shared" si="0"/>
        <v>145.99999999999997</v>
      </c>
      <c r="X29" s="2"/>
    </row>
    <row r="30" spans="1:24" x14ac:dyDescent="0.4">
      <c r="A30" s="6" t="s">
        <v>40</v>
      </c>
      <c r="B30" s="2">
        <v>3</v>
      </c>
      <c r="C30" s="15">
        <v>45369</v>
      </c>
      <c r="D30" s="19" t="s">
        <v>62</v>
      </c>
      <c r="E30" s="20" t="s">
        <v>63</v>
      </c>
      <c r="F30" s="20" t="s">
        <v>64</v>
      </c>
      <c r="G30" s="20" t="s">
        <v>65</v>
      </c>
      <c r="H30" s="3">
        <v>0.45555555555555555</v>
      </c>
      <c r="I30" s="3">
        <v>0.56944444444444442</v>
      </c>
      <c r="J30" s="30"/>
      <c r="K30" s="30">
        <v>2210</v>
      </c>
      <c r="L30" s="30"/>
      <c r="M30" s="4">
        <f t="shared" si="1"/>
        <v>2210</v>
      </c>
      <c r="N30" s="4"/>
      <c r="O30" s="4"/>
      <c r="P30" s="4"/>
      <c r="Q30" s="4"/>
      <c r="R30" s="4"/>
      <c r="S30" s="4"/>
      <c r="T30" s="4">
        <f t="shared" si="2"/>
        <v>0</v>
      </c>
      <c r="U30" s="4">
        <f t="shared" si="3"/>
        <v>0</v>
      </c>
      <c r="V30" s="2"/>
      <c r="W30" s="2">
        <f t="shared" si="0"/>
        <v>163.99999999999997</v>
      </c>
      <c r="X30" s="2"/>
    </row>
    <row r="31" spans="1:24" x14ac:dyDescent="0.4">
      <c r="A31" s="6" t="s">
        <v>40</v>
      </c>
      <c r="B31" s="2">
        <v>3</v>
      </c>
      <c r="C31" s="15">
        <v>45369</v>
      </c>
      <c r="D31" s="19" t="s">
        <v>62</v>
      </c>
      <c r="E31" s="20" t="s">
        <v>63</v>
      </c>
      <c r="F31" s="20" t="s">
        <v>64</v>
      </c>
      <c r="G31" s="20" t="s">
        <v>65</v>
      </c>
      <c r="H31" s="3">
        <v>0.56944444444444442</v>
      </c>
      <c r="I31" s="3">
        <v>0.63958333333333328</v>
      </c>
      <c r="J31" s="30"/>
      <c r="K31" s="30">
        <v>1310</v>
      </c>
      <c r="L31" s="30"/>
      <c r="M31" s="4">
        <f t="shared" si="1"/>
        <v>1310</v>
      </c>
      <c r="N31" s="4"/>
      <c r="O31" s="4"/>
      <c r="P31" s="4"/>
      <c r="Q31" s="4"/>
      <c r="R31" s="4"/>
      <c r="S31" s="4"/>
      <c r="T31" s="4">
        <f t="shared" si="2"/>
        <v>0</v>
      </c>
      <c r="U31" s="4">
        <f t="shared" si="3"/>
        <v>0</v>
      </c>
      <c r="V31" s="2">
        <v>60</v>
      </c>
      <c r="W31" s="2">
        <f t="shared" si="0"/>
        <v>40.999999999999957</v>
      </c>
      <c r="X31" s="2">
        <v>40</v>
      </c>
    </row>
    <row r="32" spans="1:24" x14ac:dyDescent="0.4">
      <c r="A32" s="6" t="s">
        <v>40</v>
      </c>
      <c r="B32" s="2">
        <v>3</v>
      </c>
      <c r="C32" s="15">
        <v>45370</v>
      </c>
      <c r="D32" s="19" t="s">
        <v>62</v>
      </c>
      <c r="E32" s="20" t="s">
        <v>63</v>
      </c>
      <c r="F32" s="20" t="s">
        <v>64</v>
      </c>
      <c r="G32" s="20" t="s">
        <v>65</v>
      </c>
      <c r="H32" s="3">
        <v>0.35416666666666669</v>
      </c>
      <c r="I32" s="3">
        <v>0.44236111111111115</v>
      </c>
      <c r="J32" s="30">
        <v>2460</v>
      </c>
      <c r="K32" s="30"/>
      <c r="L32" s="30"/>
      <c r="M32" s="4">
        <f t="shared" si="1"/>
        <v>2460</v>
      </c>
      <c r="N32" s="4"/>
      <c r="O32" s="4"/>
      <c r="P32" s="4"/>
      <c r="Q32" s="4"/>
      <c r="R32" s="4"/>
      <c r="S32" s="4"/>
      <c r="T32" s="4">
        <f t="shared" si="2"/>
        <v>0</v>
      </c>
      <c r="U32" s="4">
        <f t="shared" si="3"/>
        <v>0</v>
      </c>
      <c r="V32" s="2"/>
      <c r="W32" s="2">
        <f t="shared" si="0"/>
        <v>127.00000000000003</v>
      </c>
      <c r="X32" s="2"/>
    </row>
    <row r="33" spans="1:24" x14ac:dyDescent="0.4">
      <c r="A33" s="6" t="s">
        <v>40</v>
      </c>
      <c r="B33" s="2">
        <v>3</v>
      </c>
      <c r="C33" s="15">
        <v>45370</v>
      </c>
      <c r="D33" s="19" t="s">
        <v>62</v>
      </c>
      <c r="E33" s="20" t="s">
        <v>63</v>
      </c>
      <c r="F33" s="20" t="s">
        <v>64</v>
      </c>
      <c r="G33" s="20" t="s">
        <v>65</v>
      </c>
      <c r="H33" s="3">
        <v>0.44236111111111115</v>
      </c>
      <c r="I33" s="3">
        <v>0.52777777777777779</v>
      </c>
      <c r="J33" s="30">
        <v>1530</v>
      </c>
      <c r="K33" s="30"/>
      <c r="L33" s="30"/>
      <c r="M33" s="4">
        <f t="shared" si="1"/>
        <v>1530</v>
      </c>
      <c r="N33" s="4"/>
      <c r="O33" s="4"/>
      <c r="P33" s="4"/>
      <c r="Q33" s="4"/>
      <c r="R33" s="4"/>
      <c r="S33" s="4"/>
      <c r="T33" s="4">
        <f t="shared" si="2"/>
        <v>0</v>
      </c>
      <c r="U33" s="4">
        <f t="shared" si="3"/>
        <v>0</v>
      </c>
      <c r="V33" s="2"/>
      <c r="W33" s="2">
        <f t="shared" si="0"/>
        <v>122.99999999999996</v>
      </c>
      <c r="X33" s="2"/>
    </row>
    <row r="34" spans="1:24" x14ac:dyDescent="0.4">
      <c r="A34" s="6" t="s">
        <v>40</v>
      </c>
      <c r="B34" s="2">
        <v>3</v>
      </c>
      <c r="C34" s="15">
        <v>45370</v>
      </c>
      <c r="D34" s="19" t="s">
        <v>62</v>
      </c>
      <c r="E34" s="20" t="s">
        <v>63</v>
      </c>
      <c r="F34" s="20" t="s">
        <v>64</v>
      </c>
      <c r="G34" s="20" t="s">
        <v>65</v>
      </c>
      <c r="H34" s="3">
        <v>0.52777777777777779</v>
      </c>
      <c r="I34" s="3">
        <v>0.6069444444444444</v>
      </c>
      <c r="J34" s="30">
        <v>1890</v>
      </c>
      <c r="K34" s="30"/>
      <c r="L34" s="30"/>
      <c r="M34" s="4">
        <f t="shared" si="1"/>
        <v>1890</v>
      </c>
      <c r="N34" s="4"/>
      <c r="O34" s="4"/>
      <c r="P34" s="4"/>
      <c r="Q34" s="4"/>
      <c r="R34" s="4"/>
      <c r="S34" s="4"/>
      <c r="T34" s="4">
        <f t="shared" si="2"/>
        <v>0</v>
      </c>
      <c r="U34" s="4">
        <f t="shared" si="3"/>
        <v>0</v>
      </c>
      <c r="V34" s="2">
        <v>60</v>
      </c>
      <c r="W34" s="2">
        <f t="shared" si="0"/>
        <v>53.999999999999915</v>
      </c>
      <c r="X34" s="2">
        <v>38</v>
      </c>
    </row>
    <row r="35" spans="1:24" x14ac:dyDescent="0.4">
      <c r="A35" s="6" t="s">
        <v>40</v>
      </c>
      <c r="B35" s="2">
        <v>3</v>
      </c>
      <c r="C35" s="15">
        <v>45372</v>
      </c>
      <c r="D35" s="19" t="s">
        <v>62</v>
      </c>
      <c r="E35" s="20" t="s">
        <v>63</v>
      </c>
      <c r="F35" s="20" t="s">
        <v>64</v>
      </c>
      <c r="G35" s="20" t="s">
        <v>65</v>
      </c>
      <c r="H35" s="3">
        <v>0.35416666666666669</v>
      </c>
      <c r="I35" s="3">
        <v>0.48125000000000001</v>
      </c>
      <c r="J35" s="30"/>
      <c r="K35" s="30">
        <v>2630</v>
      </c>
      <c r="L35" s="30"/>
      <c r="M35" s="4">
        <f t="shared" si="1"/>
        <v>2630</v>
      </c>
      <c r="N35" s="4"/>
      <c r="O35" s="4"/>
      <c r="P35" s="4"/>
      <c r="Q35" s="4"/>
      <c r="R35" s="4"/>
      <c r="S35" s="4"/>
      <c r="T35" s="4">
        <f t="shared" si="2"/>
        <v>0</v>
      </c>
      <c r="U35" s="4">
        <f t="shared" si="3"/>
        <v>0</v>
      </c>
      <c r="V35" s="2"/>
      <c r="W35" s="2">
        <f t="shared" si="0"/>
        <v>183</v>
      </c>
      <c r="X35" s="2"/>
    </row>
    <row r="36" spans="1:24" x14ac:dyDescent="0.4">
      <c r="A36" s="6" t="s">
        <v>40</v>
      </c>
      <c r="B36" s="2">
        <v>3</v>
      </c>
      <c r="C36" s="15">
        <v>45372</v>
      </c>
      <c r="D36" s="19" t="s">
        <v>62</v>
      </c>
      <c r="E36" s="20" t="s">
        <v>63</v>
      </c>
      <c r="F36" s="20" t="s">
        <v>64</v>
      </c>
      <c r="G36" s="20" t="s">
        <v>65</v>
      </c>
      <c r="H36" s="3">
        <v>0.48125000000000001</v>
      </c>
      <c r="I36" s="3">
        <v>0.67013888888888884</v>
      </c>
      <c r="J36" s="30"/>
      <c r="K36" s="30">
        <v>1190</v>
      </c>
      <c r="L36" s="30"/>
      <c r="M36" s="4">
        <f t="shared" si="1"/>
        <v>1190</v>
      </c>
      <c r="N36" s="4"/>
      <c r="O36" s="4"/>
      <c r="P36" s="4"/>
      <c r="Q36" s="4"/>
      <c r="R36" s="4"/>
      <c r="S36" s="4"/>
      <c r="T36" s="4">
        <f t="shared" si="2"/>
        <v>0</v>
      </c>
      <c r="U36" s="4">
        <f t="shared" si="3"/>
        <v>0</v>
      </c>
      <c r="V36" s="2">
        <v>60</v>
      </c>
      <c r="W36" s="2">
        <f t="shared" si="0"/>
        <v>211.99999999999989</v>
      </c>
      <c r="X36" s="2">
        <v>40</v>
      </c>
    </row>
    <row r="37" spans="1:24" x14ac:dyDescent="0.4">
      <c r="A37" s="6" t="s">
        <v>40</v>
      </c>
      <c r="B37" s="2">
        <v>3</v>
      </c>
      <c r="C37" s="15">
        <v>45373</v>
      </c>
      <c r="D37" s="19" t="s">
        <v>62</v>
      </c>
      <c r="E37" s="20" t="s">
        <v>63</v>
      </c>
      <c r="F37" s="20" t="s">
        <v>64</v>
      </c>
      <c r="G37" s="20" t="s">
        <v>65</v>
      </c>
      <c r="H37" s="3">
        <v>0.35416666666666669</v>
      </c>
      <c r="I37" s="3">
        <v>0.46666666666666662</v>
      </c>
      <c r="J37" s="30">
        <v>2510</v>
      </c>
      <c r="K37" s="30"/>
      <c r="L37" s="30"/>
      <c r="M37" s="4">
        <f t="shared" si="1"/>
        <v>2510</v>
      </c>
      <c r="N37" s="4"/>
      <c r="O37" s="4"/>
      <c r="P37" s="4"/>
      <c r="Q37" s="4"/>
      <c r="R37" s="4"/>
      <c r="S37" s="4"/>
      <c r="T37" s="4">
        <f t="shared" si="2"/>
        <v>0</v>
      </c>
      <c r="U37" s="4">
        <f t="shared" si="3"/>
        <v>0</v>
      </c>
      <c r="V37" s="2"/>
      <c r="W37" s="2">
        <f t="shared" si="0"/>
        <v>161.99999999999991</v>
      </c>
      <c r="X37" s="2"/>
    </row>
    <row r="38" spans="1:24" x14ac:dyDescent="0.4">
      <c r="A38" s="6" t="s">
        <v>40</v>
      </c>
      <c r="B38" s="2">
        <v>3</v>
      </c>
      <c r="C38" s="15">
        <v>45373</v>
      </c>
      <c r="D38" s="19" t="s">
        <v>62</v>
      </c>
      <c r="E38" s="20" t="s">
        <v>63</v>
      </c>
      <c r="F38" s="20" t="s">
        <v>64</v>
      </c>
      <c r="G38" s="20" t="s">
        <v>65</v>
      </c>
      <c r="H38" s="3">
        <v>0.46666666666666662</v>
      </c>
      <c r="I38" s="3">
        <v>0.65972222222222221</v>
      </c>
      <c r="J38" s="30">
        <v>1810</v>
      </c>
      <c r="K38" s="30"/>
      <c r="L38" s="30"/>
      <c r="M38" s="4">
        <f t="shared" si="1"/>
        <v>1810</v>
      </c>
      <c r="N38" s="4"/>
      <c r="O38" s="4"/>
      <c r="P38" s="4"/>
      <c r="Q38" s="4"/>
      <c r="R38" s="4"/>
      <c r="S38" s="4"/>
      <c r="T38" s="4">
        <f t="shared" si="2"/>
        <v>0</v>
      </c>
      <c r="U38" s="4">
        <f t="shared" si="3"/>
        <v>0</v>
      </c>
      <c r="V38" s="2">
        <v>60</v>
      </c>
      <c r="W38" s="2">
        <f t="shared" si="0"/>
        <v>218.00000000000006</v>
      </c>
      <c r="X38" s="2">
        <v>43</v>
      </c>
    </row>
    <row r="39" spans="1:24" x14ac:dyDescent="0.4">
      <c r="A39" s="6" t="s">
        <v>40</v>
      </c>
      <c r="B39" s="2">
        <v>3</v>
      </c>
      <c r="C39" s="15">
        <v>45376</v>
      </c>
      <c r="D39" s="19" t="s">
        <v>62</v>
      </c>
      <c r="E39" s="20" t="s">
        <v>63</v>
      </c>
      <c r="F39" s="20" t="s">
        <v>64</v>
      </c>
      <c r="G39" s="20" t="s">
        <v>65</v>
      </c>
      <c r="H39" s="3">
        <v>0.35416666666666669</v>
      </c>
      <c r="I39" s="3">
        <v>0.44236111111111115</v>
      </c>
      <c r="J39" s="30"/>
      <c r="K39" s="30">
        <v>2310</v>
      </c>
      <c r="L39" s="30"/>
      <c r="M39" s="4">
        <f t="shared" si="1"/>
        <v>2310</v>
      </c>
      <c r="N39" s="4"/>
      <c r="O39" s="4"/>
      <c r="P39" s="4"/>
      <c r="Q39" s="4"/>
      <c r="R39" s="4"/>
      <c r="S39" s="4"/>
      <c r="T39" s="4">
        <f t="shared" si="2"/>
        <v>0</v>
      </c>
      <c r="U39" s="4">
        <f t="shared" si="3"/>
        <v>0</v>
      </c>
      <c r="V39" s="2"/>
      <c r="W39" s="2">
        <f t="shared" si="0"/>
        <v>127.00000000000003</v>
      </c>
      <c r="X39" s="2"/>
    </row>
    <row r="40" spans="1:24" x14ac:dyDescent="0.4">
      <c r="A40" s="6" t="s">
        <v>40</v>
      </c>
      <c r="B40" s="2">
        <v>3</v>
      </c>
      <c r="C40" s="15">
        <v>45376</v>
      </c>
      <c r="D40" s="19" t="s">
        <v>62</v>
      </c>
      <c r="E40" s="20" t="s">
        <v>63</v>
      </c>
      <c r="F40" s="20" t="s">
        <v>64</v>
      </c>
      <c r="G40" s="20" t="s">
        <v>65</v>
      </c>
      <c r="H40" s="3">
        <v>0.44236111111111115</v>
      </c>
      <c r="I40" s="3">
        <v>0.51250000000000007</v>
      </c>
      <c r="J40" s="30"/>
      <c r="K40" s="30">
        <v>1440</v>
      </c>
      <c r="L40" s="30"/>
      <c r="M40" s="4">
        <f t="shared" si="1"/>
        <v>1440</v>
      </c>
      <c r="N40" s="4"/>
      <c r="O40" s="4"/>
      <c r="P40" s="4"/>
      <c r="Q40" s="4"/>
      <c r="R40" s="4"/>
      <c r="S40" s="4"/>
      <c r="T40" s="4">
        <f t="shared" si="2"/>
        <v>0</v>
      </c>
      <c r="U40" s="4">
        <f t="shared" si="3"/>
        <v>0</v>
      </c>
      <c r="V40" s="2"/>
      <c r="W40" s="2">
        <f t="shared" si="0"/>
        <v>101.00000000000004</v>
      </c>
      <c r="X40" s="2"/>
    </row>
    <row r="41" spans="1:24" x14ac:dyDescent="0.4">
      <c r="A41" s="6" t="s">
        <v>40</v>
      </c>
      <c r="B41" s="2">
        <v>3</v>
      </c>
      <c r="C41" s="15">
        <v>45376</v>
      </c>
      <c r="D41" s="19" t="s">
        <v>62</v>
      </c>
      <c r="E41" s="20" t="s">
        <v>63</v>
      </c>
      <c r="F41" s="20" t="s">
        <v>64</v>
      </c>
      <c r="G41" s="20" t="s">
        <v>65</v>
      </c>
      <c r="H41" s="3">
        <v>0.51250000000000007</v>
      </c>
      <c r="I41" s="3">
        <v>0.63055555555555554</v>
      </c>
      <c r="J41" s="30"/>
      <c r="K41" s="30">
        <v>1860</v>
      </c>
      <c r="L41" s="30"/>
      <c r="M41" s="4">
        <f t="shared" si="1"/>
        <v>1860</v>
      </c>
      <c r="N41" s="4"/>
      <c r="O41" s="4"/>
      <c r="P41" s="4"/>
      <c r="Q41" s="4"/>
      <c r="R41" s="4"/>
      <c r="S41" s="4"/>
      <c r="T41" s="4">
        <f t="shared" si="2"/>
        <v>0</v>
      </c>
      <c r="U41" s="4">
        <f t="shared" si="3"/>
        <v>0</v>
      </c>
      <c r="V41" s="2">
        <v>60</v>
      </c>
      <c r="W41" s="2">
        <f t="shared" si="0"/>
        <v>109.99999999999989</v>
      </c>
      <c r="X41" s="2">
        <v>44</v>
      </c>
    </row>
    <row r="42" spans="1:24" x14ac:dyDescent="0.4">
      <c r="A42" s="6" t="s">
        <v>40</v>
      </c>
      <c r="B42" s="2">
        <v>3</v>
      </c>
      <c r="C42" s="15">
        <v>45377</v>
      </c>
      <c r="D42" s="19" t="s">
        <v>62</v>
      </c>
      <c r="E42" s="20" t="s">
        <v>63</v>
      </c>
      <c r="F42" s="20" t="s">
        <v>64</v>
      </c>
      <c r="G42" s="20" t="s">
        <v>65</v>
      </c>
      <c r="H42" s="3">
        <v>0.35416666666666669</v>
      </c>
      <c r="I42" s="3">
        <v>0.43958333333333338</v>
      </c>
      <c r="J42" s="30">
        <v>2150</v>
      </c>
      <c r="K42" s="30"/>
      <c r="L42" s="30"/>
      <c r="M42" s="4">
        <f t="shared" si="1"/>
        <v>2150</v>
      </c>
      <c r="N42" s="4"/>
      <c r="O42" s="4"/>
      <c r="P42" s="4"/>
      <c r="Q42" s="4"/>
      <c r="R42" s="4"/>
      <c r="S42" s="4"/>
      <c r="T42" s="4">
        <f t="shared" si="2"/>
        <v>0</v>
      </c>
      <c r="U42" s="4">
        <f t="shared" si="3"/>
        <v>0</v>
      </c>
      <c r="V42" s="2"/>
      <c r="W42" s="2">
        <f t="shared" si="0"/>
        <v>123.00000000000004</v>
      </c>
      <c r="X42" s="2"/>
    </row>
    <row r="43" spans="1:24" x14ac:dyDescent="0.4">
      <c r="A43" s="6" t="s">
        <v>40</v>
      </c>
      <c r="B43" s="2">
        <v>3</v>
      </c>
      <c r="C43" s="15">
        <v>45377</v>
      </c>
      <c r="D43" s="19" t="s">
        <v>62</v>
      </c>
      <c r="E43" s="20" t="s">
        <v>63</v>
      </c>
      <c r="F43" s="20" t="s">
        <v>64</v>
      </c>
      <c r="G43" s="20" t="s">
        <v>65</v>
      </c>
      <c r="H43" s="3">
        <v>0.43958333333333338</v>
      </c>
      <c r="I43" s="3">
        <v>0.50694444444444442</v>
      </c>
      <c r="J43" s="30">
        <v>1620</v>
      </c>
      <c r="K43" s="30"/>
      <c r="L43" s="30"/>
      <c r="M43" s="4">
        <f t="shared" si="1"/>
        <v>1620</v>
      </c>
      <c r="N43" s="4"/>
      <c r="O43" s="4"/>
      <c r="P43" s="4"/>
      <c r="Q43" s="4"/>
      <c r="R43" s="4"/>
      <c r="S43" s="4"/>
      <c r="T43" s="4">
        <f t="shared" si="2"/>
        <v>0</v>
      </c>
      <c r="U43" s="4">
        <f t="shared" si="3"/>
        <v>0</v>
      </c>
      <c r="V43" s="2"/>
      <c r="W43" s="2">
        <f t="shared" si="0"/>
        <v>96.999999999999901</v>
      </c>
      <c r="X43" s="2"/>
    </row>
    <row r="44" spans="1:24" x14ac:dyDescent="0.4">
      <c r="A44" s="6" t="s">
        <v>40</v>
      </c>
      <c r="B44" s="2">
        <v>3</v>
      </c>
      <c r="C44" s="15">
        <v>45377</v>
      </c>
      <c r="D44" s="19" t="s">
        <v>62</v>
      </c>
      <c r="E44" s="20" t="s">
        <v>63</v>
      </c>
      <c r="F44" s="20" t="s">
        <v>64</v>
      </c>
      <c r="G44" s="20" t="s">
        <v>65</v>
      </c>
      <c r="H44" s="3">
        <v>0.50694444444444442</v>
      </c>
      <c r="I44" s="3">
        <v>0.6166666666666667</v>
      </c>
      <c r="J44" s="30">
        <v>1430</v>
      </c>
      <c r="K44" s="30"/>
      <c r="L44" s="30"/>
      <c r="M44" s="4">
        <f t="shared" si="1"/>
        <v>1430</v>
      </c>
      <c r="N44" s="4"/>
      <c r="O44" s="4"/>
      <c r="P44" s="4"/>
      <c r="Q44" s="4"/>
      <c r="R44" s="4"/>
      <c r="S44" s="4"/>
      <c r="T44" s="4">
        <f t="shared" si="2"/>
        <v>0</v>
      </c>
      <c r="U44" s="4">
        <f t="shared" si="3"/>
        <v>0</v>
      </c>
      <c r="V44" s="2">
        <v>60</v>
      </c>
      <c r="W44" s="2">
        <f t="shared" si="0"/>
        <v>98.000000000000085</v>
      </c>
      <c r="X44" s="2">
        <v>39</v>
      </c>
    </row>
    <row r="45" spans="1:24" x14ac:dyDescent="0.4">
      <c r="A45" s="6" t="s">
        <v>40</v>
      </c>
      <c r="B45" s="2">
        <v>3</v>
      </c>
      <c r="C45" s="15">
        <v>45379</v>
      </c>
      <c r="D45" s="19" t="s">
        <v>62</v>
      </c>
      <c r="E45" s="20" t="s">
        <v>63</v>
      </c>
      <c r="F45" s="20" t="s">
        <v>64</v>
      </c>
      <c r="G45" s="20" t="s">
        <v>65</v>
      </c>
      <c r="H45" s="3">
        <v>0.35416666666666669</v>
      </c>
      <c r="I45" s="3">
        <v>0.46388888888888885</v>
      </c>
      <c r="J45" s="30"/>
      <c r="K45" s="30">
        <v>1990</v>
      </c>
      <c r="L45" s="30"/>
      <c r="M45" s="4">
        <f t="shared" si="1"/>
        <v>1990</v>
      </c>
      <c r="N45" s="4"/>
      <c r="O45" s="4"/>
      <c r="P45" s="4"/>
      <c r="Q45" s="4"/>
      <c r="R45" s="4"/>
      <c r="S45" s="4"/>
      <c r="T45" s="4">
        <f t="shared" si="2"/>
        <v>0</v>
      </c>
      <c r="U45" s="4">
        <f t="shared" si="3"/>
        <v>0</v>
      </c>
      <c r="V45" s="2"/>
      <c r="W45" s="2">
        <f t="shared" si="0"/>
        <v>157.99999999999991</v>
      </c>
      <c r="X45" s="2"/>
    </row>
    <row r="46" spans="1:24" x14ac:dyDescent="0.4">
      <c r="A46" s="6" t="s">
        <v>40</v>
      </c>
      <c r="B46" s="2">
        <v>3</v>
      </c>
      <c r="C46" s="15">
        <v>45379</v>
      </c>
      <c r="D46" s="19" t="s">
        <v>62</v>
      </c>
      <c r="E46" s="20" t="s">
        <v>63</v>
      </c>
      <c r="F46" s="20" t="s">
        <v>64</v>
      </c>
      <c r="G46" s="20" t="s">
        <v>65</v>
      </c>
      <c r="H46" s="3">
        <v>0.46388888888888885</v>
      </c>
      <c r="I46" s="3">
        <v>0.66805555555555562</v>
      </c>
      <c r="J46" s="30"/>
      <c r="K46" s="30">
        <v>1550</v>
      </c>
      <c r="L46" s="30"/>
      <c r="M46" s="4">
        <f t="shared" si="1"/>
        <v>1550</v>
      </c>
      <c r="N46" s="4"/>
      <c r="O46" s="4"/>
      <c r="P46" s="4"/>
      <c r="Q46" s="4"/>
      <c r="R46" s="4"/>
      <c r="S46" s="4"/>
      <c r="T46" s="4">
        <f t="shared" si="2"/>
        <v>0</v>
      </c>
      <c r="U46" s="4">
        <f t="shared" si="3"/>
        <v>0</v>
      </c>
      <c r="V46" s="2">
        <v>60</v>
      </c>
      <c r="W46" s="2">
        <f t="shared" si="0"/>
        <v>234.00000000000011</v>
      </c>
      <c r="X46" s="2">
        <v>41</v>
      </c>
    </row>
    <row r="47" spans="1:24" x14ac:dyDescent="0.4">
      <c r="A47" s="6" t="s">
        <v>40</v>
      </c>
      <c r="B47" s="2">
        <v>3</v>
      </c>
      <c r="C47" s="15">
        <v>45380</v>
      </c>
      <c r="D47" s="19" t="s">
        <v>62</v>
      </c>
      <c r="E47" s="20" t="s">
        <v>63</v>
      </c>
      <c r="F47" s="20" t="s">
        <v>64</v>
      </c>
      <c r="G47" s="20" t="s">
        <v>65</v>
      </c>
      <c r="H47" s="3">
        <v>0.35416666666666669</v>
      </c>
      <c r="I47" s="3">
        <v>0.4548611111111111</v>
      </c>
      <c r="J47" s="30">
        <v>2420</v>
      </c>
      <c r="K47" s="30"/>
      <c r="L47" s="30"/>
      <c r="M47" s="4">
        <f t="shared" si="1"/>
        <v>2420</v>
      </c>
      <c r="N47" s="4"/>
      <c r="O47" s="4"/>
      <c r="P47" s="4"/>
      <c r="Q47" s="4"/>
      <c r="R47" s="4"/>
      <c r="S47" s="4"/>
      <c r="T47" s="4">
        <f t="shared" si="2"/>
        <v>0</v>
      </c>
      <c r="U47" s="4">
        <f t="shared" si="3"/>
        <v>0</v>
      </c>
      <c r="V47" s="2"/>
      <c r="W47" s="2">
        <f t="shared" si="0"/>
        <v>144.99999999999997</v>
      </c>
      <c r="X47" s="2"/>
    </row>
    <row r="48" spans="1:24" x14ac:dyDescent="0.4">
      <c r="A48" s="6" t="s">
        <v>40</v>
      </c>
      <c r="B48" s="2">
        <v>3</v>
      </c>
      <c r="C48" s="15">
        <v>45380</v>
      </c>
      <c r="D48" s="19" t="s">
        <v>62</v>
      </c>
      <c r="E48" s="20" t="s">
        <v>63</v>
      </c>
      <c r="F48" s="20" t="s">
        <v>64</v>
      </c>
      <c r="G48" s="20" t="s">
        <v>65</v>
      </c>
      <c r="H48" s="3">
        <v>0.4548611111111111</v>
      </c>
      <c r="I48" s="3">
        <v>0.6743055555555556</v>
      </c>
      <c r="J48" s="30">
        <v>1550</v>
      </c>
      <c r="K48" s="30"/>
      <c r="L48" s="30"/>
      <c r="M48" s="4">
        <f t="shared" si="1"/>
        <v>1550</v>
      </c>
      <c r="N48" s="4"/>
      <c r="O48" s="4"/>
      <c r="P48" s="4"/>
      <c r="Q48" s="4"/>
      <c r="R48" s="4"/>
      <c r="S48" s="4"/>
      <c r="T48" s="4">
        <f t="shared" si="2"/>
        <v>0</v>
      </c>
      <c r="U48" s="4">
        <f t="shared" si="3"/>
        <v>0</v>
      </c>
      <c r="V48" s="2">
        <v>60</v>
      </c>
      <c r="W48" s="2">
        <f t="shared" si="0"/>
        <v>256.00000000000006</v>
      </c>
      <c r="X48" s="2">
        <v>35</v>
      </c>
    </row>
    <row r="49" spans="1:24" x14ac:dyDescent="0.4">
      <c r="A49" s="6" t="s">
        <v>41</v>
      </c>
      <c r="B49" s="2">
        <v>3</v>
      </c>
      <c r="C49" s="15">
        <v>45357</v>
      </c>
      <c r="D49" s="19" t="s">
        <v>62</v>
      </c>
      <c r="E49" s="20" t="s">
        <v>63</v>
      </c>
      <c r="F49" s="20" t="s">
        <v>64</v>
      </c>
      <c r="G49" s="20" t="s">
        <v>65</v>
      </c>
      <c r="H49" s="3">
        <v>0.35416666666666669</v>
      </c>
      <c r="I49" s="3">
        <v>0.48402777777777778</v>
      </c>
      <c r="J49" s="30"/>
      <c r="K49" s="30"/>
      <c r="L49" s="30"/>
      <c r="M49" s="4">
        <f t="shared" si="1"/>
        <v>0</v>
      </c>
      <c r="N49" s="4">
        <v>1290</v>
      </c>
      <c r="O49" s="4"/>
      <c r="P49" s="4"/>
      <c r="Q49" s="4"/>
      <c r="R49" s="4"/>
      <c r="S49" s="4"/>
      <c r="T49" s="4">
        <f t="shared" si="2"/>
        <v>1290</v>
      </c>
      <c r="U49" s="4">
        <f t="shared" si="3"/>
        <v>1</v>
      </c>
      <c r="V49" s="2"/>
      <c r="W49" s="2">
        <f t="shared" si="0"/>
        <v>186.99999999999997</v>
      </c>
      <c r="X49" s="2"/>
    </row>
    <row r="50" spans="1:24" x14ac:dyDescent="0.4">
      <c r="A50" s="6" t="s">
        <v>41</v>
      </c>
      <c r="B50" s="2">
        <v>3</v>
      </c>
      <c r="C50" s="15">
        <v>45357</v>
      </c>
      <c r="D50" s="19" t="s">
        <v>62</v>
      </c>
      <c r="E50" s="20" t="s">
        <v>63</v>
      </c>
      <c r="F50" s="20" t="s">
        <v>64</v>
      </c>
      <c r="G50" s="20" t="s">
        <v>65</v>
      </c>
      <c r="H50" s="3">
        <v>0.48402777777777778</v>
      </c>
      <c r="I50" s="3">
        <v>0.57916666666666672</v>
      </c>
      <c r="J50" s="30"/>
      <c r="K50" s="30"/>
      <c r="L50" s="30"/>
      <c r="M50" s="4">
        <f t="shared" si="1"/>
        <v>0</v>
      </c>
      <c r="N50" s="4">
        <v>830</v>
      </c>
      <c r="O50" s="4"/>
      <c r="P50" s="4"/>
      <c r="Q50" s="4"/>
      <c r="R50" s="4"/>
      <c r="S50" s="4"/>
      <c r="T50" s="4">
        <f t="shared" si="2"/>
        <v>830</v>
      </c>
      <c r="U50" s="4">
        <f t="shared" si="3"/>
        <v>1</v>
      </c>
      <c r="V50" s="2">
        <v>60</v>
      </c>
      <c r="W50" s="2">
        <f t="shared" si="0"/>
        <v>77.000000000000085</v>
      </c>
      <c r="X50" s="2">
        <v>32</v>
      </c>
    </row>
    <row r="51" spans="1:24" x14ac:dyDescent="0.4">
      <c r="A51" s="6" t="s">
        <v>41</v>
      </c>
      <c r="B51" s="2">
        <v>3</v>
      </c>
      <c r="C51" s="15">
        <v>45364</v>
      </c>
      <c r="D51" s="19" t="s">
        <v>62</v>
      </c>
      <c r="E51" s="20" t="s">
        <v>63</v>
      </c>
      <c r="F51" s="20" t="s">
        <v>64</v>
      </c>
      <c r="G51" s="20" t="s">
        <v>65</v>
      </c>
      <c r="H51" s="3">
        <v>0.35416666666666669</v>
      </c>
      <c r="I51" s="3">
        <v>0.46875</v>
      </c>
      <c r="J51" s="30"/>
      <c r="K51" s="30"/>
      <c r="L51" s="30"/>
      <c r="M51" s="4">
        <f t="shared" si="1"/>
        <v>0</v>
      </c>
      <c r="N51" s="4"/>
      <c r="O51" s="4"/>
      <c r="P51" s="4"/>
      <c r="Q51" s="4"/>
      <c r="R51" s="4"/>
      <c r="S51" s="4">
        <v>1000</v>
      </c>
      <c r="T51" s="4">
        <f t="shared" si="2"/>
        <v>1000</v>
      </c>
      <c r="U51" s="4">
        <f t="shared" si="3"/>
        <v>1</v>
      </c>
      <c r="V51" s="2"/>
      <c r="W51" s="2">
        <f t="shared" si="0"/>
        <v>164.99999999999997</v>
      </c>
      <c r="X51" s="2"/>
    </row>
    <row r="52" spans="1:24" x14ac:dyDescent="0.4">
      <c r="A52" s="6" t="s">
        <v>41</v>
      </c>
      <c r="B52" s="2">
        <v>3</v>
      </c>
      <c r="C52" s="15">
        <v>45364</v>
      </c>
      <c r="D52" s="19" t="s">
        <v>62</v>
      </c>
      <c r="E52" s="20" t="s">
        <v>63</v>
      </c>
      <c r="F52" s="20" t="s">
        <v>64</v>
      </c>
      <c r="G52" s="20" t="s">
        <v>65</v>
      </c>
      <c r="H52" s="3">
        <v>0.46875</v>
      </c>
      <c r="I52" s="3">
        <v>0.57847222222222217</v>
      </c>
      <c r="J52" s="30"/>
      <c r="K52" s="30"/>
      <c r="L52" s="30"/>
      <c r="M52" s="4">
        <f t="shared" ref="M52:M115" si="4">SUM(J52:L52)</f>
        <v>0</v>
      </c>
      <c r="N52" s="4"/>
      <c r="O52" s="4"/>
      <c r="P52" s="4"/>
      <c r="Q52" s="4"/>
      <c r="R52" s="4"/>
      <c r="S52" s="4">
        <v>1640</v>
      </c>
      <c r="T52" s="4">
        <f t="shared" ref="T52:T115" si="5">SUM(N52:S52)</f>
        <v>1640</v>
      </c>
      <c r="U52" s="4">
        <f t="shared" si="3"/>
        <v>1</v>
      </c>
      <c r="V52" s="2">
        <v>60</v>
      </c>
      <c r="W52" s="2">
        <f t="shared" ref="W52:W115" si="6">(I52-H52)*24*60-V52</f>
        <v>97.999999999999915</v>
      </c>
      <c r="X52" s="2">
        <v>33</v>
      </c>
    </row>
    <row r="53" spans="1:24" x14ac:dyDescent="0.4">
      <c r="A53" s="6" t="s">
        <v>41</v>
      </c>
      <c r="B53" s="2">
        <v>3</v>
      </c>
      <c r="C53" s="15">
        <v>45371</v>
      </c>
      <c r="D53" s="19" t="s">
        <v>62</v>
      </c>
      <c r="E53" s="20" t="s">
        <v>63</v>
      </c>
      <c r="F53" s="20" t="s">
        <v>64</v>
      </c>
      <c r="G53" s="20" t="s">
        <v>65</v>
      </c>
      <c r="H53" s="3">
        <v>0.35416666666666669</v>
      </c>
      <c r="I53" s="3">
        <v>0.49513888888888885</v>
      </c>
      <c r="J53" s="30"/>
      <c r="K53" s="30"/>
      <c r="L53" s="30"/>
      <c r="M53" s="4">
        <f t="shared" si="4"/>
        <v>0</v>
      </c>
      <c r="N53" s="4">
        <v>1800</v>
      </c>
      <c r="O53" s="4"/>
      <c r="P53" s="4"/>
      <c r="Q53" s="4"/>
      <c r="R53" s="4"/>
      <c r="S53" s="4"/>
      <c r="T53" s="4">
        <f t="shared" si="5"/>
        <v>1800</v>
      </c>
      <c r="U53" s="4">
        <f t="shared" si="3"/>
        <v>1</v>
      </c>
      <c r="V53" s="2"/>
      <c r="W53" s="2">
        <f t="shared" si="6"/>
        <v>202.99999999999991</v>
      </c>
      <c r="X53" s="2"/>
    </row>
    <row r="54" spans="1:24" x14ac:dyDescent="0.4">
      <c r="A54" s="6" t="s">
        <v>41</v>
      </c>
      <c r="B54" s="2">
        <v>3</v>
      </c>
      <c r="C54" s="15">
        <v>45371</v>
      </c>
      <c r="D54" s="19" t="s">
        <v>62</v>
      </c>
      <c r="E54" s="20" t="s">
        <v>63</v>
      </c>
      <c r="F54" s="20" t="s">
        <v>64</v>
      </c>
      <c r="G54" s="20" t="s">
        <v>65</v>
      </c>
      <c r="H54" s="3">
        <v>0.49513888888888885</v>
      </c>
      <c r="I54" s="3">
        <v>0.60138888888888886</v>
      </c>
      <c r="J54" s="30"/>
      <c r="K54" s="30"/>
      <c r="L54" s="30"/>
      <c r="M54" s="4">
        <f t="shared" si="4"/>
        <v>0</v>
      </c>
      <c r="N54" s="4">
        <v>660</v>
      </c>
      <c r="O54" s="4"/>
      <c r="P54" s="4"/>
      <c r="Q54" s="4"/>
      <c r="R54" s="4"/>
      <c r="S54" s="4"/>
      <c r="T54" s="4">
        <f t="shared" si="5"/>
        <v>660</v>
      </c>
      <c r="U54" s="4">
        <f t="shared" si="3"/>
        <v>1</v>
      </c>
      <c r="V54" s="2">
        <v>60</v>
      </c>
      <c r="W54" s="2">
        <f t="shared" si="6"/>
        <v>93.000000000000028</v>
      </c>
      <c r="X54" s="2">
        <v>32</v>
      </c>
    </row>
    <row r="55" spans="1:24" x14ac:dyDescent="0.4">
      <c r="A55" s="6" t="s">
        <v>41</v>
      </c>
      <c r="B55" s="2">
        <v>3</v>
      </c>
      <c r="C55" s="15">
        <v>45378</v>
      </c>
      <c r="D55" s="19" t="s">
        <v>62</v>
      </c>
      <c r="E55" s="20" t="s">
        <v>63</v>
      </c>
      <c r="F55" s="20" t="s">
        <v>64</v>
      </c>
      <c r="G55" s="20" t="s">
        <v>65</v>
      </c>
      <c r="H55" s="3">
        <v>0.35416666666666669</v>
      </c>
      <c r="I55" s="3">
        <v>0.49583333333333335</v>
      </c>
      <c r="J55" s="30"/>
      <c r="K55" s="30"/>
      <c r="L55" s="30"/>
      <c r="M55" s="4">
        <f t="shared" si="4"/>
        <v>0</v>
      </c>
      <c r="N55" s="4"/>
      <c r="O55" s="4"/>
      <c r="P55" s="4"/>
      <c r="Q55" s="4"/>
      <c r="R55" s="4"/>
      <c r="S55" s="4">
        <v>2190</v>
      </c>
      <c r="T55" s="4">
        <f t="shared" si="5"/>
        <v>2190</v>
      </c>
      <c r="U55" s="4">
        <f t="shared" si="3"/>
        <v>1</v>
      </c>
      <c r="V55" s="2"/>
      <c r="W55" s="2">
        <f t="shared" si="6"/>
        <v>204</v>
      </c>
      <c r="X55" s="2"/>
    </row>
    <row r="56" spans="1:24" x14ac:dyDescent="0.4">
      <c r="A56" s="6" t="s">
        <v>41</v>
      </c>
      <c r="B56" s="2">
        <v>3</v>
      </c>
      <c r="C56" s="15">
        <v>45378</v>
      </c>
      <c r="D56" s="19" t="s">
        <v>62</v>
      </c>
      <c r="E56" s="20" t="s">
        <v>63</v>
      </c>
      <c r="F56" s="20" t="s">
        <v>64</v>
      </c>
      <c r="G56" s="20" t="s">
        <v>65</v>
      </c>
      <c r="H56" s="3">
        <v>0.49583333333333335</v>
      </c>
      <c r="I56" s="3">
        <v>0.60347222222222219</v>
      </c>
      <c r="J56" s="30"/>
      <c r="K56" s="30"/>
      <c r="L56" s="30"/>
      <c r="M56" s="4">
        <f t="shared" si="4"/>
        <v>0</v>
      </c>
      <c r="N56" s="4"/>
      <c r="O56" s="4"/>
      <c r="P56" s="4"/>
      <c r="Q56" s="4"/>
      <c r="R56" s="4"/>
      <c r="S56" s="4">
        <v>710</v>
      </c>
      <c r="T56" s="4">
        <f t="shared" si="5"/>
        <v>710</v>
      </c>
      <c r="U56" s="4">
        <f t="shared" si="3"/>
        <v>1</v>
      </c>
      <c r="V56" s="2">
        <v>60</v>
      </c>
      <c r="W56" s="2">
        <f t="shared" si="6"/>
        <v>94.999999999999943</v>
      </c>
      <c r="X56" s="2">
        <v>40</v>
      </c>
    </row>
    <row r="57" spans="1:24" x14ac:dyDescent="0.4">
      <c r="A57" s="6" t="s">
        <v>40</v>
      </c>
      <c r="B57" s="2">
        <v>3</v>
      </c>
      <c r="C57" s="15">
        <v>45352</v>
      </c>
      <c r="D57" s="19" t="s">
        <v>66</v>
      </c>
      <c r="E57" s="20" t="s">
        <v>67</v>
      </c>
      <c r="F57" s="20" t="s">
        <v>64</v>
      </c>
      <c r="G57" s="20" t="s">
        <v>65</v>
      </c>
      <c r="H57" s="3">
        <v>0.35416666666666669</v>
      </c>
      <c r="I57" s="3">
        <v>0.47569444444444442</v>
      </c>
      <c r="J57" s="29">
        <v>2740</v>
      </c>
      <c r="K57" s="29"/>
      <c r="L57" s="29"/>
      <c r="M57" s="4">
        <f>SUM(J57:L57)</f>
        <v>2740</v>
      </c>
      <c r="N57" s="4"/>
      <c r="O57" s="4"/>
      <c r="P57" s="4"/>
      <c r="Q57" s="4"/>
      <c r="R57" s="4"/>
      <c r="S57" s="4"/>
      <c r="T57" s="4">
        <f>SUM(N57:S57)</f>
        <v>0</v>
      </c>
      <c r="U57" s="4">
        <f>COUNTA(N57:S57)</f>
        <v>0</v>
      </c>
      <c r="V57" s="2"/>
      <c r="W57" s="2">
        <f t="shared" si="6"/>
        <v>174.99999999999994</v>
      </c>
      <c r="X57" s="2"/>
    </row>
    <row r="58" spans="1:24" x14ac:dyDescent="0.4">
      <c r="A58" s="6" t="s">
        <v>40</v>
      </c>
      <c r="B58" s="2">
        <v>3</v>
      </c>
      <c r="C58" s="15">
        <v>45352</v>
      </c>
      <c r="D58" s="19" t="s">
        <v>66</v>
      </c>
      <c r="E58" s="20" t="s">
        <v>67</v>
      </c>
      <c r="F58" s="20" t="s">
        <v>64</v>
      </c>
      <c r="G58" s="20" t="s">
        <v>65</v>
      </c>
      <c r="H58" s="3">
        <v>0.47569444444444442</v>
      </c>
      <c r="I58" s="3">
        <v>0.64374999999999993</v>
      </c>
      <c r="J58" s="29">
        <v>1890</v>
      </c>
      <c r="K58" s="29"/>
      <c r="L58" s="29"/>
      <c r="M58" s="4">
        <f t="shared" ref="M58:M101" si="7">SUM(J58:L58)</f>
        <v>1890</v>
      </c>
      <c r="N58" s="4"/>
      <c r="O58" s="4"/>
      <c r="P58" s="4"/>
      <c r="Q58" s="4"/>
      <c r="R58" s="4"/>
      <c r="S58" s="4"/>
      <c r="T58" s="4">
        <f t="shared" ref="T58:T101" si="8">SUM(N58:S58)</f>
        <v>0</v>
      </c>
      <c r="U58" s="4">
        <f t="shared" ref="U58:U106" si="9">COUNTA(N58:S58)</f>
        <v>0</v>
      </c>
      <c r="V58" s="2">
        <v>60</v>
      </c>
      <c r="W58" s="2">
        <f t="shared" si="6"/>
        <v>181.99999999999994</v>
      </c>
      <c r="X58" s="2">
        <v>31</v>
      </c>
    </row>
    <row r="59" spans="1:24" x14ac:dyDescent="0.4">
      <c r="A59" s="6" t="s">
        <v>40</v>
      </c>
      <c r="B59" s="2">
        <v>3</v>
      </c>
      <c r="C59" s="15">
        <v>45355</v>
      </c>
      <c r="D59" s="19" t="s">
        <v>66</v>
      </c>
      <c r="E59" s="20" t="s">
        <v>67</v>
      </c>
      <c r="F59" s="20" t="s">
        <v>64</v>
      </c>
      <c r="G59" s="20" t="s">
        <v>65</v>
      </c>
      <c r="H59" s="3">
        <v>0.35416666666666669</v>
      </c>
      <c r="I59" s="3">
        <v>0.45347222222222222</v>
      </c>
      <c r="J59" s="29"/>
      <c r="K59" s="29">
        <v>2530</v>
      </c>
      <c r="L59" s="29"/>
      <c r="M59" s="4">
        <f t="shared" si="7"/>
        <v>2530</v>
      </c>
      <c r="N59" s="4"/>
      <c r="O59" s="4"/>
      <c r="P59" s="4"/>
      <c r="Q59" s="4"/>
      <c r="R59" s="4"/>
      <c r="S59" s="4"/>
      <c r="T59" s="4">
        <f t="shared" si="8"/>
        <v>0</v>
      </c>
      <c r="U59" s="4">
        <f t="shared" si="9"/>
        <v>0</v>
      </c>
      <c r="V59" s="2"/>
      <c r="W59" s="2">
        <f t="shared" si="6"/>
        <v>142.99999999999997</v>
      </c>
      <c r="X59" s="2"/>
    </row>
    <row r="60" spans="1:24" x14ac:dyDescent="0.4">
      <c r="A60" s="6" t="s">
        <v>40</v>
      </c>
      <c r="B60" s="2">
        <v>3</v>
      </c>
      <c r="C60" s="15">
        <v>45355</v>
      </c>
      <c r="D60" s="19" t="s">
        <v>66</v>
      </c>
      <c r="E60" s="20" t="s">
        <v>67</v>
      </c>
      <c r="F60" s="20" t="s">
        <v>64</v>
      </c>
      <c r="G60" s="20" t="s">
        <v>65</v>
      </c>
      <c r="H60" s="3">
        <v>0.45347222222222222</v>
      </c>
      <c r="I60" s="3">
        <v>0.51111111111111118</v>
      </c>
      <c r="J60" s="29"/>
      <c r="K60" s="30">
        <v>1130</v>
      </c>
      <c r="L60" s="30"/>
      <c r="M60" s="4">
        <f t="shared" si="7"/>
        <v>1130</v>
      </c>
      <c r="N60" s="4"/>
      <c r="O60" s="4"/>
      <c r="P60" s="4"/>
      <c r="Q60" s="4"/>
      <c r="R60" s="4"/>
      <c r="S60" s="4"/>
      <c r="T60" s="4">
        <f t="shared" si="8"/>
        <v>0</v>
      </c>
      <c r="U60" s="4">
        <f t="shared" si="9"/>
        <v>0</v>
      </c>
      <c r="V60" s="2"/>
      <c r="W60" s="2">
        <f t="shared" si="6"/>
        <v>83.000000000000099</v>
      </c>
      <c r="X60" s="2"/>
    </row>
    <row r="61" spans="1:24" x14ac:dyDescent="0.4">
      <c r="A61" s="6" t="s">
        <v>40</v>
      </c>
      <c r="B61" s="2">
        <v>3</v>
      </c>
      <c r="C61" s="15">
        <v>45355</v>
      </c>
      <c r="D61" s="19" t="s">
        <v>66</v>
      </c>
      <c r="E61" s="20" t="s">
        <v>67</v>
      </c>
      <c r="F61" s="20" t="s">
        <v>64</v>
      </c>
      <c r="G61" s="20" t="s">
        <v>65</v>
      </c>
      <c r="H61" s="3">
        <v>0.51111111111111118</v>
      </c>
      <c r="I61" s="3">
        <v>0.61458333333333337</v>
      </c>
      <c r="J61" s="29"/>
      <c r="K61" s="30">
        <v>1300</v>
      </c>
      <c r="L61" s="30"/>
      <c r="M61" s="4">
        <f t="shared" si="7"/>
        <v>1300</v>
      </c>
      <c r="N61" s="4"/>
      <c r="O61" s="4"/>
      <c r="P61" s="4"/>
      <c r="Q61" s="4"/>
      <c r="R61" s="4"/>
      <c r="S61" s="4"/>
      <c r="T61" s="4">
        <f t="shared" si="8"/>
        <v>0</v>
      </c>
      <c r="U61" s="4">
        <f t="shared" si="9"/>
        <v>0</v>
      </c>
      <c r="V61" s="2">
        <v>60</v>
      </c>
      <c r="W61" s="2">
        <f t="shared" si="6"/>
        <v>88.999999999999943</v>
      </c>
      <c r="X61" s="2">
        <v>44</v>
      </c>
    </row>
    <row r="62" spans="1:24" x14ac:dyDescent="0.4">
      <c r="A62" s="6" t="s">
        <v>40</v>
      </c>
      <c r="B62" s="2">
        <v>3</v>
      </c>
      <c r="C62" s="15">
        <v>45356</v>
      </c>
      <c r="D62" s="19" t="s">
        <v>66</v>
      </c>
      <c r="E62" s="20" t="s">
        <v>67</v>
      </c>
      <c r="F62" s="20" t="s">
        <v>64</v>
      </c>
      <c r="G62" s="20" t="s">
        <v>65</v>
      </c>
      <c r="H62" s="3">
        <v>0.35416666666666669</v>
      </c>
      <c r="I62" s="3">
        <v>0.4368055555555555</v>
      </c>
      <c r="J62" s="29">
        <v>2590</v>
      </c>
      <c r="K62" s="30"/>
      <c r="L62" s="30"/>
      <c r="M62" s="4">
        <f t="shared" si="7"/>
        <v>2590</v>
      </c>
      <c r="N62" s="4"/>
      <c r="O62" s="4"/>
      <c r="P62" s="4"/>
      <c r="Q62" s="4"/>
      <c r="R62" s="4"/>
      <c r="S62" s="4"/>
      <c r="T62" s="4">
        <f t="shared" si="8"/>
        <v>0</v>
      </c>
      <c r="U62" s="4">
        <f t="shared" si="9"/>
        <v>0</v>
      </c>
      <c r="V62" s="2"/>
      <c r="W62" s="2">
        <f t="shared" si="6"/>
        <v>118.9999999999999</v>
      </c>
      <c r="X62" s="2"/>
    </row>
    <row r="63" spans="1:24" x14ac:dyDescent="0.4">
      <c r="A63" s="6" t="s">
        <v>40</v>
      </c>
      <c r="B63" s="2">
        <v>3</v>
      </c>
      <c r="C63" s="15">
        <v>45356</v>
      </c>
      <c r="D63" s="19" t="s">
        <v>66</v>
      </c>
      <c r="E63" s="20" t="s">
        <v>67</v>
      </c>
      <c r="F63" s="20" t="s">
        <v>64</v>
      </c>
      <c r="G63" s="20" t="s">
        <v>65</v>
      </c>
      <c r="H63" s="3">
        <v>0.4368055555555555</v>
      </c>
      <c r="I63" s="3">
        <v>0.55069444444444449</v>
      </c>
      <c r="J63" s="30">
        <v>2500</v>
      </c>
      <c r="K63" s="30"/>
      <c r="L63" s="30"/>
      <c r="M63" s="4">
        <f t="shared" si="7"/>
        <v>2500</v>
      </c>
      <c r="N63" s="4"/>
      <c r="O63" s="4"/>
      <c r="P63" s="4"/>
      <c r="Q63" s="4"/>
      <c r="R63" s="4"/>
      <c r="S63" s="4"/>
      <c r="T63" s="4">
        <f t="shared" si="8"/>
        <v>0</v>
      </c>
      <c r="U63" s="4">
        <f t="shared" si="9"/>
        <v>0</v>
      </c>
      <c r="V63" s="2"/>
      <c r="W63" s="2">
        <f t="shared" si="6"/>
        <v>164.00000000000014</v>
      </c>
      <c r="X63" s="2"/>
    </row>
    <row r="64" spans="1:24" x14ac:dyDescent="0.4">
      <c r="A64" s="6" t="s">
        <v>40</v>
      </c>
      <c r="B64" s="2">
        <v>3</v>
      </c>
      <c r="C64" s="15">
        <v>45356</v>
      </c>
      <c r="D64" s="19" t="s">
        <v>66</v>
      </c>
      <c r="E64" s="20" t="s">
        <v>67</v>
      </c>
      <c r="F64" s="20" t="s">
        <v>64</v>
      </c>
      <c r="G64" s="20" t="s">
        <v>65</v>
      </c>
      <c r="H64" s="3">
        <v>0.55069444444444449</v>
      </c>
      <c r="I64" s="3">
        <v>0.60902777777777783</v>
      </c>
      <c r="J64" s="30">
        <v>1280</v>
      </c>
      <c r="K64" s="30"/>
      <c r="L64" s="30"/>
      <c r="M64" s="4">
        <f t="shared" si="7"/>
        <v>1280</v>
      </c>
      <c r="N64" s="4"/>
      <c r="O64" s="4"/>
      <c r="P64" s="4"/>
      <c r="Q64" s="4"/>
      <c r="R64" s="4"/>
      <c r="S64" s="4"/>
      <c r="T64" s="4">
        <f t="shared" si="8"/>
        <v>0</v>
      </c>
      <c r="U64" s="4">
        <f t="shared" si="9"/>
        <v>0</v>
      </c>
      <c r="V64" s="2">
        <v>60</v>
      </c>
      <c r="W64" s="2">
        <f t="shared" si="6"/>
        <v>24.000000000000028</v>
      </c>
      <c r="X64" s="2">
        <v>38</v>
      </c>
    </row>
    <row r="65" spans="1:24" x14ac:dyDescent="0.4">
      <c r="A65" s="6" t="s">
        <v>40</v>
      </c>
      <c r="B65" s="2">
        <v>3</v>
      </c>
      <c r="C65" s="15">
        <v>45358</v>
      </c>
      <c r="D65" s="19" t="s">
        <v>66</v>
      </c>
      <c r="E65" s="20" t="s">
        <v>67</v>
      </c>
      <c r="F65" s="20" t="s">
        <v>64</v>
      </c>
      <c r="G65" s="20" t="s">
        <v>65</v>
      </c>
      <c r="H65" s="3">
        <v>0.35416666666666669</v>
      </c>
      <c r="I65" s="3">
        <v>0.47569444444444442</v>
      </c>
      <c r="J65" s="30"/>
      <c r="K65" s="30">
        <v>2340</v>
      </c>
      <c r="L65" s="30"/>
      <c r="M65" s="4">
        <f t="shared" si="7"/>
        <v>2340</v>
      </c>
      <c r="N65" s="4"/>
      <c r="O65" s="4"/>
      <c r="P65" s="4"/>
      <c r="Q65" s="4"/>
      <c r="R65" s="4"/>
      <c r="S65" s="4"/>
      <c r="T65" s="4">
        <f t="shared" si="8"/>
        <v>0</v>
      </c>
      <c r="U65" s="4">
        <f t="shared" si="9"/>
        <v>0</v>
      </c>
      <c r="V65" s="2"/>
      <c r="W65" s="2">
        <f t="shared" si="6"/>
        <v>174.99999999999994</v>
      </c>
      <c r="X65" s="2"/>
    </row>
    <row r="66" spans="1:24" x14ac:dyDescent="0.4">
      <c r="A66" s="6" t="s">
        <v>40</v>
      </c>
      <c r="B66" s="2">
        <v>3</v>
      </c>
      <c r="C66" s="15">
        <v>45358</v>
      </c>
      <c r="D66" s="19" t="s">
        <v>66</v>
      </c>
      <c r="E66" s="20" t="s">
        <v>67</v>
      </c>
      <c r="F66" s="20" t="s">
        <v>64</v>
      </c>
      <c r="G66" s="20" t="s">
        <v>65</v>
      </c>
      <c r="H66" s="3">
        <v>0.47569444444444442</v>
      </c>
      <c r="I66" s="3">
        <v>0.65833333333333333</v>
      </c>
      <c r="J66" s="30"/>
      <c r="K66" s="30">
        <v>850</v>
      </c>
      <c r="L66" s="30"/>
      <c r="M66" s="4">
        <f t="shared" si="7"/>
        <v>850</v>
      </c>
      <c r="N66" s="4"/>
      <c r="O66" s="4"/>
      <c r="P66" s="4"/>
      <c r="Q66" s="4"/>
      <c r="R66" s="4"/>
      <c r="S66" s="4"/>
      <c r="T66" s="4">
        <f t="shared" si="8"/>
        <v>0</v>
      </c>
      <c r="U66" s="4">
        <f t="shared" si="9"/>
        <v>0</v>
      </c>
      <c r="V66" s="2">
        <v>60</v>
      </c>
      <c r="W66" s="2">
        <f t="shared" si="6"/>
        <v>203</v>
      </c>
      <c r="X66" s="2">
        <v>38</v>
      </c>
    </row>
    <row r="67" spans="1:24" x14ac:dyDescent="0.4">
      <c r="A67" s="6" t="s">
        <v>40</v>
      </c>
      <c r="B67" s="2">
        <v>3</v>
      </c>
      <c r="C67" s="15">
        <v>45359</v>
      </c>
      <c r="D67" s="19" t="s">
        <v>66</v>
      </c>
      <c r="E67" s="20" t="s">
        <v>67</v>
      </c>
      <c r="F67" s="20" t="s">
        <v>64</v>
      </c>
      <c r="G67" s="20" t="s">
        <v>65</v>
      </c>
      <c r="H67" s="3">
        <v>0.35416666666666669</v>
      </c>
      <c r="I67" s="3">
        <v>0.44027777777777777</v>
      </c>
      <c r="J67" s="30">
        <v>1970</v>
      </c>
      <c r="K67" s="30"/>
      <c r="L67" s="30"/>
      <c r="M67" s="4">
        <f t="shared" si="7"/>
        <v>1970</v>
      </c>
      <c r="N67" s="4"/>
      <c r="O67" s="4"/>
      <c r="P67" s="4"/>
      <c r="Q67" s="4"/>
      <c r="R67" s="4"/>
      <c r="S67" s="4"/>
      <c r="T67" s="4">
        <f t="shared" si="8"/>
        <v>0</v>
      </c>
      <c r="U67" s="4">
        <f t="shared" si="9"/>
        <v>0</v>
      </c>
      <c r="V67" s="2"/>
      <c r="W67" s="2">
        <f t="shared" si="6"/>
        <v>123.99999999999996</v>
      </c>
      <c r="X67" s="2"/>
    </row>
    <row r="68" spans="1:24" x14ac:dyDescent="0.4">
      <c r="A68" s="6" t="s">
        <v>40</v>
      </c>
      <c r="B68" s="2">
        <v>3</v>
      </c>
      <c r="C68" s="15">
        <v>45359</v>
      </c>
      <c r="D68" s="19" t="s">
        <v>66</v>
      </c>
      <c r="E68" s="20" t="s">
        <v>67</v>
      </c>
      <c r="F68" s="20" t="s">
        <v>64</v>
      </c>
      <c r="G68" s="20" t="s">
        <v>65</v>
      </c>
      <c r="H68" s="3">
        <v>0.44027777777777777</v>
      </c>
      <c r="I68" s="3">
        <v>0.62152777777777779</v>
      </c>
      <c r="J68" s="30">
        <v>1610</v>
      </c>
      <c r="K68" s="30"/>
      <c r="L68" s="30"/>
      <c r="M68" s="4">
        <f t="shared" si="7"/>
        <v>1610</v>
      </c>
      <c r="N68" s="4"/>
      <c r="O68" s="4"/>
      <c r="P68" s="4"/>
      <c r="Q68" s="4"/>
      <c r="R68" s="4"/>
      <c r="S68" s="4"/>
      <c r="T68" s="4">
        <f t="shared" si="8"/>
        <v>0</v>
      </c>
      <c r="U68" s="4">
        <f t="shared" si="9"/>
        <v>0</v>
      </c>
      <c r="V68" s="2">
        <v>60</v>
      </c>
      <c r="W68" s="2">
        <f t="shared" si="6"/>
        <v>201.00000000000006</v>
      </c>
      <c r="X68" s="2">
        <v>41</v>
      </c>
    </row>
    <row r="69" spans="1:24" x14ac:dyDescent="0.4">
      <c r="A69" s="6" t="s">
        <v>40</v>
      </c>
      <c r="B69" s="2">
        <v>3</v>
      </c>
      <c r="C69" s="15">
        <v>45362</v>
      </c>
      <c r="D69" s="19" t="s">
        <v>66</v>
      </c>
      <c r="E69" s="20" t="s">
        <v>67</v>
      </c>
      <c r="F69" s="20" t="s">
        <v>64</v>
      </c>
      <c r="G69" s="20" t="s">
        <v>65</v>
      </c>
      <c r="H69" s="3">
        <v>0.35416666666666669</v>
      </c>
      <c r="I69" s="3">
        <v>0.45</v>
      </c>
      <c r="J69" s="30"/>
      <c r="K69" s="30">
        <v>2490</v>
      </c>
      <c r="L69" s="30"/>
      <c r="M69" s="4">
        <f t="shared" si="7"/>
        <v>2490</v>
      </c>
      <c r="N69" s="4"/>
      <c r="O69" s="4"/>
      <c r="P69" s="4"/>
      <c r="Q69" s="4"/>
      <c r="R69" s="4"/>
      <c r="S69" s="4"/>
      <c r="T69" s="4">
        <f t="shared" si="8"/>
        <v>0</v>
      </c>
      <c r="U69" s="4">
        <f t="shared" si="9"/>
        <v>0</v>
      </c>
      <c r="V69" s="2"/>
      <c r="W69" s="2">
        <f t="shared" si="6"/>
        <v>138</v>
      </c>
      <c r="X69" s="2"/>
    </row>
    <row r="70" spans="1:24" x14ac:dyDescent="0.4">
      <c r="A70" s="6" t="s">
        <v>40</v>
      </c>
      <c r="B70" s="2">
        <v>3</v>
      </c>
      <c r="C70" s="15">
        <v>45362</v>
      </c>
      <c r="D70" s="19" t="s">
        <v>66</v>
      </c>
      <c r="E70" s="20" t="s">
        <v>67</v>
      </c>
      <c r="F70" s="20" t="s">
        <v>64</v>
      </c>
      <c r="G70" s="20" t="s">
        <v>65</v>
      </c>
      <c r="H70" s="3">
        <v>0.45</v>
      </c>
      <c r="I70" s="3">
        <v>0.50208333333333333</v>
      </c>
      <c r="J70" s="30"/>
      <c r="K70" s="30">
        <v>940</v>
      </c>
      <c r="L70" s="30"/>
      <c r="M70" s="4">
        <f t="shared" si="7"/>
        <v>940</v>
      </c>
      <c r="N70" s="4"/>
      <c r="O70" s="4"/>
      <c r="P70" s="4"/>
      <c r="Q70" s="4"/>
      <c r="R70" s="4"/>
      <c r="S70" s="4"/>
      <c r="T70" s="4">
        <f t="shared" si="8"/>
        <v>0</v>
      </c>
      <c r="U70" s="4">
        <f t="shared" si="9"/>
        <v>0</v>
      </c>
      <c r="V70" s="2"/>
      <c r="W70" s="2">
        <f t="shared" si="6"/>
        <v>74.999999999999972</v>
      </c>
      <c r="X70" s="2"/>
    </row>
    <row r="71" spans="1:24" x14ac:dyDescent="0.4">
      <c r="A71" s="6" t="s">
        <v>40</v>
      </c>
      <c r="B71" s="2">
        <v>3</v>
      </c>
      <c r="C71" s="15">
        <v>45362</v>
      </c>
      <c r="D71" s="19" t="s">
        <v>66</v>
      </c>
      <c r="E71" s="20" t="s">
        <v>67</v>
      </c>
      <c r="F71" s="20" t="s">
        <v>64</v>
      </c>
      <c r="G71" s="20" t="s">
        <v>65</v>
      </c>
      <c r="H71" s="3">
        <v>0.50208333333333333</v>
      </c>
      <c r="I71" s="3">
        <v>0.61319444444444449</v>
      </c>
      <c r="J71" s="30"/>
      <c r="K71" s="30">
        <v>1300</v>
      </c>
      <c r="L71" s="30"/>
      <c r="M71" s="4">
        <f t="shared" si="7"/>
        <v>1300</v>
      </c>
      <c r="N71" s="4"/>
      <c r="O71" s="4"/>
      <c r="P71" s="4"/>
      <c r="Q71" s="4"/>
      <c r="R71" s="4"/>
      <c r="S71" s="4"/>
      <c r="T71" s="4">
        <f t="shared" si="8"/>
        <v>0</v>
      </c>
      <c r="U71" s="4">
        <f t="shared" si="9"/>
        <v>0</v>
      </c>
      <c r="V71" s="2">
        <v>60</v>
      </c>
      <c r="W71" s="2">
        <f t="shared" si="6"/>
        <v>100.00000000000006</v>
      </c>
      <c r="X71" s="2">
        <v>43</v>
      </c>
    </row>
    <row r="72" spans="1:24" x14ac:dyDescent="0.4">
      <c r="A72" s="6" t="s">
        <v>40</v>
      </c>
      <c r="B72" s="2">
        <v>3</v>
      </c>
      <c r="C72" s="15">
        <v>45363</v>
      </c>
      <c r="D72" s="19" t="s">
        <v>66</v>
      </c>
      <c r="E72" s="20" t="s">
        <v>67</v>
      </c>
      <c r="F72" s="20" t="s">
        <v>64</v>
      </c>
      <c r="G72" s="20" t="s">
        <v>65</v>
      </c>
      <c r="H72" s="3">
        <v>0.35416666666666669</v>
      </c>
      <c r="I72" s="3">
        <v>0.44444444444444442</v>
      </c>
      <c r="J72" s="30">
        <v>2580</v>
      </c>
      <c r="K72" s="30"/>
      <c r="L72" s="30"/>
      <c r="M72" s="4">
        <f t="shared" si="7"/>
        <v>2580</v>
      </c>
      <c r="N72" s="4"/>
      <c r="O72" s="4"/>
      <c r="P72" s="4"/>
      <c r="Q72" s="4"/>
      <c r="R72" s="4"/>
      <c r="S72" s="4"/>
      <c r="T72" s="4">
        <f t="shared" si="8"/>
        <v>0</v>
      </c>
      <c r="U72" s="4">
        <f t="shared" si="9"/>
        <v>0</v>
      </c>
      <c r="V72" s="2"/>
      <c r="W72" s="2">
        <f t="shared" si="6"/>
        <v>129.99999999999994</v>
      </c>
      <c r="X72" s="2"/>
    </row>
    <row r="73" spans="1:24" x14ac:dyDescent="0.4">
      <c r="A73" s="6" t="s">
        <v>40</v>
      </c>
      <c r="B73" s="2">
        <v>3</v>
      </c>
      <c r="C73" s="15">
        <v>45363</v>
      </c>
      <c r="D73" s="19" t="s">
        <v>66</v>
      </c>
      <c r="E73" s="20" t="s">
        <v>67</v>
      </c>
      <c r="F73" s="20" t="s">
        <v>64</v>
      </c>
      <c r="G73" s="20" t="s">
        <v>65</v>
      </c>
      <c r="H73" s="3">
        <v>0.44444444444444442</v>
      </c>
      <c r="I73" s="3">
        <v>0.52013888888888882</v>
      </c>
      <c r="J73" s="30">
        <v>1170</v>
      </c>
      <c r="K73" s="30"/>
      <c r="L73" s="30"/>
      <c r="M73" s="4">
        <f t="shared" si="7"/>
        <v>1170</v>
      </c>
      <c r="N73" s="4"/>
      <c r="O73" s="4"/>
      <c r="P73" s="4"/>
      <c r="Q73" s="4"/>
      <c r="R73" s="4"/>
      <c r="S73" s="4"/>
      <c r="T73" s="4">
        <f t="shared" si="8"/>
        <v>0</v>
      </c>
      <c r="U73" s="4">
        <f t="shared" si="9"/>
        <v>0</v>
      </c>
      <c r="V73" s="2"/>
      <c r="W73" s="2">
        <f t="shared" si="6"/>
        <v>108.99999999999993</v>
      </c>
      <c r="X73" s="2"/>
    </row>
    <row r="74" spans="1:24" x14ac:dyDescent="0.4">
      <c r="A74" s="6" t="s">
        <v>40</v>
      </c>
      <c r="B74" s="2">
        <v>3</v>
      </c>
      <c r="C74" s="15">
        <v>45363</v>
      </c>
      <c r="D74" s="19" t="s">
        <v>66</v>
      </c>
      <c r="E74" s="20" t="s">
        <v>67</v>
      </c>
      <c r="F74" s="20" t="s">
        <v>64</v>
      </c>
      <c r="G74" s="20" t="s">
        <v>65</v>
      </c>
      <c r="H74" s="3">
        <v>0.52013888888888882</v>
      </c>
      <c r="I74" s="3">
        <v>0.6118055555555556</v>
      </c>
      <c r="J74" s="30">
        <v>1520</v>
      </c>
      <c r="K74" s="30"/>
      <c r="L74" s="30"/>
      <c r="M74" s="4">
        <f t="shared" si="7"/>
        <v>1520</v>
      </c>
      <c r="N74" s="4"/>
      <c r="O74" s="4"/>
      <c r="P74" s="4"/>
      <c r="Q74" s="4"/>
      <c r="R74" s="4"/>
      <c r="S74" s="4"/>
      <c r="T74" s="4">
        <f t="shared" si="8"/>
        <v>0</v>
      </c>
      <c r="U74" s="4">
        <f t="shared" si="9"/>
        <v>0</v>
      </c>
      <c r="V74" s="2">
        <v>60</v>
      </c>
      <c r="W74" s="2">
        <f t="shared" si="6"/>
        <v>72.000000000000171</v>
      </c>
      <c r="X74" s="2">
        <v>44</v>
      </c>
    </row>
    <row r="75" spans="1:24" x14ac:dyDescent="0.4">
      <c r="A75" s="6" t="s">
        <v>40</v>
      </c>
      <c r="B75" s="2">
        <v>3</v>
      </c>
      <c r="C75" s="15">
        <v>45365</v>
      </c>
      <c r="D75" s="19" t="s">
        <v>66</v>
      </c>
      <c r="E75" s="20" t="s">
        <v>67</v>
      </c>
      <c r="F75" s="20" t="s">
        <v>64</v>
      </c>
      <c r="G75" s="20" t="s">
        <v>65</v>
      </c>
      <c r="H75" s="3">
        <v>0.35416666666666669</v>
      </c>
      <c r="I75" s="3">
        <v>0.47847222222222219</v>
      </c>
      <c r="J75" s="30"/>
      <c r="K75" s="30">
        <v>2650</v>
      </c>
      <c r="L75" s="30"/>
      <c r="M75" s="4">
        <f t="shared" si="7"/>
        <v>2650</v>
      </c>
      <c r="N75" s="4"/>
      <c r="O75" s="4"/>
      <c r="P75" s="4"/>
      <c r="Q75" s="4"/>
      <c r="R75" s="4"/>
      <c r="S75" s="4"/>
      <c r="T75" s="4">
        <f t="shared" si="8"/>
        <v>0</v>
      </c>
      <c r="U75" s="4">
        <f t="shared" si="9"/>
        <v>0</v>
      </c>
      <c r="V75" s="2"/>
      <c r="W75" s="2">
        <f t="shared" si="6"/>
        <v>178.99999999999991</v>
      </c>
      <c r="X75" s="2"/>
    </row>
    <row r="76" spans="1:24" x14ac:dyDescent="0.4">
      <c r="A76" s="6" t="s">
        <v>40</v>
      </c>
      <c r="B76" s="2">
        <v>3</v>
      </c>
      <c r="C76" s="15">
        <v>45365</v>
      </c>
      <c r="D76" s="19" t="s">
        <v>66</v>
      </c>
      <c r="E76" s="20" t="s">
        <v>67</v>
      </c>
      <c r="F76" s="20" t="s">
        <v>64</v>
      </c>
      <c r="G76" s="20" t="s">
        <v>65</v>
      </c>
      <c r="H76" s="3">
        <v>0.47847222222222219</v>
      </c>
      <c r="I76" s="3">
        <v>0.67152777777777783</v>
      </c>
      <c r="J76" s="30"/>
      <c r="K76" s="30">
        <v>1160</v>
      </c>
      <c r="L76" s="30"/>
      <c r="M76" s="4">
        <f t="shared" si="7"/>
        <v>1160</v>
      </c>
      <c r="N76" s="4"/>
      <c r="O76" s="4"/>
      <c r="P76" s="4"/>
      <c r="Q76" s="4"/>
      <c r="R76" s="4"/>
      <c r="S76" s="4"/>
      <c r="T76" s="4">
        <f t="shared" si="8"/>
        <v>0</v>
      </c>
      <c r="U76" s="4">
        <f t="shared" si="9"/>
        <v>0</v>
      </c>
      <c r="V76" s="2">
        <v>60</v>
      </c>
      <c r="W76" s="2">
        <f t="shared" si="6"/>
        <v>218.00000000000011</v>
      </c>
      <c r="X76" s="2">
        <v>41</v>
      </c>
    </row>
    <row r="77" spans="1:24" x14ac:dyDescent="0.4">
      <c r="A77" s="6" t="s">
        <v>40</v>
      </c>
      <c r="B77" s="2">
        <v>3</v>
      </c>
      <c r="C77" s="15">
        <v>45366</v>
      </c>
      <c r="D77" s="19" t="s">
        <v>66</v>
      </c>
      <c r="E77" s="20" t="s">
        <v>67</v>
      </c>
      <c r="F77" s="20" t="s">
        <v>64</v>
      </c>
      <c r="G77" s="20" t="s">
        <v>65</v>
      </c>
      <c r="H77" s="3">
        <v>0.35416666666666669</v>
      </c>
      <c r="I77" s="3">
        <v>0.43402777777777773</v>
      </c>
      <c r="J77" s="30">
        <v>2080</v>
      </c>
      <c r="K77" s="30"/>
      <c r="L77" s="30"/>
      <c r="M77" s="4">
        <f t="shared" si="7"/>
        <v>2080</v>
      </c>
      <c r="N77" s="4"/>
      <c r="O77" s="4"/>
      <c r="P77" s="4"/>
      <c r="Q77" s="4"/>
      <c r="R77" s="4"/>
      <c r="S77" s="4"/>
      <c r="T77" s="4">
        <f t="shared" si="8"/>
        <v>0</v>
      </c>
      <c r="U77" s="4">
        <f t="shared" si="9"/>
        <v>0</v>
      </c>
      <c r="V77" s="2"/>
      <c r="W77" s="2">
        <f t="shared" si="6"/>
        <v>114.99999999999991</v>
      </c>
      <c r="X77" s="2"/>
    </row>
    <row r="78" spans="1:24" x14ac:dyDescent="0.4">
      <c r="A78" s="6" t="s">
        <v>40</v>
      </c>
      <c r="B78" s="2">
        <v>3</v>
      </c>
      <c r="C78" s="15">
        <v>45366</v>
      </c>
      <c r="D78" s="19" t="s">
        <v>66</v>
      </c>
      <c r="E78" s="20" t="s">
        <v>67</v>
      </c>
      <c r="F78" s="20" t="s">
        <v>64</v>
      </c>
      <c r="G78" s="20" t="s">
        <v>65</v>
      </c>
      <c r="H78" s="3">
        <v>0.43402777777777773</v>
      </c>
      <c r="I78" s="3">
        <v>0.66805555555555562</v>
      </c>
      <c r="J78" s="30">
        <v>1930</v>
      </c>
      <c r="K78" s="30"/>
      <c r="L78" s="30"/>
      <c r="M78" s="4">
        <f t="shared" si="7"/>
        <v>1930</v>
      </c>
      <c r="N78" s="4"/>
      <c r="O78" s="4"/>
      <c r="P78" s="4"/>
      <c r="Q78" s="4"/>
      <c r="R78" s="4"/>
      <c r="S78" s="4"/>
      <c r="T78" s="4">
        <f t="shared" si="8"/>
        <v>0</v>
      </c>
      <c r="U78" s="4">
        <f t="shared" si="9"/>
        <v>0</v>
      </c>
      <c r="V78" s="2">
        <v>60</v>
      </c>
      <c r="W78" s="2">
        <f t="shared" si="6"/>
        <v>277.00000000000011</v>
      </c>
      <c r="X78" s="2">
        <v>31</v>
      </c>
    </row>
    <row r="79" spans="1:24" x14ac:dyDescent="0.4">
      <c r="A79" s="6" t="s">
        <v>40</v>
      </c>
      <c r="B79" s="2">
        <v>3</v>
      </c>
      <c r="C79" s="15">
        <v>45369</v>
      </c>
      <c r="D79" s="19" t="s">
        <v>66</v>
      </c>
      <c r="E79" s="20" t="s">
        <v>67</v>
      </c>
      <c r="F79" s="20" t="s">
        <v>64</v>
      </c>
      <c r="G79" s="20" t="s">
        <v>65</v>
      </c>
      <c r="H79" s="3">
        <v>0.35416666666666669</v>
      </c>
      <c r="I79" s="3">
        <v>0.45555555555555555</v>
      </c>
      <c r="J79" s="30"/>
      <c r="K79" s="30">
        <v>2230</v>
      </c>
      <c r="L79" s="30"/>
      <c r="M79" s="4">
        <f t="shared" si="7"/>
        <v>2230</v>
      </c>
      <c r="N79" s="4"/>
      <c r="O79" s="4"/>
      <c r="P79" s="4"/>
      <c r="Q79" s="4"/>
      <c r="R79" s="4"/>
      <c r="S79" s="4"/>
      <c r="T79" s="4">
        <f t="shared" si="8"/>
        <v>0</v>
      </c>
      <c r="U79" s="4">
        <f t="shared" si="9"/>
        <v>0</v>
      </c>
      <c r="V79" s="2"/>
      <c r="W79" s="2">
        <f t="shared" si="6"/>
        <v>145.99999999999997</v>
      </c>
      <c r="X79" s="2"/>
    </row>
    <row r="80" spans="1:24" x14ac:dyDescent="0.4">
      <c r="A80" s="6" t="s">
        <v>40</v>
      </c>
      <c r="B80" s="2">
        <v>3</v>
      </c>
      <c r="C80" s="15">
        <v>45369</v>
      </c>
      <c r="D80" s="19" t="s">
        <v>66</v>
      </c>
      <c r="E80" s="20" t="s">
        <v>67</v>
      </c>
      <c r="F80" s="20" t="s">
        <v>64</v>
      </c>
      <c r="G80" s="20" t="s">
        <v>65</v>
      </c>
      <c r="H80" s="3">
        <v>0.45555555555555555</v>
      </c>
      <c r="I80" s="3">
        <v>0.56944444444444442</v>
      </c>
      <c r="J80" s="30"/>
      <c r="K80" s="30">
        <v>2210</v>
      </c>
      <c r="L80" s="30"/>
      <c r="M80" s="4">
        <f t="shared" si="7"/>
        <v>2210</v>
      </c>
      <c r="N80" s="4"/>
      <c r="O80" s="4"/>
      <c r="P80" s="4"/>
      <c r="Q80" s="4"/>
      <c r="R80" s="4"/>
      <c r="S80" s="4"/>
      <c r="T80" s="4">
        <f t="shared" si="8"/>
        <v>0</v>
      </c>
      <c r="U80" s="4">
        <f t="shared" si="9"/>
        <v>0</v>
      </c>
      <c r="V80" s="2"/>
      <c r="W80" s="2">
        <f t="shared" si="6"/>
        <v>163.99999999999997</v>
      </c>
      <c r="X80" s="2"/>
    </row>
    <row r="81" spans="1:24" x14ac:dyDescent="0.4">
      <c r="A81" s="6" t="s">
        <v>40</v>
      </c>
      <c r="B81" s="2">
        <v>3</v>
      </c>
      <c r="C81" s="15">
        <v>45369</v>
      </c>
      <c r="D81" s="19" t="s">
        <v>66</v>
      </c>
      <c r="E81" s="20" t="s">
        <v>67</v>
      </c>
      <c r="F81" s="20" t="s">
        <v>64</v>
      </c>
      <c r="G81" s="20" t="s">
        <v>65</v>
      </c>
      <c r="H81" s="3">
        <v>0.56944444444444442</v>
      </c>
      <c r="I81" s="3">
        <v>0.63958333333333328</v>
      </c>
      <c r="J81" s="30"/>
      <c r="K81" s="30">
        <v>1310</v>
      </c>
      <c r="L81" s="30"/>
      <c r="M81" s="4">
        <f t="shared" si="7"/>
        <v>1310</v>
      </c>
      <c r="N81" s="4"/>
      <c r="O81" s="4"/>
      <c r="P81" s="4"/>
      <c r="Q81" s="4"/>
      <c r="R81" s="4"/>
      <c r="S81" s="4"/>
      <c r="T81" s="4">
        <f t="shared" si="8"/>
        <v>0</v>
      </c>
      <c r="U81" s="4">
        <f t="shared" si="9"/>
        <v>0</v>
      </c>
      <c r="V81" s="2">
        <v>60</v>
      </c>
      <c r="W81" s="2">
        <f t="shared" si="6"/>
        <v>40.999999999999957</v>
      </c>
      <c r="X81" s="2">
        <v>40</v>
      </c>
    </row>
    <row r="82" spans="1:24" x14ac:dyDescent="0.4">
      <c r="A82" s="6" t="s">
        <v>40</v>
      </c>
      <c r="B82" s="2">
        <v>3</v>
      </c>
      <c r="C82" s="15">
        <v>45370</v>
      </c>
      <c r="D82" s="19" t="s">
        <v>66</v>
      </c>
      <c r="E82" s="20" t="s">
        <v>67</v>
      </c>
      <c r="F82" s="20" t="s">
        <v>64</v>
      </c>
      <c r="G82" s="20" t="s">
        <v>65</v>
      </c>
      <c r="H82" s="3">
        <v>0.35416666666666669</v>
      </c>
      <c r="I82" s="3">
        <v>0.44236111111111115</v>
      </c>
      <c r="J82" s="30">
        <v>2460</v>
      </c>
      <c r="K82" s="30"/>
      <c r="L82" s="30"/>
      <c r="M82" s="4">
        <f t="shared" si="7"/>
        <v>2460</v>
      </c>
      <c r="N82" s="4"/>
      <c r="O82" s="4"/>
      <c r="P82" s="4"/>
      <c r="Q82" s="4"/>
      <c r="R82" s="4"/>
      <c r="S82" s="4"/>
      <c r="T82" s="4">
        <f t="shared" si="8"/>
        <v>0</v>
      </c>
      <c r="U82" s="4">
        <f t="shared" si="9"/>
        <v>0</v>
      </c>
      <c r="V82" s="2"/>
      <c r="W82" s="2">
        <f t="shared" si="6"/>
        <v>127.00000000000003</v>
      </c>
      <c r="X82" s="2"/>
    </row>
    <row r="83" spans="1:24" x14ac:dyDescent="0.4">
      <c r="A83" s="6" t="s">
        <v>40</v>
      </c>
      <c r="B83" s="2">
        <v>3</v>
      </c>
      <c r="C83" s="15">
        <v>45370</v>
      </c>
      <c r="D83" s="19" t="s">
        <v>66</v>
      </c>
      <c r="E83" s="20" t="s">
        <v>67</v>
      </c>
      <c r="F83" s="20" t="s">
        <v>64</v>
      </c>
      <c r="G83" s="20" t="s">
        <v>65</v>
      </c>
      <c r="H83" s="3">
        <v>0.44236111111111115</v>
      </c>
      <c r="I83" s="3">
        <v>0.52777777777777779</v>
      </c>
      <c r="J83" s="30">
        <v>1530</v>
      </c>
      <c r="K83" s="30"/>
      <c r="L83" s="30"/>
      <c r="M83" s="4">
        <f t="shared" si="7"/>
        <v>1530</v>
      </c>
      <c r="N83" s="4"/>
      <c r="O83" s="4"/>
      <c r="P83" s="4"/>
      <c r="Q83" s="4"/>
      <c r="R83" s="4"/>
      <c r="S83" s="4"/>
      <c r="T83" s="4">
        <f t="shared" si="8"/>
        <v>0</v>
      </c>
      <c r="U83" s="4">
        <f t="shared" si="9"/>
        <v>0</v>
      </c>
      <c r="V83" s="2"/>
      <c r="W83" s="2">
        <f t="shared" si="6"/>
        <v>122.99999999999996</v>
      </c>
      <c r="X83" s="2"/>
    </row>
    <row r="84" spans="1:24" x14ac:dyDescent="0.4">
      <c r="A84" s="6" t="s">
        <v>40</v>
      </c>
      <c r="B84" s="2">
        <v>3</v>
      </c>
      <c r="C84" s="15">
        <v>45370</v>
      </c>
      <c r="D84" s="19" t="s">
        <v>66</v>
      </c>
      <c r="E84" s="20" t="s">
        <v>67</v>
      </c>
      <c r="F84" s="20" t="s">
        <v>64</v>
      </c>
      <c r="G84" s="20" t="s">
        <v>65</v>
      </c>
      <c r="H84" s="3">
        <v>0.52777777777777779</v>
      </c>
      <c r="I84" s="3">
        <v>0.6069444444444444</v>
      </c>
      <c r="J84" s="30">
        <v>1890</v>
      </c>
      <c r="K84" s="30"/>
      <c r="L84" s="30"/>
      <c r="M84" s="4">
        <f t="shared" si="7"/>
        <v>1890</v>
      </c>
      <c r="N84" s="4"/>
      <c r="O84" s="4"/>
      <c r="P84" s="4"/>
      <c r="Q84" s="4"/>
      <c r="R84" s="4"/>
      <c r="S84" s="4"/>
      <c r="T84" s="4">
        <f t="shared" si="8"/>
        <v>0</v>
      </c>
      <c r="U84" s="4">
        <f t="shared" si="9"/>
        <v>0</v>
      </c>
      <c r="V84" s="2">
        <v>60</v>
      </c>
      <c r="W84" s="2">
        <f t="shared" si="6"/>
        <v>53.999999999999915</v>
      </c>
      <c r="X84" s="2">
        <v>38</v>
      </c>
    </row>
    <row r="85" spans="1:24" x14ac:dyDescent="0.4">
      <c r="A85" s="6" t="s">
        <v>40</v>
      </c>
      <c r="B85" s="2">
        <v>3</v>
      </c>
      <c r="C85" s="15">
        <v>45372</v>
      </c>
      <c r="D85" s="19" t="s">
        <v>66</v>
      </c>
      <c r="E85" s="20" t="s">
        <v>67</v>
      </c>
      <c r="F85" s="20" t="s">
        <v>64</v>
      </c>
      <c r="G85" s="20" t="s">
        <v>65</v>
      </c>
      <c r="H85" s="3">
        <v>0.35416666666666669</v>
      </c>
      <c r="I85" s="3">
        <v>0.48125000000000001</v>
      </c>
      <c r="J85" s="30"/>
      <c r="K85" s="30">
        <v>2630</v>
      </c>
      <c r="L85" s="30"/>
      <c r="M85" s="4">
        <f t="shared" si="7"/>
        <v>2630</v>
      </c>
      <c r="N85" s="4"/>
      <c r="O85" s="4"/>
      <c r="P85" s="4"/>
      <c r="Q85" s="4"/>
      <c r="R85" s="4"/>
      <c r="S85" s="4"/>
      <c r="T85" s="4">
        <f t="shared" si="8"/>
        <v>0</v>
      </c>
      <c r="U85" s="4">
        <f t="shared" si="9"/>
        <v>0</v>
      </c>
      <c r="V85" s="2"/>
      <c r="W85" s="2">
        <f t="shared" si="6"/>
        <v>183</v>
      </c>
      <c r="X85" s="2"/>
    </row>
    <row r="86" spans="1:24" x14ac:dyDescent="0.4">
      <c r="A86" s="6" t="s">
        <v>40</v>
      </c>
      <c r="B86" s="2">
        <v>3</v>
      </c>
      <c r="C86" s="15">
        <v>45372</v>
      </c>
      <c r="D86" s="19" t="s">
        <v>66</v>
      </c>
      <c r="E86" s="20" t="s">
        <v>67</v>
      </c>
      <c r="F86" s="20" t="s">
        <v>64</v>
      </c>
      <c r="G86" s="20" t="s">
        <v>65</v>
      </c>
      <c r="H86" s="3">
        <v>0.48125000000000001</v>
      </c>
      <c r="I86" s="3">
        <v>0.67013888888888884</v>
      </c>
      <c r="J86" s="30"/>
      <c r="K86" s="30">
        <v>1190</v>
      </c>
      <c r="L86" s="30"/>
      <c r="M86" s="4">
        <f t="shared" si="7"/>
        <v>1190</v>
      </c>
      <c r="N86" s="4"/>
      <c r="O86" s="4"/>
      <c r="P86" s="4"/>
      <c r="Q86" s="4"/>
      <c r="R86" s="4"/>
      <c r="S86" s="4"/>
      <c r="T86" s="4">
        <f t="shared" si="8"/>
        <v>0</v>
      </c>
      <c r="U86" s="4">
        <f t="shared" si="9"/>
        <v>0</v>
      </c>
      <c r="V86" s="2">
        <v>60</v>
      </c>
      <c r="W86" s="2">
        <f t="shared" si="6"/>
        <v>211.99999999999989</v>
      </c>
      <c r="X86" s="2">
        <v>40</v>
      </c>
    </row>
    <row r="87" spans="1:24" x14ac:dyDescent="0.4">
      <c r="A87" s="6" t="s">
        <v>40</v>
      </c>
      <c r="B87" s="2">
        <v>3</v>
      </c>
      <c r="C87" s="15">
        <v>45373</v>
      </c>
      <c r="D87" s="19" t="s">
        <v>66</v>
      </c>
      <c r="E87" s="20" t="s">
        <v>67</v>
      </c>
      <c r="F87" s="20" t="s">
        <v>64</v>
      </c>
      <c r="G87" s="20" t="s">
        <v>65</v>
      </c>
      <c r="H87" s="3">
        <v>0.35416666666666669</v>
      </c>
      <c r="I87" s="3">
        <v>0.46666666666666662</v>
      </c>
      <c r="J87" s="30">
        <v>2510</v>
      </c>
      <c r="K87" s="30"/>
      <c r="L87" s="30"/>
      <c r="M87" s="4">
        <f t="shared" si="7"/>
        <v>2510</v>
      </c>
      <c r="N87" s="4"/>
      <c r="O87" s="4"/>
      <c r="P87" s="4"/>
      <c r="Q87" s="4"/>
      <c r="R87" s="4"/>
      <c r="S87" s="4"/>
      <c r="T87" s="4">
        <f t="shared" si="8"/>
        <v>0</v>
      </c>
      <c r="U87" s="4">
        <f t="shared" si="9"/>
        <v>0</v>
      </c>
      <c r="V87" s="2"/>
      <c r="W87" s="2">
        <f t="shared" si="6"/>
        <v>161.99999999999991</v>
      </c>
      <c r="X87" s="2"/>
    </row>
    <row r="88" spans="1:24" x14ac:dyDescent="0.4">
      <c r="A88" s="6" t="s">
        <v>40</v>
      </c>
      <c r="B88" s="2">
        <v>3</v>
      </c>
      <c r="C88" s="15">
        <v>45373</v>
      </c>
      <c r="D88" s="19" t="s">
        <v>66</v>
      </c>
      <c r="E88" s="20" t="s">
        <v>67</v>
      </c>
      <c r="F88" s="20" t="s">
        <v>64</v>
      </c>
      <c r="G88" s="20" t="s">
        <v>65</v>
      </c>
      <c r="H88" s="3">
        <v>0.46666666666666662</v>
      </c>
      <c r="I88" s="3">
        <v>0.65972222222222221</v>
      </c>
      <c r="J88" s="30">
        <v>1810</v>
      </c>
      <c r="K88" s="30"/>
      <c r="L88" s="30"/>
      <c r="M88" s="4">
        <f t="shared" si="7"/>
        <v>1810</v>
      </c>
      <c r="N88" s="4"/>
      <c r="O88" s="4"/>
      <c r="P88" s="4"/>
      <c r="Q88" s="4"/>
      <c r="R88" s="4"/>
      <c r="S88" s="4"/>
      <c r="T88" s="4">
        <f t="shared" si="8"/>
        <v>0</v>
      </c>
      <c r="U88" s="4">
        <f t="shared" si="9"/>
        <v>0</v>
      </c>
      <c r="V88" s="2">
        <v>60</v>
      </c>
      <c r="W88" s="2">
        <f t="shared" si="6"/>
        <v>218.00000000000006</v>
      </c>
      <c r="X88" s="2">
        <v>43</v>
      </c>
    </row>
    <row r="89" spans="1:24" x14ac:dyDescent="0.4">
      <c r="A89" s="6" t="s">
        <v>40</v>
      </c>
      <c r="B89" s="2">
        <v>3</v>
      </c>
      <c r="C89" s="15">
        <v>45376</v>
      </c>
      <c r="D89" s="19" t="s">
        <v>66</v>
      </c>
      <c r="E89" s="20" t="s">
        <v>67</v>
      </c>
      <c r="F89" s="20" t="s">
        <v>64</v>
      </c>
      <c r="G89" s="20" t="s">
        <v>65</v>
      </c>
      <c r="H89" s="3">
        <v>0.35416666666666669</v>
      </c>
      <c r="I89" s="3">
        <v>0.44236111111111115</v>
      </c>
      <c r="J89" s="30"/>
      <c r="K89" s="30">
        <v>2310</v>
      </c>
      <c r="L89" s="30"/>
      <c r="M89" s="4">
        <f t="shared" si="7"/>
        <v>2310</v>
      </c>
      <c r="N89" s="4"/>
      <c r="O89" s="4"/>
      <c r="P89" s="4"/>
      <c r="Q89" s="4"/>
      <c r="R89" s="4"/>
      <c r="S89" s="4"/>
      <c r="T89" s="4">
        <f t="shared" si="8"/>
        <v>0</v>
      </c>
      <c r="U89" s="4">
        <f t="shared" si="9"/>
        <v>0</v>
      </c>
      <c r="V89" s="2"/>
      <c r="W89" s="2">
        <f t="shared" si="6"/>
        <v>127.00000000000003</v>
      </c>
      <c r="X89" s="2"/>
    </row>
    <row r="90" spans="1:24" x14ac:dyDescent="0.4">
      <c r="A90" s="6" t="s">
        <v>40</v>
      </c>
      <c r="B90" s="2">
        <v>3</v>
      </c>
      <c r="C90" s="15">
        <v>45376</v>
      </c>
      <c r="D90" s="19" t="s">
        <v>66</v>
      </c>
      <c r="E90" s="20" t="s">
        <v>67</v>
      </c>
      <c r="F90" s="20" t="s">
        <v>64</v>
      </c>
      <c r="G90" s="20" t="s">
        <v>65</v>
      </c>
      <c r="H90" s="3">
        <v>0.44236111111111115</v>
      </c>
      <c r="I90" s="3">
        <v>0.51250000000000007</v>
      </c>
      <c r="J90" s="30"/>
      <c r="K90" s="30">
        <v>1440</v>
      </c>
      <c r="L90" s="30"/>
      <c r="M90" s="4">
        <f t="shared" si="7"/>
        <v>1440</v>
      </c>
      <c r="N90" s="4"/>
      <c r="O90" s="4"/>
      <c r="P90" s="4"/>
      <c r="Q90" s="4"/>
      <c r="R90" s="4"/>
      <c r="S90" s="4"/>
      <c r="T90" s="4">
        <f t="shared" si="8"/>
        <v>0</v>
      </c>
      <c r="U90" s="4">
        <f t="shared" si="9"/>
        <v>0</v>
      </c>
      <c r="V90" s="2"/>
      <c r="W90" s="2">
        <f t="shared" si="6"/>
        <v>101.00000000000004</v>
      </c>
      <c r="X90" s="2"/>
    </row>
    <row r="91" spans="1:24" x14ac:dyDescent="0.4">
      <c r="A91" s="6" t="s">
        <v>40</v>
      </c>
      <c r="B91" s="2">
        <v>3</v>
      </c>
      <c r="C91" s="15">
        <v>45376</v>
      </c>
      <c r="D91" s="19" t="s">
        <v>66</v>
      </c>
      <c r="E91" s="20" t="s">
        <v>67</v>
      </c>
      <c r="F91" s="20" t="s">
        <v>64</v>
      </c>
      <c r="G91" s="20" t="s">
        <v>65</v>
      </c>
      <c r="H91" s="3">
        <v>0.51250000000000007</v>
      </c>
      <c r="I91" s="3">
        <v>0.63055555555555554</v>
      </c>
      <c r="J91" s="30"/>
      <c r="K91" s="30">
        <v>1860</v>
      </c>
      <c r="L91" s="30"/>
      <c r="M91" s="4">
        <f t="shared" si="7"/>
        <v>1860</v>
      </c>
      <c r="N91" s="4"/>
      <c r="O91" s="4"/>
      <c r="P91" s="4"/>
      <c r="Q91" s="4"/>
      <c r="R91" s="4"/>
      <c r="S91" s="4"/>
      <c r="T91" s="4">
        <f t="shared" si="8"/>
        <v>0</v>
      </c>
      <c r="U91" s="4">
        <f t="shared" si="9"/>
        <v>0</v>
      </c>
      <c r="V91" s="2">
        <v>60</v>
      </c>
      <c r="W91" s="2">
        <f t="shared" si="6"/>
        <v>109.99999999999989</v>
      </c>
      <c r="X91" s="2">
        <v>44</v>
      </c>
    </row>
    <row r="92" spans="1:24" x14ac:dyDescent="0.4">
      <c r="A92" s="6" t="s">
        <v>40</v>
      </c>
      <c r="B92" s="2">
        <v>3</v>
      </c>
      <c r="C92" s="15">
        <v>45377</v>
      </c>
      <c r="D92" s="19" t="s">
        <v>66</v>
      </c>
      <c r="E92" s="20" t="s">
        <v>67</v>
      </c>
      <c r="F92" s="20" t="s">
        <v>64</v>
      </c>
      <c r="G92" s="20" t="s">
        <v>65</v>
      </c>
      <c r="H92" s="3">
        <v>0.35416666666666669</v>
      </c>
      <c r="I92" s="3">
        <v>0.43958333333333338</v>
      </c>
      <c r="J92" s="30">
        <v>2150</v>
      </c>
      <c r="K92" s="30"/>
      <c r="L92" s="30"/>
      <c r="M92" s="4">
        <f t="shared" si="7"/>
        <v>2150</v>
      </c>
      <c r="N92" s="4"/>
      <c r="O92" s="4"/>
      <c r="P92" s="4"/>
      <c r="Q92" s="4"/>
      <c r="R92" s="4"/>
      <c r="S92" s="4"/>
      <c r="T92" s="4">
        <f t="shared" si="8"/>
        <v>0</v>
      </c>
      <c r="U92" s="4">
        <f t="shared" si="9"/>
        <v>0</v>
      </c>
      <c r="V92" s="2"/>
      <c r="W92" s="2">
        <f t="shared" si="6"/>
        <v>123.00000000000004</v>
      </c>
      <c r="X92" s="2"/>
    </row>
    <row r="93" spans="1:24" x14ac:dyDescent="0.4">
      <c r="A93" s="6" t="s">
        <v>40</v>
      </c>
      <c r="B93" s="2">
        <v>3</v>
      </c>
      <c r="C93" s="15">
        <v>45377</v>
      </c>
      <c r="D93" s="19" t="s">
        <v>66</v>
      </c>
      <c r="E93" s="20" t="s">
        <v>67</v>
      </c>
      <c r="F93" s="20" t="s">
        <v>64</v>
      </c>
      <c r="G93" s="20" t="s">
        <v>65</v>
      </c>
      <c r="H93" s="3">
        <v>0.43958333333333338</v>
      </c>
      <c r="I93" s="3">
        <v>0.50694444444444442</v>
      </c>
      <c r="J93" s="30">
        <v>1620</v>
      </c>
      <c r="K93" s="30"/>
      <c r="L93" s="30"/>
      <c r="M93" s="4">
        <f t="shared" si="7"/>
        <v>1620</v>
      </c>
      <c r="N93" s="4"/>
      <c r="O93" s="4"/>
      <c r="P93" s="4"/>
      <c r="Q93" s="4"/>
      <c r="R93" s="4"/>
      <c r="S93" s="4"/>
      <c r="T93" s="4">
        <f t="shared" si="8"/>
        <v>0</v>
      </c>
      <c r="U93" s="4">
        <f t="shared" si="9"/>
        <v>0</v>
      </c>
      <c r="V93" s="2"/>
      <c r="W93" s="2">
        <f t="shared" si="6"/>
        <v>96.999999999999901</v>
      </c>
      <c r="X93" s="2"/>
    </row>
    <row r="94" spans="1:24" x14ac:dyDescent="0.4">
      <c r="A94" s="6" t="s">
        <v>40</v>
      </c>
      <c r="B94" s="2">
        <v>3</v>
      </c>
      <c r="C94" s="15">
        <v>45377</v>
      </c>
      <c r="D94" s="19" t="s">
        <v>66</v>
      </c>
      <c r="E94" s="20" t="s">
        <v>67</v>
      </c>
      <c r="F94" s="20" t="s">
        <v>64</v>
      </c>
      <c r="G94" s="20" t="s">
        <v>65</v>
      </c>
      <c r="H94" s="3">
        <v>0.50694444444444442</v>
      </c>
      <c r="I94" s="3">
        <v>0.6166666666666667</v>
      </c>
      <c r="J94" s="30">
        <v>1430</v>
      </c>
      <c r="K94" s="30"/>
      <c r="L94" s="30"/>
      <c r="M94" s="4">
        <f t="shared" si="7"/>
        <v>1430</v>
      </c>
      <c r="N94" s="4"/>
      <c r="O94" s="4"/>
      <c r="P94" s="4"/>
      <c r="Q94" s="4"/>
      <c r="R94" s="4"/>
      <c r="S94" s="4"/>
      <c r="T94" s="4">
        <f t="shared" si="8"/>
        <v>0</v>
      </c>
      <c r="U94" s="4">
        <f t="shared" si="9"/>
        <v>0</v>
      </c>
      <c r="V94" s="2">
        <v>60</v>
      </c>
      <c r="W94" s="2">
        <f t="shared" si="6"/>
        <v>98.000000000000085</v>
      </c>
      <c r="X94" s="2">
        <v>39</v>
      </c>
    </row>
    <row r="95" spans="1:24" x14ac:dyDescent="0.4">
      <c r="A95" s="6" t="s">
        <v>40</v>
      </c>
      <c r="B95" s="2">
        <v>3</v>
      </c>
      <c r="C95" s="15">
        <v>45379</v>
      </c>
      <c r="D95" s="19" t="s">
        <v>66</v>
      </c>
      <c r="E95" s="20" t="s">
        <v>67</v>
      </c>
      <c r="F95" s="20" t="s">
        <v>64</v>
      </c>
      <c r="G95" s="20" t="s">
        <v>65</v>
      </c>
      <c r="H95" s="3">
        <v>0.35416666666666669</v>
      </c>
      <c r="I95" s="3">
        <v>0.46388888888888885</v>
      </c>
      <c r="J95" s="30"/>
      <c r="K95" s="30">
        <v>1990</v>
      </c>
      <c r="L95" s="30"/>
      <c r="M95" s="4">
        <f t="shared" si="7"/>
        <v>1990</v>
      </c>
      <c r="N95" s="4"/>
      <c r="O95" s="4"/>
      <c r="P95" s="4"/>
      <c r="Q95" s="4"/>
      <c r="R95" s="4"/>
      <c r="S95" s="4"/>
      <c r="T95" s="4">
        <f t="shared" si="8"/>
        <v>0</v>
      </c>
      <c r="U95" s="4">
        <f t="shared" si="9"/>
        <v>0</v>
      </c>
      <c r="V95" s="2"/>
      <c r="W95" s="2">
        <f t="shared" si="6"/>
        <v>157.99999999999991</v>
      </c>
      <c r="X95" s="2"/>
    </row>
    <row r="96" spans="1:24" x14ac:dyDescent="0.4">
      <c r="A96" s="6" t="s">
        <v>40</v>
      </c>
      <c r="B96" s="2">
        <v>3</v>
      </c>
      <c r="C96" s="15">
        <v>45379</v>
      </c>
      <c r="D96" s="19" t="s">
        <v>66</v>
      </c>
      <c r="E96" s="20" t="s">
        <v>67</v>
      </c>
      <c r="F96" s="20" t="s">
        <v>64</v>
      </c>
      <c r="G96" s="20" t="s">
        <v>65</v>
      </c>
      <c r="H96" s="3">
        <v>0.46388888888888885</v>
      </c>
      <c r="I96" s="3">
        <v>0.66805555555555562</v>
      </c>
      <c r="J96" s="30"/>
      <c r="K96" s="30">
        <v>1550</v>
      </c>
      <c r="L96" s="30"/>
      <c r="M96" s="4">
        <f t="shared" si="7"/>
        <v>1550</v>
      </c>
      <c r="N96" s="4"/>
      <c r="O96" s="4"/>
      <c r="P96" s="4"/>
      <c r="Q96" s="4"/>
      <c r="R96" s="4"/>
      <c r="S96" s="4"/>
      <c r="T96" s="4">
        <f t="shared" si="8"/>
        <v>0</v>
      </c>
      <c r="U96" s="4">
        <f t="shared" si="9"/>
        <v>0</v>
      </c>
      <c r="V96" s="2">
        <v>60</v>
      </c>
      <c r="W96" s="2">
        <f t="shared" si="6"/>
        <v>234.00000000000011</v>
      </c>
      <c r="X96" s="2">
        <v>41</v>
      </c>
    </row>
    <row r="97" spans="1:24" x14ac:dyDescent="0.4">
      <c r="A97" s="6" t="s">
        <v>40</v>
      </c>
      <c r="B97" s="2">
        <v>3</v>
      </c>
      <c r="C97" s="15">
        <v>45380</v>
      </c>
      <c r="D97" s="19" t="s">
        <v>66</v>
      </c>
      <c r="E97" s="20" t="s">
        <v>67</v>
      </c>
      <c r="F97" s="20" t="s">
        <v>64</v>
      </c>
      <c r="G97" s="20" t="s">
        <v>65</v>
      </c>
      <c r="H97" s="3">
        <v>0.35416666666666669</v>
      </c>
      <c r="I97" s="3">
        <v>0.4548611111111111</v>
      </c>
      <c r="J97" s="30">
        <v>2420</v>
      </c>
      <c r="K97" s="30"/>
      <c r="L97" s="30"/>
      <c r="M97" s="4">
        <f t="shared" si="7"/>
        <v>2420</v>
      </c>
      <c r="N97" s="4"/>
      <c r="O97" s="4"/>
      <c r="P97" s="4"/>
      <c r="Q97" s="4"/>
      <c r="R97" s="4"/>
      <c r="S97" s="4"/>
      <c r="T97" s="4">
        <f t="shared" si="8"/>
        <v>0</v>
      </c>
      <c r="U97" s="4">
        <f t="shared" si="9"/>
        <v>0</v>
      </c>
      <c r="V97" s="2"/>
      <c r="W97" s="2">
        <f t="shared" si="6"/>
        <v>144.99999999999997</v>
      </c>
      <c r="X97" s="2"/>
    </row>
    <row r="98" spans="1:24" x14ac:dyDescent="0.4">
      <c r="A98" s="6" t="s">
        <v>40</v>
      </c>
      <c r="B98" s="2">
        <v>3</v>
      </c>
      <c r="C98" s="15">
        <v>45380</v>
      </c>
      <c r="D98" s="19" t="s">
        <v>66</v>
      </c>
      <c r="E98" s="20" t="s">
        <v>67</v>
      </c>
      <c r="F98" s="20" t="s">
        <v>64</v>
      </c>
      <c r="G98" s="20" t="s">
        <v>65</v>
      </c>
      <c r="H98" s="3">
        <v>0.4548611111111111</v>
      </c>
      <c r="I98" s="3">
        <v>0.6743055555555556</v>
      </c>
      <c r="J98" s="30">
        <v>1550</v>
      </c>
      <c r="K98" s="30"/>
      <c r="L98" s="30"/>
      <c r="M98" s="4">
        <f t="shared" si="7"/>
        <v>1550</v>
      </c>
      <c r="N98" s="4"/>
      <c r="O98" s="4"/>
      <c r="P98" s="4"/>
      <c r="Q98" s="4"/>
      <c r="R98" s="4"/>
      <c r="S98" s="4"/>
      <c r="T98" s="4">
        <f t="shared" si="8"/>
        <v>0</v>
      </c>
      <c r="U98" s="4">
        <f t="shared" si="9"/>
        <v>0</v>
      </c>
      <c r="V98" s="2">
        <v>60</v>
      </c>
      <c r="W98" s="2">
        <f t="shared" si="6"/>
        <v>256.00000000000006</v>
      </c>
      <c r="X98" s="2">
        <v>35</v>
      </c>
    </row>
    <row r="99" spans="1:24" x14ac:dyDescent="0.4">
      <c r="A99" s="6" t="s">
        <v>41</v>
      </c>
      <c r="B99" s="2">
        <v>3</v>
      </c>
      <c r="C99" s="15">
        <v>45357</v>
      </c>
      <c r="D99" s="19" t="s">
        <v>66</v>
      </c>
      <c r="E99" s="20" t="s">
        <v>67</v>
      </c>
      <c r="F99" s="20" t="s">
        <v>64</v>
      </c>
      <c r="G99" s="20" t="s">
        <v>65</v>
      </c>
      <c r="H99" s="3">
        <v>0.35416666666666669</v>
      </c>
      <c r="I99" s="3">
        <v>0.48402777777777778</v>
      </c>
      <c r="J99" s="30"/>
      <c r="K99" s="30"/>
      <c r="L99" s="30"/>
      <c r="M99" s="4">
        <f t="shared" si="7"/>
        <v>0</v>
      </c>
      <c r="N99" s="4">
        <v>1290</v>
      </c>
      <c r="O99" s="4"/>
      <c r="P99" s="4"/>
      <c r="Q99" s="4"/>
      <c r="R99" s="4"/>
      <c r="S99" s="4"/>
      <c r="T99" s="4">
        <f t="shared" si="8"/>
        <v>1290</v>
      </c>
      <c r="U99" s="4">
        <f t="shared" si="9"/>
        <v>1</v>
      </c>
      <c r="V99" s="2"/>
      <c r="W99" s="2">
        <f t="shared" si="6"/>
        <v>186.99999999999997</v>
      </c>
      <c r="X99" s="2"/>
    </row>
    <row r="100" spans="1:24" x14ac:dyDescent="0.4">
      <c r="A100" s="6" t="s">
        <v>41</v>
      </c>
      <c r="B100" s="2">
        <v>3</v>
      </c>
      <c r="C100" s="15">
        <v>45357</v>
      </c>
      <c r="D100" s="19" t="s">
        <v>66</v>
      </c>
      <c r="E100" s="20" t="s">
        <v>67</v>
      </c>
      <c r="F100" s="20" t="s">
        <v>64</v>
      </c>
      <c r="G100" s="20" t="s">
        <v>65</v>
      </c>
      <c r="H100" s="3">
        <v>0.48402777777777778</v>
      </c>
      <c r="I100" s="3">
        <v>0.57916666666666672</v>
      </c>
      <c r="J100" s="30"/>
      <c r="K100" s="30"/>
      <c r="L100" s="30"/>
      <c r="M100" s="4">
        <f t="shared" si="7"/>
        <v>0</v>
      </c>
      <c r="N100" s="4">
        <v>830</v>
      </c>
      <c r="O100" s="4"/>
      <c r="P100" s="4"/>
      <c r="Q100" s="4"/>
      <c r="R100" s="4"/>
      <c r="S100" s="4"/>
      <c r="T100" s="4">
        <f t="shared" si="8"/>
        <v>830</v>
      </c>
      <c r="U100" s="4">
        <f t="shared" si="9"/>
        <v>1</v>
      </c>
      <c r="V100" s="2">
        <v>60</v>
      </c>
      <c r="W100" s="2">
        <f t="shared" si="6"/>
        <v>77.000000000000085</v>
      </c>
      <c r="X100" s="2">
        <v>32</v>
      </c>
    </row>
    <row r="101" spans="1:24" x14ac:dyDescent="0.4">
      <c r="A101" s="6" t="s">
        <v>41</v>
      </c>
      <c r="B101" s="2">
        <v>3</v>
      </c>
      <c r="C101" s="15">
        <v>45364</v>
      </c>
      <c r="D101" s="19" t="s">
        <v>66</v>
      </c>
      <c r="E101" s="20" t="s">
        <v>67</v>
      </c>
      <c r="F101" s="20" t="s">
        <v>64</v>
      </c>
      <c r="G101" s="20" t="s">
        <v>65</v>
      </c>
      <c r="H101" s="3">
        <v>0.35416666666666669</v>
      </c>
      <c r="I101" s="3">
        <v>0.46875</v>
      </c>
      <c r="J101" s="30"/>
      <c r="K101" s="30"/>
      <c r="L101" s="30"/>
      <c r="M101" s="4">
        <f t="shared" si="7"/>
        <v>0</v>
      </c>
      <c r="N101" s="4"/>
      <c r="O101" s="4"/>
      <c r="P101" s="4"/>
      <c r="Q101" s="4"/>
      <c r="R101" s="4"/>
      <c r="S101" s="4">
        <v>1000</v>
      </c>
      <c r="T101" s="4">
        <f t="shared" si="8"/>
        <v>1000</v>
      </c>
      <c r="U101" s="4">
        <f t="shared" si="9"/>
        <v>1</v>
      </c>
      <c r="V101" s="2"/>
      <c r="W101" s="2">
        <f t="shared" si="6"/>
        <v>164.99999999999997</v>
      </c>
      <c r="X101" s="2"/>
    </row>
    <row r="102" spans="1:24" x14ac:dyDescent="0.4">
      <c r="A102" s="6" t="s">
        <v>41</v>
      </c>
      <c r="B102" s="2">
        <v>3</v>
      </c>
      <c r="C102" s="15">
        <v>45364</v>
      </c>
      <c r="D102" s="19" t="s">
        <v>66</v>
      </c>
      <c r="E102" s="20" t="s">
        <v>67</v>
      </c>
      <c r="F102" s="20" t="s">
        <v>64</v>
      </c>
      <c r="G102" s="20" t="s">
        <v>65</v>
      </c>
      <c r="H102" s="3">
        <v>0.46875</v>
      </c>
      <c r="I102" s="3">
        <v>0.57847222222222217</v>
      </c>
      <c r="J102" s="30"/>
      <c r="K102" s="30"/>
      <c r="L102" s="30"/>
      <c r="M102" s="4">
        <f t="shared" ref="M102:M106" si="10">SUM(J102:L102)</f>
        <v>0</v>
      </c>
      <c r="N102" s="4"/>
      <c r="O102" s="4"/>
      <c r="P102" s="4"/>
      <c r="Q102" s="4"/>
      <c r="R102" s="4"/>
      <c r="S102" s="4">
        <v>1640</v>
      </c>
      <c r="T102" s="4">
        <f t="shared" ref="T102:T106" si="11">SUM(N102:S102)</f>
        <v>1640</v>
      </c>
      <c r="U102" s="4">
        <f t="shared" si="9"/>
        <v>1</v>
      </c>
      <c r="V102" s="2">
        <v>60</v>
      </c>
      <c r="W102" s="2">
        <f t="shared" ref="W102:W106" si="12">(I102-H102)*24*60-V102</f>
        <v>97.999999999999915</v>
      </c>
      <c r="X102" s="2">
        <v>33</v>
      </c>
    </row>
    <row r="103" spans="1:24" x14ac:dyDescent="0.4">
      <c r="A103" s="6" t="s">
        <v>41</v>
      </c>
      <c r="B103" s="2">
        <v>3</v>
      </c>
      <c r="C103" s="15">
        <v>45371</v>
      </c>
      <c r="D103" s="19" t="s">
        <v>66</v>
      </c>
      <c r="E103" s="20" t="s">
        <v>67</v>
      </c>
      <c r="F103" s="20" t="s">
        <v>64</v>
      </c>
      <c r="G103" s="20" t="s">
        <v>65</v>
      </c>
      <c r="H103" s="3">
        <v>0.35416666666666669</v>
      </c>
      <c r="I103" s="3">
        <v>0.49513888888888885</v>
      </c>
      <c r="J103" s="30"/>
      <c r="K103" s="30"/>
      <c r="L103" s="30"/>
      <c r="M103" s="4">
        <f t="shared" si="10"/>
        <v>0</v>
      </c>
      <c r="N103" s="4">
        <v>1800</v>
      </c>
      <c r="O103" s="4"/>
      <c r="P103" s="4"/>
      <c r="Q103" s="4"/>
      <c r="R103" s="4"/>
      <c r="S103" s="4"/>
      <c r="T103" s="4">
        <f t="shared" si="11"/>
        <v>1800</v>
      </c>
      <c r="U103" s="4">
        <f t="shared" si="9"/>
        <v>1</v>
      </c>
      <c r="V103" s="2"/>
      <c r="W103" s="2">
        <f t="shared" si="12"/>
        <v>202.99999999999991</v>
      </c>
      <c r="X103" s="2"/>
    </row>
    <row r="104" spans="1:24" x14ac:dyDescent="0.4">
      <c r="A104" s="6" t="s">
        <v>41</v>
      </c>
      <c r="B104" s="2">
        <v>3</v>
      </c>
      <c r="C104" s="15">
        <v>45371</v>
      </c>
      <c r="D104" s="19" t="s">
        <v>66</v>
      </c>
      <c r="E104" s="20" t="s">
        <v>67</v>
      </c>
      <c r="F104" s="20" t="s">
        <v>64</v>
      </c>
      <c r="G104" s="20" t="s">
        <v>65</v>
      </c>
      <c r="H104" s="3">
        <v>0.49513888888888885</v>
      </c>
      <c r="I104" s="3">
        <v>0.60138888888888886</v>
      </c>
      <c r="J104" s="30"/>
      <c r="K104" s="30"/>
      <c r="L104" s="30"/>
      <c r="M104" s="4">
        <f t="shared" si="10"/>
        <v>0</v>
      </c>
      <c r="N104" s="4">
        <v>660</v>
      </c>
      <c r="O104" s="4"/>
      <c r="P104" s="4"/>
      <c r="Q104" s="4"/>
      <c r="R104" s="4"/>
      <c r="S104" s="4"/>
      <c r="T104" s="4">
        <f t="shared" si="11"/>
        <v>660</v>
      </c>
      <c r="U104" s="4">
        <f t="shared" si="9"/>
        <v>1</v>
      </c>
      <c r="V104" s="2">
        <v>60</v>
      </c>
      <c r="W104" s="2">
        <f t="shared" si="12"/>
        <v>93.000000000000028</v>
      </c>
      <c r="X104" s="2">
        <v>32</v>
      </c>
    </row>
    <row r="105" spans="1:24" x14ac:dyDescent="0.4">
      <c r="A105" s="6" t="s">
        <v>41</v>
      </c>
      <c r="B105" s="2">
        <v>3</v>
      </c>
      <c r="C105" s="15">
        <v>45378</v>
      </c>
      <c r="D105" s="19" t="s">
        <v>66</v>
      </c>
      <c r="E105" s="20" t="s">
        <v>67</v>
      </c>
      <c r="F105" s="20" t="s">
        <v>64</v>
      </c>
      <c r="G105" s="20" t="s">
        <v>65</v>
      </c>
      <c r="H105" s="3">
        <v>0.35416666666666669</v>
      </c>
      <c r="I105" s="3">
        <v>0.49583333333333335</v>
      </c>
      <c r="J105" s="30"/>
      <c r="K105" s="30"/>
      <c r="L105" s="30"/>
      <c r="M105" s="4">
        <f t="shared" si="10"/>
        <v>0</v>
      </c>
      <c r="N105" s="4"/>
      <c r="O105" s="4"/>
      <c r="P105" s="4"/>
      <c r="Q105" s="4"/>
      <c r="R105" s="4"/>
      <c r="S105" s="4">
        <v>2190</v>
      </c>
      <c r="T105" s="4">
        <f t="shared" si="11"/>
        <v>2190</v>
      </c>
      <c r="U105" s="4">
        <f t="shared" si="9"/>
        <v>1</v>
      </c>
      <c r="V105" s="2"/>
      <c r="W105" s="2">
        <f t="shared" si="12"/>
        <v>204</v>
      </c>
      <c r="X105" s="2"/>
    </row>
    <row r="106" spans="1:24" x14ac:dyDescent="0.4">
      <c r="A106" s="6" t="s">
        <v>41</v>
      </c>
      <c r="B106" s="2">
        <v>3</v>
      </c>
      <c r="C106" s="15">
        <v>45378</v>
      </c>
      <c r="D106" s="19" t="s">
        <v>66</v>
      </c>
      <c r="E106" s="20" t="s">
        <v>67</v>
      </c>
      <c r="F106" s="20" t="s">
        <v>64</v>
      </c>
      <c r="G106" s="20" t="s">
        <v>65</v>
      </c>
      <c r="H106" s="3">
        <v>0.49583333333333335</v>
      </c>
      <c r="I106" s="3">
        <v>0.60347222222222219</v>
      </c>
      <c r="J106" s="30"/>
      <c r="K106" s="30"/>
      <c r="L106" s="30"/>
      <c r="M106" s="4">
        <f t="shared" si="10"/>
        <v>0</v>
      </c>
      <c r="N106" s="4"/>
      <c r="O106" s="4"/>
      <c r="P106" s="4"/>
      <c r="Q106" s="4"/>
      <c r="R106" s="4"/>
      <c r="S106" s="4">
        <v>710</v>
      </c>
      <c r="T106" s="4">
        <f t="shared" si="11"/>
        <v>710</v>
      </c>
      <c r="U106" s="4">
        <f t="shared" si="9"/>
        <v>1</v>
      </c>
      <c r="V106" s="2">
        <v>60</v>
      </c>
      <c r="W106" s="2">
        <f t="shared" si="12"/>
        <v>94.999999999999943</v>
      </c>
      <c r="X106" s="2">
        <v>40</v>
      </c>
    </row>
    <row r="107" spans="1:24" x14ac:dyDescent="0.4">
      <c r="A107" s="6"/>
      <c r="B107" s="2"/>
      <c r="C107" s="15"/>
      <c r="D107" s="15"/>
      <c r="E107" s="2"/>
      <c r="F107" s="20"/>
      <c r="G107" s="20"/>
      <c r="H107" s="3"/>
      <c r="I107" s="3"/>
      <c r="J107" s="30"/>
      <c r="K107" s="30"/>
      <c r="L107" s="30"/>
      <c r="M107" s="4">
        <f t="shared" si="4"/>
        <v>0</v>
      </c>
      <c r="N107" s="4"/>
      <c r="O107" s="4"/>
      <c r="P107" s="4"/>
      <c r="Q107" s="4"/>
      <c r="R107" s="4"/>
      <c r="S107" s="4"/>
      <c r="T107" s="4">
        <f t="shared" si="5"/>
        <v>0</v>
      </c>
      <c r="U107" s="4">
        <f t="shared" ref="U107:U135" si="13">COUNTA(N107:S107)</f>
        <v>0</v>
      </c>
      <c r="V107" s="2"/>
      <c r="W107" s="2">
        <f t="shared" si="6"/>
        <v>0</v>
      </c>
      <c r="X107" s="2"/>
    </row>
    <row r="108" spans="1:24" x14ac:dyDescent="0.4">
      <c r="A108" s="6"/>
      <c r="B108" s="2"/>
      <c r="C108" s="15"/>
      <c r="D108" s="15"/>
      <c r="E108" s="2"/>
      <c r="F108" s="20"/>
      <c r="G108" s="20"/>
      <c r="H108" s="3"/>
      <c r="I108" s="3"/>
      <c r="J108" s="30"/>
      <c r="K108" s="30"/>
      <c r="L108" s="30"/>
      <c r="M108" s="4">
        <f t="shared" si="4"/>
        <v>0</v>
      </c>
      <c r="N108" s="4"/>
      <c r="O108" s="4"/>
      <c r="P108" s="4"/>
      <c r="Q108" s="4"/>
      <c r="R108" s="4"/>
      <c r="S108" s="4"/>
      <c r="T108" s="4">
        <f t="shared" si="5"/>
        <v>0</v>
      </c>
      <c r="U108" s="4">
        <f t="shared" si="13"/>
        <v>0</v>
      </c>
      <c r="V108" s="2"/>
      <c r="W108" s="2">
        <f t="shared" si="6"/>
        <v>0</v>
      </c>
      <c r="X108" s="2"/>
    </row>
    <row r="109" spans="1:24" x14ac:dyDescent="0.4">
      <c r="A109" s="6"/>
      <c r="B109" s="2"/>
      <c r="C109" s="15"/>
      <c r="D109" s="15"/>
      <c r="E109" s="2"/>
      <c r="F109" s="20"/>
      <c r="G109" s="20"/>
      <c r="H109" s="3"/>
      <c r="I109" s="3"/>
      <c r="J109" s="30"/>
      <c r="K109" s="30"/>
      <c r="L109" s="30"/>
      <c r="M109" s="4">
        <f t="shared" si="4"/>
        <v>0</v>
      </c>
      <c r="N109" s="4"/>
      <c r="O109" s="4"/>
      <c r="P109" s="4"/>
      <c r="Q109" s="4"/>
      <c r="R109" s="4"/>
      <c r="S109" s="4"/>
      <c r="T109" s="4">
        <f t="shared" si="5"/>
        <v>0</v>
      </c>
      <c r="U109" s="4">
        <f t="shared" si="13"/>
        <v>0</v>
      </c>
      <c r="V109" s="2"/>
      <c r="W109" s="2">
        <f t="shared" si="6"/>
        <v>0</v>
      </c>
      <c r="X109" s="2"/>
    </row>
    <row r="110" spans="1:24" x14ac:dyDescent="0.4">
      <c r="A110" s="6"/>
      <c r="B110" s="2"/>
      <c r="C110" s="15"/>
      <c r="D110" s="15"/>
      <c r="E110" s="2"/>
      <c r="F110" s="20"/>
      <c r="G110" s="20"/>
      <c r="H110" s="3"/>
      <c r="I110" s="3"/>
      <c r="J110" s="30"/>
      <c r="K110" s="30"/>
      <c r="L110" s="30"/>
      <c r="M110" s="4">
        <f t="shared" si="4"/>
        <v>0</v>
      </c>
      <c r="N110" s="4"/>
      <c r="O110" s="4"/>
      <c r="P110" s="4"/>
      <c r="Q110" s="4"/>
      <c r="R110" s="4"/>
      <c r="S110" s="4"/>
      <c r="T110" s="4">
        <f t="shared" si="5"/>
        <v>0</v>
      </c>
      <c r="U110" s="4">
        <f t="shared" si="13"/>
        <v>0</v>
      </c>
      <c r="V110" s="2"/>
      <c r="W110" s="2">
        <f t="shared" si="6"/>
        <v>0</v>
      </c>
      <c r="X110" s="2"/>
    </row>
    <row r="111" spans="1:24" x14ac:dyDescent="0.4">
      <c r="A111" s="6"/>
      <c r="B111" s="2"/>
      <c r="C111" s="15"/>
      <c r="D111" s="15"/>
      <c r="E111" s="2"/>
      <c r="F111" s="20"/>
      <c r="G111" s="20"/>
      <c r="H111" s="3"/>
      <c r="I111" s="3"/>
      <c r="J111" s="30"/>
      <c r="K111" s="30"/>
      <c r="L111" s="30"/>
      <c r="M111" s="4">
        <f t="shared" si="4"/>
        <v>0</v>
      </c>
      <c r="N111" s="4"/>
      <c r="O111" s="4"/>
      <c r="P111" s="4"/>
      <c r="Q111" s="4"/>
      <c r="R111" s="4"/>
      <c r="S111" s="4"/>
      <c r="T111" s="4">
        <f t="shared" si="5"/>
        <v>0</v>
      </c>
      <c r="U111" s="4">
        <f t="shared" si="13"/>
        <v>0</v>
      </c>
      <c r="V111" s="2"/>
      <c r="W111" s="2">
        <f t="shared" si="6"/>
        <v>0</v>
      </c>
      <c r="X111" s="2"/>
    </row>
    <row r="112" spans="1:24" x14ac:dyDescent="0.4">
      <c r="A112" s="6"/>
      <c r="B112" s="2"/>
      <c r="C112" s="15"/>
      <c r="D112" s="15"/>
      <c r="E112" s="2"/>
      <c r="F112" s="20"/>
      <c r="G112" s="20"/>
      <c r="H112" s="3"/>
      <c r="I112" s="3"/>
      <c r="J112" s="30"/>
      <c r="K112" s="30"/>
      <c r="L112" s="30"/>
      <c r="M112" s="4">
        <f t="shared" si="4"/>
        <v>0</v>
      </c>
      <c r="N112" s="4"/>
      <c r="O112" s="4"/>
      <c r="P112" s="4"/>
      <c r="Q112" s="4"/>
      <c r="R112" s="4"/>
      <c r="S112" s="4"/>
      <c r="T112" s="4">
        <f t="shared" si="5"/>
        <v>0</v>
      </c>
      <c r="U112" s="4">
        <f t="shared" si="13"/>
        <v>0</v>
      </c>
      <c r="V112" s="2"/>
      <c r="W112" s="2">
        <f t="shared" si="6"/>
        <v>0</v>
      </c>
      <c r="X112" s="2"/>
    </row>
    <row r="113" spans="1:24" x14ac:dyDescent="0.4">
      <c r="A113" s="6"/>
      <c r="B113" s="2"/>
      <c r="C113" s="15"/>
      <c r="D113" s="15"/>
      <c r="E113" s="2"/>
      <c r="F113" s="20"/>
      <c r="G113" s="20"/>
      <c r="H113" s="3"/>
      <c r="I113" s="3"/>
      <c r="J113" s="30"/>
      <c r="K113" s="30"/>
      <c r="L113" s="30"/>
      <c r="M113" s="4">
        <f t="shared" si="4"/>
        <v>0</v>
      </c>
      <c r="N113" s="4"/>
      <c r="O113" s="4"/>
      <c r="P113" s="4"/>
      <c r="Q113" s="4"/>
      <c r="R113" s="4"/>
      <c r="S113" s="4"/>
      <c r="T113" s="4">
        <f t="shared" si="5"/>
        <v>0</v>
      </c>
      <c r="U113" s="4">
        <f t="shared" si="13"/>
        <v>0</v>
      </c>
      <c r="V113" s="2"/>
      <c r="W113" s="2">
        <f t="shared" si="6"/>
        <v>0</v>
      </c>
      <c r="X113" s="2"/>
    </row>
    <row r="114" spans="1:24" x14ac:dyDescent="0.4">
      <c r="A114" s="6"/>
      <c r="B114" s="2"/>
      <c r="C114" s="15"/>
      <c r="D114" s="15"/>
      <c r="E114" s="2"/>
      <c r="F114" s="20"/>
      <c r="G114" s="20"/>
      <c r="H114" s="3"/>
      <c r="I114" s="3"/>
      <c r="J114" s="30"/>
      <c r="K114" s="30"/>
      <c r="L114" s="30"/>
      <c r="M114" s="4">
        <f t="shared" si="4"/>
        <v>0</v>
      </c>
      <c r="N114" s="4"/>
      <c r="O114" s="4"/>
      <c r="P114" s="4"/>
      <c r="Q114" s="4"/>
      <c r="R114" s="4"/>
      <c r="S114" s="4"/>
      <c r="T114" s="4">
        <f t="shared" si="5"/>
        <v>0</v>
      </c>
      <c r="U114" s="4">
        <f t="shared" si="13"/>
        <v>0</v>
      </c>
      <c r="V114" s="2"/>
      <c r="W114" s="2">
        <f t="shared" si="6"/>
        <v>0</v>
      </c>
      <c r="X114" s="2"/>
    </row>
    <row r="115" spans="1:24" x14ac:dyDescent="0.4">
      <c r="A115" s="6"/>
      <c r="B115" s="2"/>
      <c r="C115" s="15"/>
      <c r="D115" s="15"/>
      <c r="E115" s="2"/>
      <c r="F115" s="20"/>
      <c r="G115" s="20"/>
      <c r="H115" s="3"/>
      <c r="I115" s="3"/>
      <c r="J115" s="30"/>
      <c r="K115" s="30"/>
      <c r="L115" s="30"/>
      <c r="M115" s="4">
        <f t="shared" si="4"/>
        <v>0</v>
      </c>
      <c r="N115" s="4"/>
      <c r="O115" s="4"/>
      <c r="P115" s="4"/>
      <c r="Q115" s="4"/>
      <c r="R115" s="4"/>
      <c r="S115" s="4"/>
      <c r="T115" s="4">
        <f t="shared" si="5"/>
        <v>0</v>
      </c>
      <c r="U115" s="4">
        <f t="shared" si="13"/>
        <v>0</v>
      </c>
      <c r="V115" s="2"/>
      <c r="W115" s="2">
        <f t="shared" si="6"/>
        <v>0</v>
      </c>
      <c r="X115" s="2"/>
    </row>
    <row r="116" spans="1:24" x14ac:dyDescent="0.4">
      <c r="A116" s="6"/>
      <c r="B116" s="2"/>
      <c r="C116" s="15"/>
      <c r="D116" s="15"/>
      <c r="E116" s="2"/>
      <c r="F116" s="20"/>
      <c r="G116" s="20"/>
      <c r="H116" s="3"/>
      <c r="I116" s="3"/>
      <c r="J116" s="30"/>
      <c r="K116" s="30"/>
      <c r="L116" s="30"/>
      <c r="M116" s="4">
        <f t="shared" ref="M116:M170" si="14">SUM(J116:L116)</f>
        <v>0</v>
      </c>
      <c r="N116" s="4"/>
      <c r="O116" s="4"/>
      <c r="P116" s="4"/>
      <c r="Q116" s="4"/>
      <c r="R116" s="4"/>
      <c r="S116" s="4"/>
      <c r="T116" s="4">
        <f t="shared" ref="T116:T170" si="15">SUM(N116:S116)</f>
        <v>0</v>
      </c>
      <c r="U116" s="4">
        <f t="shared" si="13"/>
        <v>0</v>
      </c>
      <c r="V116" s="2"/>
      <c r="W116" s="2">
        <f t="shared" ref="W116:W170" si="16">(I116-H116)*24*60-V116</f>
        <v>0</v>
      </c>
      <c r="X116" s="2"/>
    </row>
    <row r="117" spans="1:24" x14ac:dyDescent="0.4">
      <c r="A117" s="6"/>
      <c r="B117" s="2"/>
      <c r="C117" s="15"/>
      <c r="D117" s="15"/>
      <c r="E117" s="2"/>
      <c r="F117" s="20"/>
      <c r="G117" s="20"/>
      <c r="H117" s="3"/>
      <c r="I117" s="3"/>
      <c r="J117" s="30"/>
      <c r="K117" s="30"/>
      <c r="L117" s="30"/>
      <c r="M117" s="4">
        <f t="shared" si="14"/>
        <v>0</v>
      </c>
      <c r="N117" s="4"/>
      <c r="O117" s="4"/>
      <c r="P117" s="4"/>
      <c r="Q117" s="4"/>
      <c r="R117" s="4"/>
      <c r="S117" s="4"/>
      <c r="T117" s="4">
        <f t="shared" si="15"/>
        <v>0</v>
      </c>
      <c r="U117" s="4">
        <f t="shared" si="13"/>
        <v>0</v>
      </c>
      <c r="V117" s="2"/>
      <c r="W117" s="2">
        <f t="shared" si="16"/>
        <v>0</v>
      </c>
      <c r="X117" s="2"/>
    </row>
    <row r="118" spans="1:24" x14ac:dyDescent="0.4">
      <c r="A118" s="6"/>
      <c r="B118" s="2"/>
      <c r="C118" s="15"/>
      <c r="D118" s="15"/>
      <c r="E118" s="2"/>
      <c r="F118" s="20"/>
      <c r="G118" s="20"/>
      <c r="H118" s="3"/>
      <c r="I118" s="3"/>
      <c r="J118" s="30"/>
      <c r="K118" s="30"/>
      <c r="L118" s="30"/>
      <c r="M118" s="4">
        <f t="shared" si="14"/>
        <v>0</v>
      </c>
      <c r="N118" s="4"/>
      <c r="O118" s="4"/>
      <c r="P118" s="4"/>
      <c r="Q118" s="4"/>
      <c r="R118" s="4"/>
      <c r="S118" s="4"/>
      <c r="T118" s="4">
        <f t="shared" si="15"/>
        <v>0</v>
      </c>
      <c r="U118" s="4">
        <f t="shared" si="13"/>
        <v>0</v>
      </c>
      <c r="V118" s="2"/>
      <c r="W118" s="2">
        <f t="shared" si="16"/>
        <v>0</v>
      </c>
      <c r="X118" s="2"/>
    </row>
    <row r="119" spans="1:24" x14ac:dyDescent="0.4">
      <c r="A119" s="6"/>
      <c r="B119" s="2"/>
      <c r="C119" s="15"/>
      <c r="D119" s="15"/>
      <c r="E119" s="2"/>
      <c r="F119" s="20"/>
      <c r="G119" s="20"/>
      <c r="H119" s="3"/>
      <c r="I119" s="3"/>
      <c r="J119" s="30"/>
      <c r="K119" s="30"/>
      <c r="L119" s="30"/>
      <c r="M119" s="4">
        <f t="shared" si="14"/>
        <v>0</v>
      </c>
      <c r="N119" s="4"/>
      <c r="O119" s="4"/>
      <c r="P119" s="4"/>
      <c r="Q119" s="4"/>
      <c r="R119" s="4"/>
      <c r="S119" s="4"/>
      <c r="T119" s="4">
        <f t="shared" si="15"/>
        <v>0</v>
      </c>
      <c r="U119" s="4">
        <f t="shared" si="13"/>
        <v>0</v>
      </c>
      <c r="V119" s="2"/>
      <c r="W119" s="2">
        <f t="shared" si="16"/>
        <v>0</v>
      </c>
      <c r="X119" s="2"/>
    </row>
    <row r="120" spans="1:24" x14ac:dyDescent="0.4">
      <c r="A120" s="6"/>
      <c r="B120" s="2"/>
      <c r="C120" s="15"/>
      <c r="D120" s="15"/>
      <c r="E120" s="2"/>
      <c r="F120" s="20"/>
      <c r="G120" s="20"/>
      <c r="H120" s="3"/>
      <c r="I120" s="3"/>
      <c r="J120" s="30"/>
      <c r="K120" s="30"/>
      <c r="L120" s="30"/>
      <c r="M120" s="4">
        <f t="shared" si="14"/>
        <v>0</v>
      </c>
      <c r="N120" s="4"/>
      <c r="O120" s="4"/>
      <c r="P120" s="4"/>
      <c r="Q120" s="4"/>
      <c r="R120" s="4"/>
      <c r="S120" s="4"/>
      <c r="T120" s="4">
        <f t="shared" si="15"/>
        <v>0</v>
      </c>
      <c r="U120" s="4">
        <f t="shared" si="13"/>
        <v>0</v>
      </c>
      <c r="V120" s="2"/>
      <c r="W120" s="2">
        <f t="shared" si="16"/>
        <v>0</v>
      </c>
      <c r="X120" s="2"/>
    </row>
    <row r="121" spans="1:24" x14ac:dyDescent="0.4">
      <c r="A121" s="6"/>
      <c r="B121" s="2"/>
      <c r="C121" s="15"/>
      <c r="D121" s="15"/>
      <c r="E121" s="2"/>
      <c r="F121" s="20"/>
      <c r="G121" s="20"/>
      <c r="H121" s="3"/>
      <c r="I121" s="3"/>
      <c r="J121" s="30"/>
      <c r="K121" s="30"/>
      <c r="L121" s="30"/>
      <c r="M121" s="4">
        <f t="shared" si="14"/>
        <v>0</v>
      </c>
      <c r="N121" s="4"/>
      <c r="O121" s="4"/>
      <c r="P121" s="4"/>
      <c r="Q121" s="4"/>
      <c r="R121" s="4"/>
      <c r="S121" s="4"/>
      <c r="T121" s="4">
        <f t="shared" si="15"/>
        <v>0</v>
      </c>
      <c r="U121" s="4">
        <f t="shared" si="13"/>
        <v>0</v>
      </c>
      <c r="V121" s="2"/>
      <c r="W121" s="2">
        <f t="shared" si="16"/>
        <v>0</v>
      </c>
      <c r="X121" s="2"/>
    </row>
    <row r="122" spans="1:24" x14ac:dyDescent="0.4">
      <c r="A122" s="6"/>
      <c r="B122" s="2"/>
      <c r="C122" s="15"/>
      <c r="D122" s="15"/>
      <c r="E122" s="2"/>
      <c r="F122" s="20"/>
      <c r="G122" s="20"/>
      <c r="H122" s="3"/>
      <c r="I122" s="3"/>
      <c r="J122" s="30"/>
      <c r="K122" s="30"/>
      <c r="L122" s="30"/>
      <c r="M122" s="4">
        <f t="shared" si="14"/>
        <v>0</v>
      </c>
      <c r="N122" s="4"/>
      <c r="O122" s="4"/>
      <c r="P122" s="4"/>
      <c r="Q122" s="4"/>
      <c r="R122" s="4"/>
      <c r="S122" s="4"/>
      <c r="T122" s="4">
        <f t="shared" si="15"/>
        <v>0</v>
      </c>
      <c r="U122" s="4">
        <f t="shared" si="13"/>
        <v>0</v>
      </c>
      <c r="V122" s="2"/>
      <c r="W122" s="2">
        <f t="shared" si="16"/>
        <v>0</v>
      </c>
      <c r="X122" s="2"/>
    </row>
    <row r="123" spans="1:24" x14ac:dyDescent="0.4">
      <c r="A123" s="6"/>
      <c r="B123" s="2"/>
      <c r="C123" s="15"/>
      <c r="D123" s="15"/>
      <c r="E123" s="2"/>
      <c r="F123" s="20"/>
      <c r="G123" s="20"/>
      <c r="H123" s="3"/>
      <c r="I123" s="3"/>
      <c r="J123" s="30"/>
      <c r="K123" s="30"/>
      <c r="L123" s="30"/>
      <c r="M123" s="4">
        <f t="shared" si="14"/>
        <v>0</v>
      </c>
      <c r="N123" s="4"/>
      <c r="O123" s="4"/>
      <c r="P123" s="4"/>
      <c r="Q123" s="4"/>
      <c r="R123" s="4"/>
      <c r="S123" s="4"/>
      <c r="T123" s="4">
        <f t="shared" si="15"/>
        <v>0</v>
      </c>
      <c r="U123" s="4">
        <f t="shared" si="13"/>
        <v>0</v>
      </c>
      <c r="V123" s="2"/>
      <c r="W123" s="2">
        <f t="shared" si="16"/>
        <v>0</v>
      </c>
      <c r="X123" s="2"/>
    </row>
    <row r="124" spans="1:24" x14ac:dyDescent="0.4">
      <c r="A124" s="6"/>
      <c r="B124" s="2"/>
      <c r="C124" s="15"/>
      <c r="D124" s="15"/>
      <c r="E124" s="2"/>
      <c r="F124" s="20"/>
      <c r="G124" s="20"/>
      <c r="H124" s="3"/>
      <c r="I124" s="3"/>
      <c r="J124" s="30"/>
      <c r="K124" s="30"/>
      <c r="L124" s="30"/>
      <c r="M124" s="4">
        <f t="shared" si="14"/>
        <v>0</v>
      </c>
      <c r="N124" s="4"/>
      <c r="O124" s="4"/>
      <c r="P124" s="4"/>
      <c r="Q124" s="4"/>
      <c r="R124" s="4"/>
      <c r="S124" s="4"/>
      <c r="T124" s="4">
        <f t="shared" si="15"/>
        <v>0</v>
      </c>
      <c r="U124" s="4">
        <f t="shared" si="13"/>
        <v>0</v>
      </c>
      <c r="V124" s="2"/>
      <c r="W124" s="2">
        <f t="shared" si="16"/>
        <v>0</v>
      </c>
      <c r="X124" s="2"/>
    </row>
    <row r="125" spans="1:24" x14ac:dyDescent="0.4">
      <c r="A125" s="6"/>
      <c r="B125" s="2"/>
      <c r="C125" s="15"/>
      <c r="D125" s="15"/>
      <c r="E125" s="2"/>
      <c r="F125" s="20"/>
      <c r="G125" s="20"/>
      <c r="H125" s="3"/>
      <c r="I125" s="3"/>
      <c r="J125" s="30"/>
      <c r="K125" s="30"/>
      <c r="L125" s="30"/>
      <c r="M125" s="4">
        <f t="shared" si="14"/>
        <v>0</v>
      </c>
      <c r="N125" s="4"/>
      <c r="O125" s="4"/>
      <c r="P125" s="4"/>
      <c r="Q125" s="4"/>
      <c r="R125" s="4"/>
      <c r="S125" s="4"/>
      <c r="T125" s="4">
        <f t="shared" si="15"/>
        <v>0</v>
      </c>
      <c r="U125" s="4">
        <f t="shared" si="13"/>
        <v>0</v>
      </c>
      <c r="V125" s="2"/>
      <c r="W125" s="2">
        <f t="shared" si="16"/>
        <v>0</v>
      </c>
      <c r="X125" s="2"/>
    </row>
    <row r="126" spans="1:24" x14ac:dyDescent="0.4">
      <c r="A126" s="6"/>
      <c r="B126" s="2"/>
      <c r="C126" s="15"/>
      <c r="D126" s="15"/>
      <c r="E126" s="2"/>
      <c r="F126" s="20"/>
      <c r="G126" s="20"/>
      <c r="H126" s="3"/>
      <c r="I126" s="3"/>
      <c r="J126" s="30"/>
      <c r="K126" s="30"/>
      <c r="L126" s="30"/>
      <c r="M126" s="4">
        <f t="shared" si="14"/>
        <v>0</v>
      </c>
      <c r="N126" s="4"/>
      <c r="O126" s="4"/>
      <c r="P126" s="4"/>
      <c r="Q126" s="4"/>
      <c r="R126" s="4"/>
      <c r="S126" s="4"/>
      <c r="T126" s="4">
        <f t="shared" si="15"/>
        <v>0</v>
      </c>
      <c r="U126" s="4">
        <f t="shared" si="13"/>
        <v>0</v>
      </c>
      <c r="V126" s="2"/>
      <c r="W126" s="2">
        <f t="shared" si="16"/>
        <v>0</v>
      </c>
      <c r="X126" s="2"/>
    </row>
    <row r="127" spans="1:24" x14ac:dyDescent="0.4">
      <c r="A127" s="6"/>
      <c r="B127" s="2"/>
      <c r="C127" s="15"/>
      <c r="D127" s="15"/>
      <c r="E127" s="2"/>
      <c r="F127" s="20"/>
      <c r="G127" s="20"/>
      <c r="H127" s="3"/>
      <c r="I127" s="3"/>
      <c r="J127" s="30"/>
      <c r="K127" s="30"/>
      <c r="L127" s="30"/>
      <c r="M127" s="4">
        <f t="shared" si="14"/>
        <v>0</v>
      </c>
      <c r="N127" s="4"/>
      <c r="O127" s="4"/>
      <c r="P127" s="4"/>
      <c r="Q127" s="4"/>
      <c r="R127" s="4"/>
      <c r="S127" s="4"/>
      <c r="T127" s="4">
        <f t="shared" si="15"/>
        <v>0</v>
      </c>
      <c r="U127" s="4">
        <f t="shared" si="13"/>
        <v>0</v>
      </c>
      <c r="V127" s="2"/>
      <c r="W127" s="2">
        <f t="shared" si="16"/>
        <v>0</v>
      </c>
      <c r="X127" s="2"/>
    </row>
    <row r="128" spans="1:24" x14ac:dyDescent="0.4">
      <c r="A128" s="6"/>
      <c r="B128" s="2"/>
      <c r="C128" s="15"/>
      <c r="D128" s="15"/>
      <c r="E128" s="2"/>
      <c r="F128" s="20"/>
      <c r="G128" s="20"/>
      <c r="H128" s="3"/>
      <c r="I128" s="3"/>
      <c r="J128" s="30"/>
      <c r="K128" s="30"/>
      <c r="L128" s="30"/>
      <c r="M128" s="4">
        <f t="shared" si="14"/>
        <v>0</v>
      </c>
      <c r="N128" s="4"/>
      <c r="O128" s="4"/>
      <c r="P128" s="4"/>
      <c r="Q128" s="4"/>
      <c r="R128" s="4"/>
      <c r="S128" s="4"/>
      <c r="T128" s="4">
        <f t="shared" si="15"/>
        <v>0</v>
      </c>
      <c r="U128" s="4">
        <f t="shared" si="13"/>
        <v>0</v>
      </c>
      <c r="V128" s="2"/>
      <c r="W128" s="2">
        <f t="shared" si="16"/>
        <v>0</v>
      </c>
      <c r="X128" s="2"/>
    </row>
    <row r="129" spans="1:24" x14ac:dyDescent="0.4">
      <c r="A129" s="6"/>
      <c r="B129" s="2"/>
      <c r="C129" s="15"/>
      <c r="D129" s="15"/>
      <c r="E129" s="2"/>
      <c r="F129" s="20"/>
      <c r="G129" s="20"/>
      <c r="H129" s="3"/>
      <c r="I129" s="3"/>
      <c r="J129" s="30"/>
      <c r="K129" s="30"/>
      <c r="L129" s="30"/>
      <c r="M129" s="4">
        <f t="shared" si="14"/>
        <v>0</v>
      </c>
      <c r="N129" s="4"/>
      <c r="O129" s="4"/>
      <c r="P129" s="4"/>
      <c r="Q129" s="4"/>
      <c r="R129" s="4"/>
      <c r="S129" s="4"/>
      <c r="T129" s="4">
        <f t="shared" si="15"/>
        <v>0</v>
      </c>
      <c r="U129" s="4">
        <f t="shared" si="13"/>
        <v>0</v>
      </c>
      <c r="V129" s="2"/>
      <c r="W129" s="2">
        <f t="shared" si="16"/>
        <v>0</v>
      </c>
      <c r="X129" s="2"/>
    </row>
    <row r="130" spans="1:24" x14ac:dyDescent="0.4">
      <c r="A130" s="6"/>
      <c r="B130" s="2"/>
      <c r="C130" s="15"/>
      <c r="D130" s="15"/>
      <c r="E130" s="2"/>
      <c r="F130" s="20"/>
      <c r="G130" s="20"/>
      <c r="H130" s="3"/>
      <c r="I130" s="3"/>
      <c r="J130" s="30"/>
      <c r="K130" s="30"/>
      <c r="L130" s="30"/>
      <c r="M130" s="4">
        <f t="shared" si="14"/>
        <v>0</v>
      </c>
      <c r="N130" s="4"/>
      <c r="O130" s="4"/>
      <c r="P130" s="4"/>
      <c r="Q130" s="4"/>
      <c r="R130" s="4"/>
      <c r="S130" s="4"/>
      <c r="T130" s="4">
        <f t="shared" si="15"/>
        <v>0</v>
      </c>
      <c r="U130" s="4">
        <f t="shared" si="13"/>
        <v>0</v>
      </c>
      <c r="V130" s="2"/>
      <c r="W130" s="2">
        <f t="shared" si="16"/>
        <v>0</v>
      </c>
      <c r="X130" s="2"/>
    </row>
    <row r="131" spans="1:24" x14ac:dyDescent="0.4">
      <c r="A131" s="6"/>
      <c r="B131" s="2"/>
      <c r="C131" s="15"/>
      <c r="D131" s="15"/>
      <c r="E131" s="2"/>
      <c r="F131" s="20"/>
      <c r="G131" s="20"/>
      <c r="H131" s="3"/>
      <c r="I131" s="3"/>
      <c r="J131" s="30"/>
      <c r="K131" s="30"/>
      <c r="L131" s="30"/>
      <c r="M131" s="4">
        <f t="shared" si="14"/>
        <v>0</v>
      </c>
      <c r="N131" s="4"/>
      <c r="O131" s="4"/>
      <c r="P131" s="4"/>
      <c r="Q131" s="4"/>
      <c r="R131" s="4"/>
      <c r="S131" s="4"/>
      <c r="T131" s="4">
        <f t="shared" si="15"/>
        <v>0</v>
      </c>
      <c r="U131" s="4">
        <f t="shared" si="13"/>
        <v>0</v>
      </c>
      <c r="V131" s="2"/>
      <c r="W131" s="2">
        <f t="shared" si="16"/>
        <v>0</v>
      </c>
      <c r="X131" s="2"/>
    </row>
    <row r="132" spans="1:24" x14ac:dyDescent="0.4">
      <c r="A132" s="6"/>
      <c r="B132" s="2"/>
      <c r="C132" s="15"/>
      <c r="D132" s="15"/>
      <c r="E132" s="2"/>
      <c r="F132" s="20"/>
      <c r="G132" s="20"/>
      <c r="H132" s="3"/>
      <c r="I132" s="3"/>
      <c r="J132" s="30"/>
      <c r="K132" s="30"/>
      <c r="L132" s="30"/>
      <c r="M132" s="4">
        <f t="shared" si="14"/>
        <v>0</v>
      </c>
      <c r="N132" s="4"/>
      <c r="O132" s="4"/>
      <c r="P132" s="4"/>
      <c r="Q132" s="4"/>
      <c r="R132" s="4"/>
      <c r="S132" s="4"/>
      <c r="T132" s="4">
        <f t="shared" si="15"/>
        <v>0</v>
      </c>
      <c r="U132" s="4">
        <f t="shared" si="13"/>
        <v>0</v>
      </c>
      <c r="V132" s="2"/>
      <c r="W132" s="2">
        <f t="shared" si="16"/>
        <v>0</v>
      </c>
      <c r="X132" s="2"/>
    </row>
    <row r="133" spans="1:24" x14ac:dyDescent="0.4">
      <c r="A133" s="6"/>
      <c r="B133" s="2"/>
      <c r="C133" s="15"/>
      <c r="D133" s="15"/>
      <c r="E133" s="2"/>
      <c r="F133" s="20"/>
      <c r="G133" s="20"/>
      <c r="H133" s="3"/>
      <c r="I133" s="3"/>
      <c r="J133" s="30"/>
      <c r="K133" s="30"/>
      <c r="L133" s="30"/>
      <c r="M133" s="4">
        <f t="shared" si="14"/>
        <v>0</v>
      </c>
      <c r="N133" s="4"/>
      <c r="O133" s="4"/>
      <c r="P133" s="4"/>
      <c r="Q133" s="4"/>
      <c r="R133" s="4"/>
      <c r="S133" s="4"/>
      <c r="T133" s="4">
        <f t="shared" si="15"/>
        <v>0</v>
      </c>
      <c r="U133" s="4">
        <f t="shared" si="13"/>
        <v>0</v>
      </c>
      <c r="V133" s="2"/>
      <c r="W133" s="2">
        <f t="shared" si="16"/>
        <v>0</v>
      </c>
      <c r="X133" s="2"/>
    </row>
    <row r="134" spans="1:24" x14ac:dyDescent="0.4">
      <c r="A134" s="6"/>
      <c r="B134" s="2"/>
      <c r="C134" s="15"/>
      <c r="D134" s="15"/>
      <c r="E134" s="2"/>
      <c r="F134" s="20"/>
      <c r="G134" s="20"/>
      <c r="H134" s="3"/>
      <c r="I134" s="3"/>
      <c r="J134" s="30"/>
      <c r="K134" s="30"/>
      <c r="L134" s="30"/>
      <c r="M134" s="4">
        <f t="shared" si="14"/>
        <v>0</v>
      </c>
      <c r="N134" s="4"/>
      <c r="O134" s="4"/>
      <c r="P134" s="4"/>
      <c r="Q134" s="4"/>
      <c r="R134" s="4"/>
      <c r="S134" s="4"/>
      <c r="T134" s="4">
        <f t="shared" si="15"/>
        <v>0</v>
      </c>
      <c r="U134" s="4">
        <f t="shared" si="13"/>
        <v>0</v>
      </c>
      <c r="V134" s="2"/>
      <c r="W134" s="2">
        <f t="shared" si="16"/>
        <v>0</v>
      </c>
      <c r="X134" s="2"/>
    </row>
    <row r="135" spans="1:24" x14ac:dyDescent="0.4">
      <c r="A135" s="6"/>
      <c r="B135" s="2"/>
      <c r="C135" s="15"/>
      <c r="D135" s="15"/>
      <c r="E135" s="2"/>
      <c r="F135" s="20"/>
      <c r="G135" s="20"/>
      <c r="H135" s="3"/>
      <c r="I135" s="3"/>
      <c r="J135" s="30"/>
      <c r="K135" s="30"/>
      <c r="L135" s="30"/>
      <c r="M135" s="4">
        <f t="shared" si="14"/>
        <v>0</v>
      </c>
      <c r="N135" s="4"/>
      <c r="O135" s="4"/>
      <c r="P135" s="4"/>
      <c r="Q135" s="4"/>
      <c r="R135" s="4"/>
      <c r="S135" s="4"/>
      <c r="T135" s="4">
        <f t="shared" si="15"/>
        <v>0</v>
      </c>
      <c r="U135" s="4">
        <f t="shared" si="13"/>
        <v>0</v>
      </c>
      <c r="V135" s="2"/>
      <c r="W135" s="2">
        <f t="shared" si="16"/>
        <v>0</v>
      </c>
      <c r="X135" s="2"/>
    </row>
    <row r="136" spans="1:24" x14ac:dyDescent="0.4">
      <c r="A136" s="6"/>
      <c r="B136" s="2"/>
      <c r="C136" s="15"/>
      <c r="D136" s="15"/>
      <c r="E136" s="2"/>
      <c r="F136" s="20"/>
      <c r="G136" s="20"/>
      <c r="H136" s="3"/>
      <c r="I136" s="3"/>
      <c r="J136" s="30"/>
      <c r="K136" s="30"/>
      <c r="L136" s="30"/>
      <c r="M136" s="4">
        <f t="shared" si="14"/>
        <v>0</v>
      </c>
      <c r="N136" s="4"/>
      <c r="O136" s="4"/>
      <c r="P136" s="4"/>
      <c r="Q136" s="4"/>
      <c r="R136" s="4"/>
      <c r="S136" s="4"/>
      <c r="T136" s="4">
        <f t="shared" si="15"/>
        <v>0</v>
      </c>
      <c r="U136" s="4">
        <f t="shared" ref="U136:U170" si="17">COUNTA(N136:S136)</f>
        <v>0</v>
      </c>
      <c r="V136" s="2"/>
      <c r="W136" s="2">
        <f t="shared" si="16"/>
        <v>0</v>
      </c>
      <c r="X136" s="2"/>
    </row>
    <row r="137" spans="1:24" x14ac:dyDescent="0.4">
      <c r="A137" s="6"/>
      <c r="B137" s="2"/>
      <c r="C137" s="15"/>
      <c r="D137" s="15"/>
      <c r="E137" s="2"/>
      <c r="F137" s="20"/>
      <c r="G137" s="20"/>
      <c r="H137" s="3"/>
      <c r="I137" s="3"/>
      <c r="J137" s="30"/>
      <c r="K137" s="30"/>
      <c r="L137" s="30"/>
      <c r="M137" s="4">
        <f t="shared" si="14"/>
        <v>0</v>
      </c>
      <c r="N137" s="4"/>
      <c r="O137" s="4"/>
      <c r="P137" s="4"/>
      <c r="Q137" s="4"/>
      <c r="R137" s="4"/>
      <c r="S137" s="4"/>
      <c r="T137" s="4">
        <f t="shared" si="15"/>
        <v>0</v>
      </c>
      <c r="U137" s="4">
        <f t="shared" si="17"/>
        <v>0</v>
      </c>
      <c r="V137" s="2"/>
      <c r="W137" s="2">
        <f t="shared" si="16"/>
        <v>0</v>
      </c>
      <c r="X137" s="2"/>
    </row>
    <row r="138" spans="1:24" x14ac:dyDescent="0.4">
      <c r="A138" s="6"/>
      <c r="B138" s="2"/>
      <c r="C138" s="15"/>
      <c r="D138" s="15"/>
      <c r="E138" s="2"/>
      <c r="F138" s="20"/>
      <c r="G138" s="20"/>
      <c r="H138" s="3"/>
      <c r="I138" s="3"/>
      <c r="J138" s="30"/>
      <c r="K138" s="30"/>
      <c r="L138" s="30"/>
      <c r="M138" s="4">
        <f t="shared" si="14"/>
        <v>0</v>
      </c>
      <c r="N138" s="4"/>
      <c r="O138" s="4"/>
      <c r="P138" s="4"/>
      <c r="Q138" s="4"/>
      <c r="R138" s="4"/>
      <c r="S138" s="4"/>
      <c r="T138" s="4">
        <f t="shared" si="15"/>
        <v>0</v>
      </c>
      <c r="U138" s="4">
        <f t="shared" si="17"/>
        <v>0</v>
      </c>
      <c r="V138" s="2"/>
      <c r="W138" s="2">
        <f t="shared" si="16"/>
        <v>0</v>
      </c>
      <c r="X138" s="2"/>
    </row>
    <row r="139" spans="1:24" x14ac:dyDescent="0.4">
      <c r="A139" s="6"/>
      <c r="B139" s="2"/>
      <c r="C139" s="15"/>
      <c r="D139" s="15"/>
      <c r="E139" s="2"/>
      <c r="F139" s="20"/>
      <c r="G139" s="20"/>
      <c r="H139" s="3"/>
      <c r="I139" s="3"/>
      <c r="J139" s="30"/>
      <c r="K139" s="30"/>
      <c r="L139" s="30"/>
      <c r="M139" s="4">
        <f t="shared" si="14"/>
        <v>0</v>
      </c>
      <c r="N139" s="4"/>
      <c r="O139" s="4"/>
      <c r="P139" s="4"/>
      <c r="Q139" s="4"/>
      <c r="R139" s="4"/>
      <c r="S139" s="4"/>
      <c r="T139" s="4">
        <f t="shared" si="15"/>
        <v>0</v>
      </c>
      <c r="U139" s="4">
        <f t="shared" si="17"/>
        <v>0</v>
      </c>
      <c r="V139" s="2"/>
      <c r="W139" s="2">
        <f t="shared" si="16"/>
        <v>0</v>
      </c>
      <c r="X139" s="2"/>
    </row>
    <row r="140" spans="1:24" x14ac:dyDescent="0.4">
      <c r="A140" s="6"/>
      <c r="B140" s="2"/>
      <c r="C140" s="15"/>
      <c r="D140" s="15"/>
      <c r="E140" s="2"/>
      <c r="F140" s="20"/>
      <c r="G140" s="20"/>
      <c r="H140" s="3"/>
      <c r="I140" s="3"/>
      <c r="J140" s="30"/>
      <c r="K140" s="30"/>
      <c r="L140" s="30"/>
      <c r="M140" s="4">
        <f t="shared" si="14"/>
        <v>0</v>
      </c>
      <c r="N140" s="4"/>
      <c r="O140" s="4"/>
      <c r="P140" s="4"/>
      <c r="Q140" s="4"/>
      <c r="R140" s="4"/>
      <c r="S140" s="4"/>
      <c r="T140" s="4">
        <f t="shared" si="15"/>
        <v>0</v>
      </c>
      <c r="U140" s="4">
        <f t="shared" si="17"/>
        <v>0</v>
      </c>
      <c r="V140" s="2"/>
      <c r="W140" s="2">
        <f t="shared" si="16"/>
        <v>0</v>
      </c>
      <c r="X140" s="2"/>
    </row>
    <row r="141" spans="1:24" x14ac:dyDescent="0.4">
      <c r="A141" s="6"/>
      <c r="B141" s="2"/>
      <c r="C141" s="15"/>
      <c r="D141" s="15"/>
      <c r="E141" s="2"/>
      <c r="F141" s="20"/>
      <c r="G141" s="20"/>
      <c r="H141" s="3"/>
      <c r="I141" s="3"/>
      <c r="J141" s="30"/>
      <c r="K141" s="30"/>
      <c r="L141" s="30"/>
      <c r="M141" s="4">
        <f t="shared" si="14"/>
        <v>0</v>
      </c>
      <c r="N141" s="4"/>
      <c r="O141" s="4"/>
      <c r="P141" s="4"/>
      <c r="Q141" s="4"/>
      <c r="R141" s="4"/>
      <c r="S141" s="4"/>
      <c r="T141" s="4">
        <f t="shared" si="15"/>
        <v>0</v>
      </c>
      <c r="U141" s="4">
        <f t="shared" si="17"/>
        <v>0</v>
      </c>
      <c r="V141" s="2"/>
      <c r="W141" s="2">
        <f t="shared" si="16"/>
        <v>0</v>
      </c>
      <c r="X141" s="2"/>
    </row>
    <row r="142" spans="1:24" x14ac:dyDescent="0.4">
      <c r="A142" s="6"/>
      <c r="B142" s="2"/>
      <c r="C142" s="15"/>
      <c r="D142" s="15"/>
      <c r="E142" s="2"/>
      <c r="F142" s="20"/>
      <c r="G142" s="20"/>
      <c r="H142" s="3"/>
      <c r="I142" s="3"/>
      <c r="J142" s="30"/>
      <c r="K142" s="30"/>
      <c r="L142" s="30"/>
      <c r="M142" s="4">
        <f t="shared" si="14"/>
        <v>0</v>
      </c>
      <c r="N142" s="4"/>
      <c r="O142" s="4"/>
      <c r="P142" s="4"/>
      <c r="Q142" s="4"/>
      <c r="R142" s="4"/>
      <c r="S142" s="4"/>
      <c r="T142" s="4">
        <f t="shared" si="15"/>
        <v>0</v>
      </c>
      <c r="U142" s="4">
        <f t="shared" si="17"/>
        <v>0</v>
      </c>
      <c r="V142" s="2"/>
      <c r="W142" s="2">
        <f t="shared" si="16"/>
        <v>0</v>
      </c>
      <c r="X142" s="2"/>
    </row>
    <row r="143" spans="1:24" x14ac:dyDescent="0.4">
      <c r="A143" s="6"/>
      <c r="B143" s="2"/>
      <c r="C143" s="15"/>
      <c r="D143" s="15"/>
      <c r="E143" s="2"/>
      <c r="F143" s="20"/>
      <c r="G143" s="20"/>
      <c r="H143" s="3"/>
      <c r="I143" s="3"/>
      <c r="J143" s="30"/>
      <c r="K143" s="30"/>
      <c r="L143" s="30"/>
      <c r="M143" s="4">
        <f t="shared" si="14"/>
        <v>0</v>
      </c>
      <c r="N143" s="4"/>
      <c r="O143" s="4"/>
      <c r="P143" s="4"/>
      <c r="Q143" s="4"/>
      <c r="R143" s="4"/>
      <c r="S143" s="4"/>
      <c r="T143" s="4">
        <f t="shared" si="15"/>
        <v>0</v>
      </c>
      <c r="U143" s="4">
        <f t="shared" si="17"/>
        <v>0</v>
      </c>
      <c r="V143" s="2"/>
      <c r="W143" s="2">
        <f t="shared" si="16"/>
        <v>0</v>
      </c>
      <c r="X143" s="2"/>
    </row>
    <row r="144" spans="1:24" x14ac:dyDescent="0.4">
      <c r="A144" s="6"/>
      <c r="B144" s="2"/>
      <c r="C144" s="15"/>
      <c r="D144" s="15"/>
      <c r="E144" s="2"/>
      <c r="F144" s="20"/>
      <c r="G144" s="20"/>
      <c r="H144" s="3"/>
      <c r="I144" s="3"/>
      <c r="J144" s="30"/>
      <c r="K144" s="30"/>
      <c r="L144" s="30"/>
      <c r="M144" s="4">
        <f t="shared" si="14"/>
        <v>0</v>
      </c>
      <c r="N144" s="4"/>
      <c r="O144" s="4"/>
      <c r="P144" s="4"/>
      <c r="Q144" s="4"/>
      <c r="R144" s="4"/>
      <c r="S144" s="4"/>
      <c r="T144" s="4">
        <f t="shared" si="15"/>
        <v>0</v>
      </c>
      <c r="U144" s="4">
        <f t="shared" si="17"/>
        <v>0</v>
      </c>
      <c r="V144" s="2"/>
      <c r="W144" s="2">
        <f t="shared" si="16"/>
        <v>0</v>
      </c>
      <c r="X144" s="2"/>
    </row>
    <row r="145" spans="1:24" x14ac:dyDescent="0.4">
      <c r="A145" s="6"/>
      <c r="B145" s="2"/>
      <c r="C145" s="15"/>
      <c r="D145" s="15"/>
      <c r="E145" s="2"/>
      <c r="F145" s="20"/>
      <c r="G145" s="20"/>
      <c r="H145" s="3"/>
      <c r="I145" s="3"/>
      <c r="J145" s="30"/>
      <c r="K145" s="30"/>
      <c r="L145" s="30"/>
      <c r="M145" s="4">
        <f t="shared" si="14"/>
        <v>0</v>
      </c>
      <c r="N145" s="4"/>
      <c r="O145" s="4"/>
      <c r="P145" s="4"/>
      <c r="Q145" s="4"/>
      <c r="R145" s="4"/>
      <c r="S145" s="4"/>
      <c r="T145" s="4">
        <f t="shared" si="15"/>
        <v>0</v>
      </c>
      <c r="U145" s="4">
        <f t="shared" si="17"/>
        <v>0</v>
      </c>
      <c r="V145" s="2"/>
      <c r="W145" s="2">
        <f t="shared" si="16"/>
        <v>0</v>
      </c>
      <c r="X145" s="2"/>
    </row>
    <row r="146" spans="1:24" x14ac:dyDescent="0.4">
      <c r="A146" s="6"/>
      <c r="B146" s="2"/>
      <c r="C146" s="15"/>
      <c r="D146" s="15"/>
      <c r="E146" s="2"/>
      <c r="F146" s="20"/>
      <c r="G146" s="20"/>
      <c r="H146" s="3"/>
      <c r="I146" s="3"/>
      <c r="J146" s="30"/>
      <c r="K146" s="30"/>
      <c r="L146" s="30"/>
      <c r="M146" s="4">
        <f t="shared" si="14"/>
        <v>0</v>
      </c>
      <c r="N146" s="4"/>
      <c r="O146" s="4"/>
      <c r="P146" s="4"/>
      <c r="Q146" s="4"/>
      <c r="R146" s="4"/>
      <c r="S146" s="4"/>
      <c r="T146" s="4">
        <f t="shared" si="15"/>
        <v>0</v>
      </c>
      <c r="U146" s="4">
        <f t="shared" si="17"/>
        <v>0</v>
      </c>
      <c r="V146" s="2"/>
      <c r="W146" s="2">
        <f t="shared" si="16"/>
        <v>0</v>
      </c>
      <c r="X146" s="2"/>
    </row>
    <row r="147" spans="1:24" x14ac:dyDescent="0.4">
      <c r="A147" s="6"/>
      <c r="B147" s="2"/>
      <c r="C147" s="15"/>
      <c r="D147" s="15"/>
      <c r="E147" s="2"/>
      <c r="F147" s="20"/>
      <c r="G147" s="20"/>
      <c r="H147" s="3"/>
      <c r="I147" s="3"/>
      <c r="J147" s="30"/>
      <c r="K147" s="30"/>
      <c r="L147" s="30"/>
      <c r="M147" s="4">
        <f t="shared" si="14"/>
        <v>0</v>
      </c>
      <c r="N147" s="4"/>
      <c r="O147" s="4"/>
      <c r="P147" s="4"/>
      <c r="Q147" s="4"/>
      <c r="R147" s="4"/>
      <c r="S147" s="4"/>
      <c r="T147" s="4">
        <f t="shared" si="15"/>
        <v>0</v>
      </c>
      <c r="U147" s="4">
        <f t="shared" si="17"/>
        <v>0</v>
      </c>
      <c r="V147" s="2"/>
      <c r="W147" s="2">
        <f t="shared" si="16"/>
        <v>0</v>
      </c>
      <c r="X147" s="2"/>
    </row>
    <row r="148" spans="1:24" x14ac:dyDescent="0.4">
      <c r="A148" s="6"/>
      <c r="B148" s="2"/>
      <c r="C148" s="15"/>
      <c r="D148" s="15"/>
      <c r="E148" s="2"/>
      <c r="F148" s="20"/>
      <c r="G148" s="20"/>
      <c r="H148" s="3"/>
      <c r="I148" s="3"/>
      <c r="J148" s="30"/>
      <c r="K148" s="30"/>
      <c r="L148" s="30"/>
      <c r="M148" s="4">
        <f t="shared" si="14"/>
        <v>0</v>
      </c>
      <c r="N148" s="4"/>
      <c r="O148" s="4"/>
      <c r="P148" s="4"/>
      <c r="Q148" s="4"/>
      <c r="R148" s="4"/>
      <c r="S148" s="4"/>
      <c r="T148" s="4">
        <f t="shared" si="15"/>
        <v>0</v>
      </c>
      <c r="U148" s="4">
        <f t="shared" si="17"/>
        <v>0</v>
      </c>
      <c r="V148" s="2"/>
      <c r="W148" s="2">
        <f t="shared" si="16"/>
        <v>0</v>
      </c>
      <c r="X148" s="2"/>
    </row>
    <row r="149" spans="1:24" x14ac:dyDescent="0.4">
      <c r="A149" s="6"/>
      <c r="B149" s="2"/>
      <c r="C149" s="15"/>
      <c r="D149" s="15"/>
      <c r="E149" s="2"/>
      <c r="F149" s="20"/>
      <c r="G149" s="20"/>
      <c r="H149" s="3"/>
      <c r="I149" s="3"/>
      <c r="J149" s="30"/>
      <c r="K149" s="30"/>
      <c r="L149" s="30"/>
      <c r="M149" s="4">
        <f t="shared" si="14"/>
        <v>0</v>
      </c>
      <c r="N149" s="4"/>
      <c r="O149" s="4"/>
      <c r="P149" s="4"/>
      <c r="Q149" s="4"/>
      <c r="R149" s="4"/>
      <c r="S149" s="4"/>
      <c r="T149" s="4">
        <f t="shared" si="15"/>
        <v>0</v>
      </c>
      <c r="U149" s="4">
        <f t="shared" si="17"/>
        <v>0</v>
      </c>
      <c r="V149" s="2"/>
      <c r="W149" s="2">
        <f t="shared" si="16"/>
        <v>0</v>
      </c>
      <c r="X149" s="2"/>
    </row>
    <row r="150" spans="1:24" x14ac:dyDescent="0.4">
      <c r="A150" s="6"/>
      <c r="B150" s="2"/>
      <c r="C150" s="15"/>
      <c r="D150" s="15"/>
      <c r="E150" s="2"/>
      <c r="F150" s="20"/>
      <c r="G150" s="20"/>
      <c r="H150" s="3"/>
      <c r="I150" s="3"/>
      <c r="J150" s="30"/>
      <c r="K150" s="30"/>
      <c r="L150" s="30"/>
      <c r="M150" s="4">
        <f t="shared" si="14"/>
        <v>0</v>
      </c>
      <c r="N150" s="4"/>
      <c r="O150" s="4"/>
      <c r="P150" s="4"/>
      <c r="Q150" s="4"/>
      <c r="R150" s="4"/>
      <c r="S150" s="4"/>
      <c r="T150" s="4">
        <f t="shared" si="15"/>
        <v>0</v>
      </c>
      <c r="U150" s="4">
        <f t="shared" si="17"/>
        <v>0</v>
      </c>
      <c r="V150" s="2"/>
      <c r="W150" s="2">
        <f t="shared" si="16"/>
        <v>0</v>
      </c>
      <c r="X150" s="2"/>
    </row>
    <row r="151" spans="1:24" x14ac:dyDescent="0.4">
      <c r="A151" s="6"/>
      <c r="B151" s="2"/>
      <c r="C151" s="15"/>
      <c r="D151" s="15"/>
      <c r="E151" s="2"/>
      <c r="F151" s="20"/>
      <c r="G151" s="20"/>
      <c r="H151" s="3"/>
      <c r="I151" s="3"/>
      <c r="J151" s="30"/>
      <c r="K151" s="30"/>
      <c r="L151" s="30"/>
      <c r="M151" s="4">
        <f t="shared" si="14"/>
        <v>0</v>
      </c>
      <c r="N151" s="4"/>
      <c r="O151" s="4"/>
      <c r="P151" s="4"/>
      <c r="Q151" s="4"/>
      <c r="R151" s="4"/>
      <c r="S151" s="4"/>
      <c r="T151" s="4">
        <f t="shared" si="15"/>
        <v>0</v>
      </c>
      <c r="U151" s="4">
        <f t="shared" si="17"/>
        <v>0</v>
      </c>
      <c r="V151" s="2"/>
      <c r="W151" s="2">
        <f t="shared" si="16"/>
        <v>0</v>
      </c>
      <c r="X151" s="2"/>
    </row>
    <row r="152" spans="1:24" x14ac:dyDescent="0.4">
      <c r="A152" s="6"/>
      <c r="B152" s="2"/>
      <c r="C152" s="15"/>
      <c r="D152" s="15"/>
      <c r="E152" s="2"/>
      <c r="F152" s="20"/>
      <c r="G152" s="20"/>
      <c r="H152" s="3"/>
      <c r="I152" s="3"/>
      <c r="J152" s="30"/>
      <c r="K152" s="30"/>
      <c r="L152" s="30"/>
      <c r="M152" s="4">
        <f t="shared" si="14"/>
        <v>0</v>
      </c>
      <c r="N152" s="4"/>
      <c r="O152" s="4"/>
      <c r="P152" s="4"/>
      <c r="Q152" s="4"/>
      <c r="R152" s="4"/>
      <c r="S152" s="4"/>
      <c r="T152" s="4">
        <f t="shared" si="15"/>
        <v>0</v>
      </c>
      <c r="U152" s="4">
        <f t="shared" si="17"/>
        <v>0</v>
      </c>
      <c r="V152" s="2"/>
      <c r="W152" s="2">
        <f t="shared" si="16"/>
        <v>0</v>
      </c>
      <c r="X152" s="2"/>
    </row>
    <row r="153" spans="1:24" x14ac:dyDescent="0.4">
      <c r="A153" s="6"/>
      <c r="B153" s="2"/>
      <c r="C153" s="15"/>
      <c r="D153" s="15"/>
      <c r="E153" s="2"/>
      <c r="F153" s="20"/>
      <c r="G153" s="20"/>
      <c r="H153" s="3"/>
      <c r="I153" s="3"/>
      <c r="J153" s="30"/>
      <c r="K153" s="30"/>
      <c r="L153" s="30"/>
      <c r="M153" s="4">
        <f t="shared" si="14"/>
        <v>0</v>
      </c>
      <c r="N153" s="4"/>
      <c r="O153" s="4"/>
      <c r="P153" s="4"/>
      <c r="Q153" s="4"/>
      <c r="R153" s="4"/>
      <c r="S153" s="4"/>
      <c r="T153" s="4">
        <f t="shared" si="15"/>
        <v>0</v>
      </c>
      <c r="U153" s="4">
        <f t="shared" si="17"/>
        <v>0</v>
      </c>
      <c r="V153" s="2"/>
      <c r="W153" s="2">
        <f t="shared" si="16"/>
        <v>0</v>
      </c>
      <c r="X153" s="2"/>
    </row>
    <row r="154" spans="1:24" x14ac:dyDescent="0.4">
      <c r="A154" s="6"/>
      <c r="B154" s="2"/>
      <c r="C154" s="15"/>
      <c r="D154" s="15"/>
      <c r="E154" s="2"/>
      <c r="F154" s="20"/>
      <c r="G154" s="20"/>
      <c r="H154" s="3"/>
      <c r="I154" s="3"/>
      <c r="J154" s="30"/>
      <c r="K154" s="30"/>
      <c r="L154" s="30"/>
      <c r="M154" s="4">
        <f t="shared" si="14"/>
        <v>0</v>
      </c>
      <c r="N154" s="4"/>
      <c r="O154" s="4"/>
      <c r="P154" s="4"/>
      <c r="Q154" s="4"/>
      <c r="R154" s="4"/>
      <c r="S154" s="4"/>
      <c r="T154" s="4">
        <f t="shared" si="15"/>
        <v>0</v>
      </c>
      <c r="U154" s="4">
        <f t="shared" si="17"/>
        <v>0</v>
      </c>
      <c r="V154" s="2"/>
      <c r="W154" s="2">
        <f t="shared" si="16"/>
        <v>0</v>
      </c>
      <c r="X154" s="2"/>
    </row>
    <row r="155" spans="1:24" x14ac:dyDescent="0.4">
      <c r="A155" s="6"/>
      <c r="B155" s="2"/>
      <c r="C155" s="15"/>
      <c r="D155" s="15"/>
      <c r="E155" s="2"/>
      <c r="F155" s="20"/>
      <c r="G155" s="20"/>
      <c r="H155" s="3"/>
      <c r="I155" s="3"/>
      <c r="J155" s="30"/>
      <c r="K155" s="30"/>
      <c r="L155" s="30"/>
      <c r="M155" s="4">
        <f t="shared" si="14"/>
        <v>0</v>
      </c>
      <c r="N155" s="4"/>
      <c r="O155" s="4"/>
      <c r="P155" s="4"/>
      <c r="Q155" s="4"/>
      <c r="R155" s="4"/>
      <c r="S155" s="4"/>
      <c r="T155" s="4">
        <f t="shared" si="15"/>
        <v>0</v>
      </c>
      <c r="U155" s="4">
        <f t="shared" si="17"/>
        <v>0</v>
      </c>
      <c r="V155" s="2"/>
      <c r="W155" s="2">
        <f t="shared" si="16"/>
        <v>0</v>
      </c>
      <c r="X155" s="2"/>
    </row>
    <row r="156" spans="1:24" x14ac:dyDescent="0.4">
      <c r="A156" s="6"/>
      <c r="B156" s="2"/>
      <c r="C156" s="15"/>
      <c r="D156" s="15"/>
      <c r="E156" s="2"/>
      <c r="F156" s="20"/>
      <c r="G156" s="20"/>
      <c r="H156" s="3"/>
      <c r="I156" s="3"/>
      <c r="J156" s="30"/>
      <c r="K156" s="30"/>
      <c r="L156" s="30"/>
      <c r="M156" s="4">
        <f t="shared" si="14"/>
        <v>0</v>
      </c>
      <c r="N156" s="4"/>
      <c r="O156" s="4"/>
      <c r="P156" s="4"/>
      <c r="Q156" s="4"/>
      <c r="R156" s="4"/>
      <c r="S156" s="4"/>
      <c r="T156" s="4">
        <f t="shared" si="15"/>
        <v>0</v>
      </c>
      <c r="U156" s="4">
        <f t="shared" si="17"/>
        <v>0</v>
      </c>
      <c r="V156" s="2"/>
      <c r="W156" s="2">
        <f t="shared" si="16"/>
        <v>0</v>
      </c>
      <c r="X156" s="2"/>
    </row>
    <row r="157" spans="1:24" x14ac:dyDescent="0.4">
      <c r="A157" s="6"/>
      <c r="B157" s="2"/>
      <c r="C157" s="15"/>
      <c r="D157" s="15"/>
      <c r="E157" s="2"/>
      <c r="F157" s="20"/>
      <c r="G157" s="20"/>
      <c r="H157" s="3"/>
      <c r="I157" s="3"/>
      <c r="J157" s="30"/>
      <c r="K157" s="30"/>
      <c r="L157" s="30"/>
      <c r="M157" s="4">
        <f t="shared" si="14"/>
        <v>0</v>
      </c>
      <c r="N157" s="4"/>
      <c r="O157" s="4"/>
      <c r="P157" s="4"/>
      <c r="Q157" s="4"/>
      <c r="R157" s="4"/>
      <c r="S157" s="4"/>
      <c r="T157" s="4">
        <f t="shared" si="15"/>
        <v>0</v>
      </c>
      <c r="U157" s="4">
        <f t="shared" si="17"/>
        <v>0</v>
      </c>
      <c r="V157" s="2"/>
      <c r="W157" s="2">
        <f t="shared" si="16"/>
        <v>0</v>
      </c>
      <c r="X157" s="2"/>
    </row>
    <row r="158" spans="1:24" x14ac:dyDescent="0.4">
      <c r="A158" s="6"/>
      <c r="B158" s="2"/>
      <c r="C158" s="15"/>
      <c r="D158" s="15"/>
      <c r="E158" s="2"/>
      <c r="F158" s="20"/>
      <c r="G158" s="20"/>
      <c r="H158" s="3"/>
      <c r="I158" s="3"/>
      <c r="J158" s="30"/>
      <c r="K158" s="30"/>
      <c r="L158" s="30"/>
      <c r="M158" s="4">
        <f t="shared" si="14"/>
        <v>0</v>
      </c>
      <c r="N158" s="4"/>
      <c r="O158" s="4"/>
      <c r="P158" s="4"/>
      <c r="Q158" s="4"/>
      <c r="R158" s="4"/>
      <c r="S158" s="4"/>
      <c r="T158" s="4">
        <f t="shared" si="15"/>
        <v>0</v>
      </c>
      <c r="U158" s="4">
        <f t="shared" si="17"/>
        <v>0</v>
      </c>
      <c r="V158" s="2"/>
      <c r="W158" s="2">
        <f t="shared" si="16"/>
        <v>0</v>
      </c>
      <c r="X158" s="2"/>
    </row>
    <row r="159" spans="1:24" x14ac:dyDescent="0.4">
      <c r="A159" s="6"/>
      <c r="B159" s="2"/>
      <c r="C159" s="15"/>
      <c r="D159" s="15"/>
      <c r="E159" s="2"/>
      <c r="F159" s="20"/>
      <c r="G159" s="20"/>
      <c r="H159" s="3"/>
      <c r="I159" s="3"/>
      <c r="J159" s="30"/>
      <c r="K159" s="30"/>
      <c r="L159" s="30"/>
      <c r="M159" s="4">
        <f t="shared" si="14"/>
        <v>0</v>
      </c>
      <c r="N159" s="4"/>
      <c r="O159" s="4"/>
      <c r="P159" s="4"/>
      <c r="Q159" s="4"/>
      <c r="R159" s="4"/>
      <c r="S159" s="4"/>
      <c r="T159" s="4">
        <f t="shared" si="15"/>
        <v>0</v>
      </c>
      <c r="U159" s="4">
        <f t="shared" si="17"/>
        <v>0</v>
      </c>
      <c r="V159" s="2"/>
      <c r="W159" s="2">
        <f t="shared" si="16"/>
        <v>0</v>
      </c>
      <c r="X159" s="2"/>
    </row>
    <row r="160" spans="1:24" x14ac:dyDescent="0.4">
      <c r="A160" s="6"/>
      <c r="B160" s="2"/>
      <c r="C160" s="15"/>
      <c r="D160" s="15"/>
      <c r="E160" s="2"/>
      <c r="F160" s="20"/>
      <c r="G160" s="20"/>
      <c r="H160" s="3"/>
      <c r="I160" s="3"/>
      <c r="J160" s="30"/>
      <c r="K160" s="30"/>
      <c r="L160" s="30"/>
      <c r="M160" s="4">
        <f t="shared" si="14"/>
        <v>0</v>
      </c>
      <c r="N160" s="4"/>
      <c r="O160" s="4"/>
      <c r="P160" s="4"/>
      <c r="Q160" s="4"/>
      <c r="R160" s="4"/>
      <c r="S160" s="4"/>
      <c r="T160" s="4">
        <f t="shared" si="15"/>
        <v>0</v>
      </c>
      <c r="U160" s="4">
        <f t="shared" si="17"/>
        <v>0</v>
      </c>
      <c r="V160" s="2"/>
      <c r="W160" s="2">
        <f t="shared" si="16"/>
        <v>0</v>
      </c>
      <c r="X160" s="2"/>
    </row>
    <row r="161" spans="1:24" x14ac:dyDescent="0.4">
      <c r="A161" s="6"/>
      <c r="B161" s="2"/>
      <c r="C161" s="15"/>
      <c r="D161" s="15"/>
      <c r="E161" s="2"/>
      <c r="F161" s="20"/>
      <c r="G161" s="20"/>
      <c r="H161" s="3"/>
      <c r="I161" s="3"/>
      <c r="J161" s="30"/>
      <c r="K161" s="30"/>
      <c r="L161" s="30"/>
      <c r="M161" s="4">
        <f t="shared" si="14"/>
        <v>0</v>
      </c>
      <c r="N161" s="4"/>
      <c r="O161" s="4"/>
      <c r="P161" s="4"/>
      <c r="Q161" s="4"/>
      <c r="R161" s="4"/>
      <c r="S161" s="4"/>
      <c r="T161" s="4">
        <f t="shared" si="15"/>
        <v>0</v>
      </c>
      <c r="U161" s="4">
        <f t="shared" si="17"/>
        <v>0</v>
      </c>
      <c r="V161" s="2"/>
      <c r="W161" s="2">
        <f t="shared" si="16"/>
        <v>0</v>
      </c>
      <c r="X161" s="2"/>
    </row>
    <row r="162" spans="1:24" x14ac:dyDescent="0.4">
      <c r="A162" s="6"/>
      <c r="B162" s="2"/>
      <c r="C162" s="15"/>
      <c r="D162" s="15"/>
      <c r="E162" s="2"/>
      <c r="F162" s="20"/>
      <c r="G162" s="20"/>
      <c r="H162" s="3"/>
      <c r="I162" s="3"/>
      <c r="J162" s="30"/>
      <c r="K162" s="30"/>
      <c r="L162" s="30"/>
      <c r="M162" s="4">
        <f t="shared" si="14"/>
        <v>0</v>
      </c>
      <c r="N162" s="4"/>
      <c r="O162" s="4"/>
      <c r="P162" s="4"/>
      <c r="Q162" s="4"/>
      <c r="R162" s="4"/>
      <c r="S162" s="4"/>
      <c r="T162" s="4">
        <f t="shared" si="15"/>
        <v>0</v>
      </c>
      <c r="U162" s="4">
        <f t="shared" si="17"/>
        <v>0</v>
      </c>
      <c r="V162" s="2"/>
      <c r="W162" s="2">
        <f t="shared" si="16"/>
        <v>0</v>
      </c>
      <c r="X162" s="2"/>
    </row>
    <row r="163" spans="1:24" x14ac:dyDescent="0.4">
      <c r="A163" s="6"/>
      <c r="B163" s="2"/>
      <c r="C163" s="15"/>
      <c r="D163" s="15"/>
      <c r="E163" s="2"/>
      <c r="F163" s="20"/>
      <c r="G163" s="20"/>
      <c r="H163" s="3"/>
      <c r="I163" s="3"/>
      <c r="J163" s="30"/>
      <c r="K163" s="30"/>
      <c r="L163" s="30"/>
      <c r="M163" s="4">
        <f t="shared" si="14"/>
        <v>0</v>
      </c>
      <c r="N163" s="4"/>
      <c r="O163" s="4"/>
      <c r="P163" s="4"/>
      <c r="Q163" s="4"/>
      <c r="R163" s="4"/>
      <c r="S163" s="4"/>
      <c r="T163" s="4">
        <f t="shared" si="15"/>
        <v>0</v>
      </c>
      <c r="U163" s="4">
        <f t="shared" si="17"/>
        <v>0</v>
      </c>
      <c r="V163" s="2"/>
      <c r="W163" s="2">
        <f t="shared" si="16"/>
        <v>0</v>
      </c>
      <c r="X163" s="2"/>
    </row>
    <row r="164" spans="1:24" x14ac:dyDescent="0.4">
      <c r="A164" s="6"/>
      <c r="B164" s="2"/>
      <c r="C164" s="15"/>
      <c r="D164" s="15"/>
      <c r="E164" s="2"/>
      <c r="F164" s="20"/>
      <c r="G164" s="20"/>
      <c r="H164" s="3"/>
      <c r="I164" s="3"/>
      <c r="J164" s="30"/>
      <c r="K164" s="30"/>
      <c r="L164" s="30"/>
      <c r="M164" s="4">
        <f t="shared" si="14"/>
        <v>0</v>
      </c>
      <c r="N164" s="4"/>
      <c r="O164" s="4"/>
      <c r="P164" s="4"/>
      <c r="Q164" s="4"/>
      <c r="R164" s="4"/>
      <c r="S164" s="4"/>
      <c r="T164" s="4">
        <f t="shared" si="15"/>
        <v>0</v>
      </c>
      <c r="U164" s="4">
        <f t="shared" si="17"/>
        <v>0</v>
      </c>
      <c r="V164" s="2"/>
      <c r="W164" s="2">
        <f t="shared" si="16"/>
        <v>0</v>
      </c>
      <c r="X164" s="2"/>
    </row>
    <row r="165" spans="1:24" x14ac:dyDescent="0.4">
      <c r="A165" s="6"/>
      <c r="B165" s="2"/>
      <c r="C165" s="15"/>
      <c r="D165" s="15"/>
      <c r="E165" s="2"/>
      <c r="F165" s="20"/>
      <c r="G165" s="20"/>
      <c r="H165" s="3"/>
      <c r="I165" s="3"/>
      <c r="J165" s="30"/>
      <c r="K165" s="30"/>
      <c r="L165" s="30"/>
      <c r="M165" s="4">
        <f t="shared" si="14"/>
        <v>0</v>
      </c>
      <c r="N165" s="4"/>
      <c r="O165" s="4"/>
      <c r="P165" s="4"/>
      <c r="Q165" s="4"/>
      <c r="R165" s="4"/>
      <c r="S165" s="4"/>
      <c r="T165" s="4">
        <f t="shared" si="15"/>
        <v>0</v>
      </c>
      <c r="U165" s="4">
        <f t="shared" si="17"/>
        <v>0</v>
      </c>
      <c r="V165" s="2"/>
      <c r="W165" s="2">
        <f t="shared" si="16"/>
        <v>0</v>
      </c>
      <c r="X165" s="2"/>
    </row>
    <row r="166" spans="1:24" x14ac:dyDescent="0.4">
      <c r="A166" s="6"/>
      <c r="B166" s="2"/>
      <c r="C166" s="15"/>
      <c r="D166" s="15"/>
      <c r="E166" s="2"/>
      <c r="F166" s="20"/>
      <c r="G166" s="20"/>
      <c r="H166" s="3"/>
      <c r="I166" s="3"/>
      <c r="J166" s="30"/>
      <c r="K166" s="30"/>
      <c r="L166" s="30"/>
      <c r="M166" s="4">
        <f t="shared" si="14"/>
        <v>0</v>
      </c>
      <c r="N166" s="4"/>
      <c r="O166" s="4"/>
      <c r="P166" s="4"/>
      <c r="Q166" s="4"/>
      <c r="R166" s="4"/>
      <c r="S166" s="4"/>
      <c r="T166" s="4">
        <f t="shared" si="15"/>
        <v>0</v>
      </c>
      <c r="U166" s="4">
        <f t="shared" si="17"/>
        <v>0</v>
      </c>
      <c r="V166" s="2"/>
      <c r="W166" s="2">
        <f t="shared" si="16"/>
        <v>0</v>
      </c>
      <c r="X166" s="2"/>
    </row>
    <row r="167" spans="1:24" x14ac:dyDescent="0.4">
      <c r="A167" s="6"/>
      <c r="B167" s="2"/>
      <c r="C167" s="15"/>
      <c r="D167" s="15"/>
      <c r="E167" s="2"/>
      <c r="F167" s="20"/>
      <c r="G167" s="20"/>
      <c r="H167" s="3"/>
      <c r="I167" s="3"/>
      <c r="J167" s="30"/>
      <c r="K167" s="30"/>
      <c r="L167" s="30"/>
      <c r="M167" s="4">
        <f t="shared" si="14"/>
        <v>0</v>
      </c>
      <c r="N167" s="4"/>
      <c r="O167" s="4"/>
      <c r="P167" s="4"/>
      <c r="Q167" s="4"/>
      <c r="R167" s="4"/>
      <c r="S167" s="4"/>
      <c r="T167" s="4">
        <f t="shared" si="15"/>
        <v>0</v>
      </c>
      <c r="U167" s="4">
        <f t="shared" si="17"/>
        <v>0</v>
      </c>
      <c r="V167" s="2"/>
      <c r="W167" s="2">
        <f t="shared" si="16"/>
        <v>0</v>
      </c>
      <c r="X167" s="2"/>
    </row>
    <row r="168" spans="1:24" x14ac:dyDescent="0.4">
      <c r="A168" s="6"/>
      <c r="B168" s="2"/>
      <c r="C168" s="15"/>
      <c r="D168" s="15"/>
      <c r="E168" s="2"/>
      <c r="F168" s="20"/>
      <c r="G168" s="20"/>
      <c r="H168" s="3"/>
      <c r="I168" s="3"/>
      <c r="J168" s="30"/>
      <c r="K168" s="30"/>
      <c r="L168" s="30"/>
      <c r="M168" s="4">
        <f t="shared" si="14"/>
        <v>0</v>
      </c>
      <c r="N168" s="4"/>
      <c r="O168" s="4"/>
      <c r="P168" s="4"/>
      <c r="Q168" s="4"/>
      <c r="R168" s="4"/>
      <c r="S168" s="4"/>
      <c r="T168" s="4">
        <f t="shared" si="15"/>
        <v>0</v>
      </c>
      <c r="U168" s="4">
        <f t="shared" si="17"/>
        <v>0</v>
      </c>
      <c r="V168" s="2"/>
      <c r="W168" s="2">
        <f t="shared" si="16"/>
        <v>0</v>
      </c>
      <c r="X168" s="2"/>
    </row>
    <row r="169" spans="1:24" x14ac:dyDescent="0.4">
      <c r="A169" s="6"/>
      <c r="B169" s="2"/>
      <c r="C169" s="15"/>
      <c r="D169" s="15"/>
      <c r="E169" s="2"/>
      <c r="F169" s="20"/>
      <c r="G169" s="20"/>
      <c r="H169" s="3"/>
      <c r="I169" s="3"/>
      <c r="J169" s="30"/>
      <c r="K169" s="30"/>
      <c r="L169" s="30"/>
      <c r="M169" s="4">
        <f t="shared" si="14"/>
        <v>0</v>
      </c>
      <c r="N169" s="4"/>
      <c r="O169" s="4"/>
      <c r="P169" s="4"/>
      <c r="Q169" s="4"/>
      <c r="R169" s="4"/>
      <c r="S169" s="4"/>
      <c r="T169" s="4">
        <f t="shared" si="15"/>
        <v>0</v>
      </c>
      <c r="U169" s="4">
        <f t="shared" si="17"/>
        <v>0</v>
      </c>
      <c r="V169" s="2"/>
      <c r="W169" s="2">
        <f t="shared" si="16"/>
        <v>0</v>
      </c>
      <c r="X169" s="2"/>
    </row>
    <row r="170" spans="1:24" x14ac:dyDescent="0.4">
      <c r="A170" s="6"/>
      <c r="B170" s="2"/>
      <c r="C170" s="15"/>
      <c r="D170" s="15"/>
      <c r="E170" s="2"/>
      <c r="F170" s="20"/>
      <c r="G170" s="20"/>
      <c r="H170" s="3"/>
      <c r="I170" s="3"/>
      <c r="J170" s="30"/>
      <c r="K170" s="30"/>
      <c r="L170" s="30"/>
      <c r="M170" s="4">
        <f t="shared" si="14"/>
        <v>0</v>
      </c>
      <c r="N170" s="4"/>
      <c r="O170" s="4"/>
      <c r="P170" s="4"/>
      <c r="Q170" s="4"/>
      <c r="R170" s="4"/>
      <c r="S170" s="4"/>
      <c r="T170" s="4">
        <f t="shared" si="15"/>
        <v>0</v>
      </c>
      <c r="U170" s="4">
        <f t="shared" si="17"/>
        <v>0</v>
      </c>
      <c r="V170" s="2"/>
      <c r="W170" s="2">
        <f t="shared" si="16"/>
        <v>0</v>
      </c>
      <c r="X170" s="2"/>
    </row>
  </sheetData>
  <autoFilter ref="A6:X170" xr:uid="{00000000-0009-0000-0000-000000000000}"/>
  <phoneticPr fontId="2"/>
  <dataValidations count="2">
    <dataValidation imeMode="hiragana" allowBlank="1" showInputMessage="1" showErrorMessage="1" sqref="A7:A170 D7:D1048576" xr:uid="{00000000-0002-0000-0000-000000000000}"/>
    <dataValidation imeMode="disabled" allowBlank="1" showInputMessage="1" showErrorMessage="1" sqref="H7:X170 B7:C170" xr:uid="{00000000-0002-0000-0000-000001000000}"/>
  </dataValidations>
  <printOptions horizontalCentered="1"/>
  <pageMargins left="0.70866141732283472" right="0.70866141732283472" top="0.74803149606299213" bottom="0.74803149606299213" header="0.31496062992125984" footer="0.31496062992125984"/>
  <pageSetup paperSize="9" scale="6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27"/>
  <sheetViews>
    <sheetView showZeros="0" workbookViewId="0">
      <selection activeCell="B2" sqref="B2"/>
    </sheetView>
  </sheetViews>
  <sheetFormatPr defaultRowHeight="18.75" x14ac:dyDescent="0.4"/>
  <cols>
    <col min="1" max="1" width="11.25" customWidth="1"/>
    <col min="2" max="2" width="10.5" bestFit="1" customWidth="1"/>
    <col min="3" max="3" width="5.5" bestFit="1" customWidth="1"/>
    <col min="4" max="4" width="7.875" bestFit="1" customWidth="1"/>
    <col min="5" max="7" width="7.375" bestFit="1" customWidth="1"/>
    <col min="8" max="8" width="9" bestFit="1" customWidth="1"/>
    <col min="9" max="19" width="7.375" bestFit="1" customWidth="1"/>
    <col min="20" max="20" width="7.875" bestFit="1" customWidth="1"/>
    <col min="21" max="21" width="7.375" bestFit="1" customWidth="1"/>
    <col min="22" max="22" width="7.875" customWidth="1"/>
    <col min="23" max="24" width="7.375" bestFit="1" customWidth="1"/>
    <col min="25" max="25" width="7.875" bestFit="1" customWidth="1"/>
    <col min="26" max="26" width="7.375" bestFit="1" customWidth="1"/>
  </cols>
  <sheetData>
    <row r="1" spans="1:26" x14ac:dyDescent="0.4">
      <c r="A1" s="21" t="s">
        <v>26</v>
      </c>
      <c r="B1" t="s">
        <v>27</v>
      </c>
    </row>
    <row r="2" spans="1:26" x14ac:dyDescent="0.4">
      <c r="A2" s="21" t="s">
        <v>61</v>
      </c>
      <c r="B2" t="s">
        <v>27</v>
      </c>
    </row>
    <row r="3" spans="1:26" x14ac:dyDescent="0.4">
      <c r="A3" s="21" t="s">
        <v>30</v>
      </c>
      <c r="B3" t="s">
        <v>27</v>
      </c>
    </row>
    <row r="4" spans="1:26" s="23" customFormat="1" ht="20.25" customHeight="1" x14ac:dyDescent="0.4">
      <c r="A4"/>
      <c r="B4"/>
      <c r="C4"/>
      <c r="D4"/>
      <c r="E4"/>
      <c r="F4"/>
      <c r="G4"/>
      <c r="H4"/>
      <c r="I4"/>
      <c r="J4"/>
      <c r="K4"/>
      <c r="L4"/>
      <c r="M4"/>
      <c r="N4"/>
      <c r="O4"/>
      <c r="P4"/>
      <c r="Q4"/>
      <c r="R4"/>
      <c r="S4"/>
      <c r="T4"/>
      <c r="U4"/>
      <c r="V4"/>
      <c r="W4"/>
      <c r="X4"/>
      <c r="Y4"/>
      <c r="Z4"/>
    </row>
    <row r="5" spans="1:26" ht="75" x14ac:dyDescent="0.4">
      <c r="A5" s="22" t="s">
        <v>28</v>
      </c>
      <c r="B5" s="23" t="s">
        <v>43</v>
      </c>
      <c r="C5" s="23" t="s">
        <v>31</v>
      </c>
      <c r="D5" s="23" t="s">
        <v>44</v>
      </c>
      <c r="E5" s="23" t="s">
        <v>36</v>
      </c>
      <c r="F5" s="23" t="s">
        <v>45</v>
      </c>
      <c r="G5" s="23" t="s">
        <v>37</v>
      </c>
      <c r="H5" s="23" t="s">
        <v>46</v>
      </c>
      <c r="I5" s="23" t="s">
        <v>39</v>
      </c>
      <c r="J5" s="23" t="s">
        <v>42</v>
      </c>
      <c r="K5" s="23" t="s">
        <v>47</v>
      </c>
      <c r="L5" s="23" t="s">
        <v>48</v>
      </c>
      <c r="M5" s="23" t="s">
        <v>49</v>
      </c>
      <c r="N5" s="23" t="s">
        <v>50</v>
      </c>
      <c r="O5" s="23" t="s">
        <v>51</v>
      </c>
      <c r="P5" s="23" t="s">
        <v>53</v>
      </c>
      <c r="Q5" s="23" t="s">
        <v>54</v>
      </c>
      <c r="R5" s="23" t="s">
        <v>52</v>
      </c>
      <c r="S5" s="23" t="s">
        <v>32</v>
      </c>
      <c r="T5" s="23" t="s">
        <v>60</v>
      </c>
      <c r="U5" s="23" t="s">
        <v>33</v>
      </c>
      <c r="V5" s="23" t="s">
        <v>59</v>
      </c>
      <c r="W5" s="23" t="s">
        <v>56</v>
      </c>
      <c r="X5" s="23" t="s">
        <v>38</v>
      </c>
      <c r="Y5" s="23" t="s">
        <v>58</v>
      </c>
      <c r="Z5" s="23" t="s">
        <v>57</v>
      </c>
    </row>
    <row r="6" spans="1:26" x14ac:dyDescent="0.4">
      <c r="A6" s="26">
        <v>45352</v>
      </c>
      <c r="B6" s="24">
        <v>9260</v>
      </c>
      <c r="C6" s="31">
        <v>4</v>
      </c>
      <c r="D6" s="24"/>
      <c r="E6" s="31"/>
      <c r="F6" s="24"/>
      <c r="G6" s="31"/>
      <c r="H6" s="24">
        <v>9260</v>
      </c>
      <c r="I6" s="24">
        <v>4</v>
      </c>
      <c r="J6" s="24"/>
      <c r="K6" s="31"/>
      <c r="L6" s="24"/>
      <c r="M6" s="31"/>
      <c r="N6" s="24"/>
      <c r="O6" s="31"/>
      <c r="P6" s="24"/>
      <c r="Q6" s="31"/>
      <c r="R6" s="24"/>
      <c r="S6" s="31"/>
      <c r="T6" s="24"/>
      <c r="U6" s="31"/>
      <c r="V6" s="24">
        <v>0</v>
      </c>
      <c r="W6" s="31">
        <v>0</v>
      </c>
      <c r="X6" s="31">
        <v>2</v>
      </c>
      <c r="Y6" s="24">
        <v>713.99999999999977</v>
      </c>
      <c r="Z6" s="24">
        <v>62</v>
      </c>
    </row>
    <row r="7" spans="1:26" x14ac:dyDescent="0.4">
      <c r="A7" s="26">
        <v>45355</v>
      </c>
      <c r="B7" s="24"/>
      <c r="C7" s="31"/>
      <c r="D7" s="24">
        <v>9920</v>
      </c>
      <c r="E7" s="31">
        <v>6</v>
      </c>
      <c r="F7" s="24"/>
      <c r="G7" s="31"/>
      <c r="H7" s="24">
        <v>9920</v>
      </c>
      <c r="I7" s="24">
        <v>6</v>
      </c>
      <c r="J7" s="24"/>
      <c r="K7" s="31"/>
      <c r="L7" s="24"/>
      <c r="M7" s="31"/>
      <c r="N7" s="24"/>
      <c r="O7" s="31"/>
      <c r="P7" s="24"/>
      <c r="Q7" s="31"/>
      <c r="R7" s="24"/>
      <c r="S7" s="31"/>
      <c r="T7" s="24"/>
      <c r="U7" s="31"/>
      <c r="V7" s="24">
        <v>0</v>
      </c>
      <c r="W7" s="31">
        <v>0</v>
      </c>
      <c r="X7" s="31">
        <v>2</v>
      </c>
      <c r="Y7" s="24">
        <v>630</v>
      </c>
      <c r="Z7" s="24">
        <v>88</v>
      </c>
    </row>
    <row r="8" spans="1:26" x14ac:dyDescent="0.4">
      <c r="A8" s="26">
        <v>45356</v>
      </c>
      <c r="B8" s="24">
        <v>12740</v>
      </c>
      <c r="C8" s="31">
        <v>6</v>
      </c>
      <c r="D8" s="24"/>
      <c r="E8" s="31"/>
      <c r="F8" s="24"/>
      <c r="G8" s="31"/>
      <c r="H8" s="24">
        <v>12740</v>
      </c>
      <c r="I8" s="24">
        <v>6</v>
      </c>
      <c r="J8" s="24"/>
      <c r="K8" s="31"/>
      <c r="L8" s="24"/>
      <c r="M8" s="31"/>
      <c r="N8" s="24"/>
      <c r="O8" s="31"/>
      <c r="P8" s="24"/>
      <c r="Q8" s="31"/>
      <c r="R8" s="24"/>
      <c r="S8" s="31"/>
      <c r="T8" s="24"/>
      <c r="U8" s="31"/>
      <c r="V8" s="24">
        <v>0</v>
      </c>
      <c r="W8" s="31">
        <v>0</v>
      </c>
      <c r="X8" s="31">
        <v>2</v>
      </c>
      <c r="Y8" s="24">
        <v>614.00000000000011</v>
      </c>
      <c r="Z8" s="24">
        <v>76</v>
      </c>
    </row>
    <row r="9" spans="1:26" x14ac:dyDescent="0.4">
      <c r="A9" s="26">
        <v>45357</v>
      </c>
      <c r="B9" s="24"/>
      <c r="C9" s="31"/>
      <c r="D9" s="24"/>
      <c r="E9" s="31"/>
      <c r="F9" s="24"/>
      <c r="G9" s="31"/>
      <c r="H9" s="24">
        <v>0</v>
      </c>
      <c r="I9" s="24">
        <v>4</v>
      </c>
      <c r="J9" s="24">
        <v>4240</v>
      </c>
      <c r="K9" s="31">
        <v>4</v>
      </c>
      <c r="L9" s="24"/>
      <c r="M9" s="31"/>
      <c r="N9" s="24"/>
      <c r="O9" s="31"/>
      <c r="P9" s="24"/>
      <c r="Q9" s="31"/>
      <c r="R9" s="24"/>
      <c r="S9" s="31"/>
      <c r="T9" s="24"/>
      <c r="U9" s="31"/>
      <c r="V9" s="24">
        <v>4240</v>
      </c>
      <c r="W9" s="31">
        <v>4</v>
      </c>
      <c r="X9" s="31">
        <v>2</v>
      </c>
      <c r="Y9" s="24">
        <v>528.00000000000011</v>
      </c>
      <c r="Z9" s="24">
        <v>64</v>
      </c>
    </row>
    <row r="10" spans="1:26" x14ac:dyDescent="0.4">
      <c r="A10" s="26">
        <v>45358</v>
      </c>
      <c r="B10" s="24"/>
      <c r="C10" s="31"/>
      <c r="D10" s="24">
        <v>6380</v>
      </c>
      <c r="E10" s="31">
        <v>4</v>
      </c>
      <c r="F10" s="24"/>
      <c r="G10" s="31"/>
      <c r="H10" s="24">
        <v>6380</v>
      </c>
      <c r="I10" s="24">
        <v>4</v>
      </c>
      <c r="J10" s="24"/>
      <c r="K10" s="31"/>
      <c r="L10" s="24"/>
      <c r="M10" s="31"/>
      <c r="N10" s="24"/>
      <c r="O10" s="31"/>
      <c r="P10" s="24"/>
      <c r="Q10" s="31"/>
      <c r="R10" s="24"/>
      <c r="S10" s="31"/>
      <c r="T10" s="24"/>
      <c r="U10" s="31"/>
      <c r="V10" s="24">
        <v>0</v>
      </c>
      <c r="W10" s="31">
        <v>0</v>
      </c>
      <c r="X10" s="31">
        <v>2</v>
      </c>
      <c r="Y10" s="24">
        <v>755.99999999999989</v>
      </c>
      <c r="Z10" s="24">
        <v>76</v>
      </c>
    </row>
    <row r="11" spans="1:26" x14ac:dyDescent="0.4">
      <c r="A11" s="26">
        <v>45359</v>
      </c>
      <c r="B11" s="24">
        <v>7160</v>
      </c>
      <c r="C11" s="31">
        <v>4</v>
      </c>
      <c r="D11" s="24"/>
      <c r="E11" s="31"/>
      <c r="F11" s="24"/>
      <c r="G11" s="31"/>
      <c r="H11" s="24">
        <v>7160</v>
      </c>
      <c r="I11" s="24">
        <v>4</v>
      </c>
      <c r="J11" s="24"/>
      <c r="K11" s="31"/>
      <c r="L11" s="24"/>
      <c r="M11" s="31"/>
      <c r="N11" s="24"/>
      <c r="O11" s="31"/>
      <c r="P11" s="24"/>
      <c r="Q11" s="31"/>
      <c r="R11" s="24"/>
      <c r="S11" s="31"/>
      <c r="T11" s="24"/>
      <c r="U11" s="31"/>
      <c r="V11" s="24">
        <v>0</v>
      </c>
      <c r="W11" s="31">
        <v>0</v>
      </c>
      <c r="X11" s="31">
        <v>2</v>
      </c>
      <c r="Y11" s="24">
        <v>650</v>
      </c>
      <c r="Z11" s="24">
        <v>82</v>
      </c>
    </row>
    <row r="12" spans="1:26" x14ac:dyDescent="0.4">
      <c r="A12" s="26">
        <v>45362</v>
      </c>
      <c r="B12" s="24"/>
      <c r="C12" s="31"/>
      <c r="D12" s="24">
        <v>9460</v>
      </c>
      <c r="E12" s="31">
        <v>6</v>
      </c>
      <c r="F12" s="24"/>
      <c r="G12" s="31"/>
      <c r="H12" s="24">
        <v>9460</v>
      </c>
      <c r="I12" s="24">
        <v>6</v>
      </c>
      <c r="J12" s="24"/>
      <c r="K12" s="31"/>
      <c r="L12" s="24"/>
      <c r="M12" s="31"/>
      <c r="N12" s="24"/>
      <c r="O12" s="31"/>
      <c r="P12" s="24"/>
      <c r="Q12" s="31"/>
      <c r="R12" s="24"/>
      <c r="S12" s="31"/>
      <c r="T12" s="24"/>
      <c r="U12" s="31"/>
      <c r="V12" s="24">
        <v>0</v>
      </c>
      <c r="W12" s="31">
        <v>0</v>
      </c>
      <c r="X12" s="31">
        <v>2</v>
      </c>
      <c r="Y12" s="24">
        <v>626</v>
      </c>
      <c r="Z12" s="24">
        <v>86</v>
      </c>
    </row>
    <row r="13" spans="1:26" x14ac:dyDescent="0.4">
      <c r="A13" s="26">
        <v>45363</v>
      </c>
      <c r="B13" s="24">
        <v>10540</v>
      </c>
      <c r="C13" s="31">
        <v>6</v>
      </c>
      <c r="D13" s="24"/>
      <c r="E13" s="31"/>
      <c r="F13" s="24"/>
      <c r="G13" s="31"/>
      <c r="H13" s="24">
        <v>10540</v>
      </c>
      <c r="I13" s="24">
        <v>6</v>
      </c>
      <c r="J13" s="24"/>
      <c r="K13" s="31"/>
      <c r="L13" s="24"/>
      <c r="M13" s="31"/>
      <c r="N13" s="24"/>
      <c r="O13" s="31"/>
      <c r="P13" s="24"/>
      <c r="Q13" s="31"/>
      <c r="R13" s="24"/>
      <c r="S13" s="31"/>
      <c r="T13" s="24"/>
      <c r="U13" s="31"/>
      <c r="V13" s="24">
        <v>0</v>
      </c>
      <c r="W13" s="31">
        <v>0</v>
      </c>
      <c r="X13" s="31">
        <v>2</v>
      </c>
      <c r="Y13" s="24">
        <v>622</v>
      </c>
      <c r="Z13" s="24">
        <v>88</v>
      </c>
    </row>
    <row r="14" spans="1:26" x14ac:dyDescent="0.4">
      <c r="A14" s="26">
        <v>45364</v>
      </c>
      <c r="B14" s="24"/>
      <c r="C14" s="31"/>
      <c r="D14" s="24"/>
      <c r="E14" s="31"/>
      <c r="F14" s="24"/>
      <c r="G14" s="31"/>
      <c r="H14" s="24">
        <v>0</v>
      </c>
      <c r="I14" s="24">
        <v>4</v>
      </c>
      <c r="J14" s="24"/>
      <c r="K14" s="31"/>
      <c r="L14" s="24"/>
      <c r="M14" s="31"/>
      <c r="N14" s="24"/>
      <c r="O14" s="31"/>
      <c r="P14" s="24"/>
      <c r="Q14" s="31"/>
      <c r="R14" s="24"/>
      <c r="S14" s="31"/>
      <c r="T14" s="24">
        <v>5280</v>
      </c>
      <c r="U14" s="31">
        <v>4</v>
      </c>
      <c r="V14" s="24">
        <v>5280</v>
      </c>
      <c r="W14" s="31">
        <v>4</v>
      </c>
      <c r="X14" s="31">
        <v>2</v>
      </c>
      <c r="Y14" s="24">
        <v>525.99999999999977</v>
      </c>
      <c r="Z14" s="24">
        <v>66</v>
      </c>
    </row>
    <row r="15" spans="1:26" x14ac:dyDescent="0.4">
      <c r="A15" s="26">
        <v>45365</v>
      </c>
      <c r="B15" s="24"/>
      <c r="C15" s="31"/>
      <c r="D15" s="24">
        <v>7620</v>
      </c>
      <c r="E15" s="31">
        <v>4</v>
      </c>
      <c r="F15" s="24"/>
      <c r="G15" s="31"/>
      <c r="H15" s="24">
        <v>7620</v>
      </c>
      <c r="I15" s="24">
        <v>4</v>
      </c>
      <c r="J15" s="24"/>
      <c r="K15" s="31"/>
      <c r="L15" s="24"/>
      <c r="M15" s="31"/>
      <c r="N15" s="24"/>
      <c r="O15" s="31"/>
      <c r="P15" s="24"/>
      <c r="Q15" s="31"/>
      <c r="R15" s="24"/>
      <c r="S15" s="31"/>
      <c r="T15" s="24"/>
      <c r="U15" s="31"/>
      <c r="V15" s="24">
        <v>0</v>
      </c>
      <c r="W15" s="31">
        <v>0</v>
      </c>
      <c r="X15" s="31">
        <v>2</v>
      </c>
      <c r="Y15" s="24">
        <v>794</v>
      </c>
      <c r="Z15" s="24">
        <v>82</v>
      </c>
    </row>
    <row r="16" spans="1:26" x14ac:dyDescent="0.4">
      <c r="A16" s="26">
        <v>45366</v>
      </c>
      <c r="B16" s="24">
        <v>8020</v>
      </c>
      <c r="C16" s="31">
        <v>4</v>
      </c>
      <c r="D16" s="24"/>
      <c r="E16" s="31"/>
      <c r="F16" s="24"/>
      <c r="G16" s="31"/>
      <c r="H16" s="24">
        <v>8020</v>
      </c>
      <c r="I16" s="24">
        <v>4</v>
      </c>
      <c r="J16" s="24"/>
      <c r="K16" s="31"/>
      <c r="L16" s="24"/>
      <c r="M16" s="31"/>
      <c r="N16" s="24"/>
      <c r="O16" s="31"/>
      <c r="P16" s="24"/>
      <c r="Q16" s="31"/>
      <c r="R16" s="24"/>
      <c r="S16" s="31"/>
      <c r="T16" s="24"/>
      <c r="U16" s="31"/>
      <c r="V16" s="24">
        <v>0</v>
      </c>
      <c r="W16" s="31">
        <v>0</v>
      </c>
      <c r="X16" s="31">
        <v>2</v>
      </c>
      <c r="Y16" s="24">
        <v>784</v>
      </c>
      <c r="Z16" s="24">
        <v>62</v>
      </c>
    </row>
    <row r="17" spans="1:26" x14ac:dyDescent="0.4">
      <c r="A17" s="26">
        <v>45369</v>
      </c>
      <c r="B17" s="24"/>
      <c r="C17" s="31"/>
      <c r="D17" s="24">
        <v>11500</v>
      </c>
      <c r="E17" s="31">
        <v>6</v>
      </c>
      <c r="F17" s="24"/>
      <c r="G17" s="31"/>
      <c r="H17" s="24">
        <v>11500</v>
      </c>
      <c r="I17" s="24">
        <v>6</v>
      </c>
      <c r="J17" s="24"/>
      <c r="K17" s="31"/>
      <c r="L17" s="24"/>
      <c r="M17" s="31"/>
      <c r="N17" s="24"/>
      <c r="O17" s="31"/>
      <c r="P17" s="24"/>
      <c r="Q17" s="31"/>
      <c r="R17" s="24"/>
      <c r="S17" s="31"/>
      <c r="T17" s="24"/>
      <c r="U17" s="31"/>
      <c r="V17" s="24">
        <v>0</v>
      </c>
      <c r="W17" s="31">
        <v>0</v>
      </c>
      <c r="X17" s="31">
        <v>2</v>
      </c>
      <c r="Y17" s="24">
        <v>701.99999999999989</v>
      </c>
      <c r="Z17" s="24">
        <v>80</v>
      </c>
    </row>
    <row r="18" spans="1:26" x14ac:dyDescent="0.4">
      <c r="A18" s="26">
        <v>45370</v>
      </c>
      <c r="B18" s="24">
        <v>11760</v>
      </c>
      <c r="C18" s="31">
        <v>6</v>
      </c>
      <c r="D18" s="24"/>
      <c r="E18" s="31"/>
      <c r="F18" s="24"/>
      <c r="G18" s="31"/>
      <c r="H18" s="24">
        <v>11760</v>
      </c>
      <c r="I18" s="24">
        <v>6</v>
      </c>
      <c r="J18" s="24"/>
      <c r="K18" s="31"/>
      <c r="L18" s="24"/>
      <c r="M18" s="31"/>
      <c r="N18" s="24"/>
      <c r="O18" s="31"/>
      <c r="P18" s="24"/>
      <c r="Q18" s="31"/>
      <c r="R18" s="24"/>
      <c r="S18" s="31"/>
      <c r="T18" s="24"/>
      <c r="U18" s="31"/>
      <c r="V18" s="24">
        <v>0</v>
      </c>
      <c r="W18" s="31">
        <v>0</v>
      </c>
      <c r="X18" s="31">
        <v>2</v>
      </c>
      <c r="Y18" s="24">
        <v>607.99999999999977</v>
      </c>
      <c r="Z18" s="24">
        <v>76</v>
      </c>
    </row>
    <row r="19" spans="1:26" x14ac:dyDescent="0.4">
      <c r="A19" s="26">
        <v>45371</v>
      </c>
      <c r="B19" s="24"/>
      <c r="C19" s="31"/>
      <c r="D19" s="24"/>
      <c r="E19" s="31"/>
      <c r="F19" s="24"/>
      <c r="G19" s="31"/>
      <c r="H19" s="24">
        <v>0</v>
      </c>
      <c r="I19" s="24">
        <v>4</v>
      </c>
      <c r="J19" s="24">
        <v>4920</v>
      </c>
      <c r="K19" s="31">
        <v>4</v>
      </c>
      <c r="L19" s="24"/>
      <c r="M19" s="31"/>
      <c r="N19" s="24"/>
      <c r="O19" s="31"/>
      <c r="P19" s="24"/>
      <c r="Q19" s="31"/>
      <c r="R19" s="24"/>
      <c r="S19" s="31"/>
      <c r="T19" s="24"/>
      <c r="U19" s="31"/>
      <c r="V19" s="24">
        <v>4920</v>
      </c>
      <c r="W19" s="31">
        <v>4</v>
      </c>
      <c r="X19" s="31">
        <v>2</v>
      </c>
      <c r="Y19" s="24">
        <v>591.99999999999989</v>
      </c>
      <c r="Z19" s="24">
        <v>64</v>
      </c>
    </row>
    <row r="20" spans="1:26" x14ac:dyDescent="0.4">
      <c r="A20" s="26">
        <v>45372</v>
      </c>
      <c r="B20" s="24"/>
      <c r="C20" s="31"/>
      <c r="D20" s="24">
        <v>7640</v>
      </c>
      <c r="E20" s="31">
        <v>4</v>
      </c>
      <c r="F20" s="24"/>
      <c r="G20" s="31"/>
      <c r="H20" s="24">
        <v>7640</v>
      </c>
      <c r="I20" s="24">
        <v>4</v>
      </c>
      <c r="J20" s="24"/>
      <c r="K20" s="31"/>
      <c r="L20" s="24"/>
      <c r="M20" s="31"/>
      <c r="N20" s="24"/>
      <c r="O20" s="31"/>
      <c r="P20" s="24"/>
      <c r="Q20" s="31"/>
      <c r="R20" s="24"/>
      <c r="S20" s="31"/>
      <c r="T20" s="24"/>
      <c r="U20" s="31"/>
      <c r="V20" s="24">
        <v>0</v>
      </c>
      <c r="W20" s="31">
        <v>0</v>
      </c>
      <c r="X20" s="31">
        <v>2</v>
      </c>
      <c r="Y20" s="24">
        <v>789.99999999999977</v>
      </c>
      <c r="Z20" s="24">
        <v>80</v>
      </c>
    </row>
    <row r="21" spans="1:26" x14ac:dyDescent="0.4">
      <c r="A21" s="26">
        <v>45373</v>
      </c>
      <c r="B21" s="24">
        <v>8640</v>
      </c>
      <c r="C21" s="31">
        <v>4</v>
      </c>
      <c r="D21" s="24"/>
      <c r="E21" s="31"/>
      <c r="F21" s="24"/>
      <c r="G21" s="31"/>
      <c r="H21" s="24">
        <v>8640</v>
      </c>
      <c r="I21" s="24">
        <v>4</v>
      </c>
      <c r="J21" s="24"/>
      <c r="K21" s="31"/>
      <c r="L21" s="24"/>
      <c r="M21" s="31"/>
      <c r="N21" s="24"/>
      <c r="O21" s="31"/>
      <c r="P21" s="24"/>
      <c r="Q21" s="31"/>
      <c r="R21" s="24"/>
      <c r="S21" s="31"/>
      <c r="T21" s="24"/>
      <c r="U21" s="31"/>
      <c r="V21" s="24">
        <v>0</v>
      </c>
      <c r="W21" s="31">
        <v>0</v>
      </c>
      <c r="X21" s="31">
        <v>2</v>
      </c>
      <c r="Y21" s="24">
        <v>760</v>
      </c>
      <c r="Z21" s="24">
        <v>86</v>
      </c>
    </row>
    <row r="22" spans="1:26" x14ac:dyDescent="0.4">
      <c r="A22" s="26">
        <v>45376</v>
      </c>
      <c r="B22" s="24"/>
      <c r="C22" s="31"/>
      <c r="D22" s="24">
        <v>11220</v>
      </c>
      <c r="E22" s="31">
        <v>6</v>
      </c>
      <c r="F22" s="24"/>
      <c r="G22" s="31"/>
      <c r="H22" s="24">
        <v>11220</v>
      </c>
      <c r="I22" s="24">
        <v>6</v>
      </c>
      <c r="J22" s="24"/>
      <c r="K22" s="31"/>
      <c r="L22" s="24"/>
      <c r="M22" s="31"/>
      <c r="N22" s="24"/>
      <c r="O22" s="31"/>
      <c r="P22" s="24"/>
      <c r="Q22" s="31"/>
      <c r="R22" s="24"/>
      <c r="S22" s="31"/>
      <c r="T22" s="24"/>
      <c r="U22" s="31"/>
      <c r="V22" s="24">
        <v>0</v>
      </c>
      <c r="W22" s="31">
        <v>0</v>
      </c>
      <c r="X22" s="31">
        <v>2</v>
      </c>
      <c r="Y22" s="24">
        <v>675.99999999999989</v>
      </c>
      <c r="Z22" s="24">
        <v>88</v>
      </c>
    </row>
    <row r="23" spans="1:26" x14ac:dyDescent="0.4">
      <c r="A23" s="26">
        <v>45377</v>
      </c>
      <c r="B23" s="24">
        <v>10400</v>
      </c>
      <c r="C23" s="31">
        <v>6</v>
      </c>
      <c r="D23" s="24"/>
      <c r="E23" s="31"/>
      <c r="F23" s="24"/>
      <c r="G23" s="31"/>
      <c r="H23" s="24">
        <v>10400</v>
      </c>
      <c r="I23" s="24">
        <v>6</v>
      </c>
      <c r="J23" s="24"/>
      <c r="K23" s="31"/>
      <c r="L23" s="24"/>
      <c r="M23" s="31"/>
      <c r="N23" s="24"/>
      <c r="O23" s="31"/>
      <c r="P23" s="24"/>
      <c r="Q23" s="31"/>
      <c r="R23" s="24"/>
      <c r="S23" s="31"/>
      <c r="T23" s="24"/>
      <c r="U23" s="31"/>
      <c r="V23" s="24">
        <v>0</v>
      </c>
      <c r="W23" s="31">
        <v>0</v>
      </c>
      <c r="X23" s="31">
        <v>2</v>
      </c>
      <c r="Y23" s="24">
        <v>636.00000000000011</v>
      </c>
      <c r="Z23" s="24">
        <v>78</v>
      </c>
    </row>
    <row r="24" spans="1:26" x14ac:dyDescent="0.4">
      <c r="A24" s="26">
        <v>45378</v>
      </c>
      <c r="B24" s="24"/>
      <c r="C24" s="31"/>
      <c r="D24" s="24"/>
      <c r="E24" s="31"/>
      <c r="F24" s="24"/>
      <c r="G24" s="31"/>
      <c r="H24" s="24">
        <v>0</v>
      </c>
      <c r="I24" s="24">
        <v>4</v>
      </c>
      <c r="J24" s="24"/>
      <c r="K24" s="31"/>
      <c r="L24" s="24"/>
      <c r="M24" s="31"/>
      <c r="N24" s="24"/>
      <c r="O24" s="31"/>
      <c r="P24" s="24"/>
      <c r="Q24" s="31"/>
      <c r="R24" s="24"/>
      <c r="S24" s="31"/>
      <c r="T24" s="24">
        <v>5800</v>
      </c>
      <c r="U24" s="31">
        <v>4</v>
      </c>
      <c r="V24" s="24">
        <v>5800</v>
      </c>
      <c r="W24" s="31">
        <v>4</v>
      </c>
      <c r="X24" s="31">
        <v>2</v>
      </c>
      <c r="Y24" s="24">
        <v>597.99999999999989</v>
      </c>
      <c r="Z24" s="24">
        <v>80</v>
      </c>
    </row>
    <row r="25" spans="1:26" x14ac:dyDescent="0.4">
      <c r="A25" s="26">
        <v>45379</v>
      </c>
      <c r="B25" s="24"/>
      <c r="C25" s="31"/>
      <c r="D25" s="24">
        <v>7080</v>
      </c>
      <c r="E25" s="31">
        <v>4</v>
      </c>
      <c r="F25" s="24"/>
      <c r="G25" s="31"/>
      <c r="H25" s="24">
        <v>7080</v>
      </c>
      <c r="I25" s="24">
        <v>4</v>
      </c>
      <c r="J25" s="24"/>
      <c r="K25" s="31"/>
      <c r="L25" s="24"/>
      <c r="M25" s="31"/>
      <c r="N25" s="24"/>
      <c r="O25" s="31"/>
      <c r="P25" s="24"/>
      <c r="Q25" s="31"/>
      <c r="R25" s="24"/>
      <c r="S25" s="31"/>
      <c r="T25" s="24"/>
      <c r="U25" s="31"/>
      <c r="V25" s="24">
        <v>0</v>
      </c>
      <c r="W25" s="31">
        <v>0</v>
      </c>
      <c r="X25" s="31">
        <v>2</v>
      </c>
      <c r="Y25" s="24">
        <v>784</v>
      </c>
      <c r="Z25" s="24">
        <v>82</v>
      </c>
    </row>
    <row r="26" spans="1:26" x14ac:dyDescent="0.4">
      <c r="A26" s="26">
        <v>45380</v>
      </c>
      <c r="B26" s="24">
        <v>7940</v>
      </c>
      <c r="C26" s="31">
        <v>4</v>
      </c>
      <c r="D26" s="24"/>
      <c r="E26" s="31"/>
      <c r="F26" s="24"/>
      <c r="G26" s="31"/>
      <c r="H26" s="24">
        <v>7940</v>
      </c>
      <c r="I26" s="24">
        <v>4</v>
      </c>
      <c r="J26" s="24"/>
      <c r="K26" s="31"/>
      <c r="L26" s="24"/>
      <c r="M26" s="31"/>
      <c r="N26" s="24"/>
      <c r="O26" s="31"/>
      <c r="P26" s="24"/>
      <c r="Q26" s="31"/>
      <c r="R26" s="24"/>
      <c r="S26" s="31"/>
      <c r="T26" s="24"/>
      <c r="U26" s="31"/>
      <c r="V26" s="24">
        <v>0</v>
      </c>
      <c r="W26" s="31">
        <v>0</v>
      </c>
      <c r="X26" s="31">
        <v>2</v>
      </c>
      <c r="Y26" s="24">
        <v>802</v>
      </c>
      <c r="Z26" s="24">
        <v>70</v>
      </c>
    </row>
    <row r="27" spans="1:26" x14ac:dyDescent="0.4">
      <c r="A27" s="25" t="s">
        <v>29</v>
      </c>
      <c r="B27" s="24">
        <v>86460</v>
      </c>
      <c r="C27" s="31">
        <v>44</v>
      </c>
      <c r="D27" s="24">
        <v>70820</v>
      </c>
      <c r="E27" s="31">
        <v>40</v>
      </c>
      <c r="F27" s="24"/>
      <c r="G27" s="31"/>
      <c r="H27" s="24">
        <v>157280</v>
      </c>
      <c r="I27" s="24">
        <v>100</v>
      </c>
      <c r="J27" s="24">
        <v>9160</v>
      </c>
      <c r="K27" s="31">
        <v>8</v>
      </c>
      <c r="L27" s="24"/>
      <c r="M27" s="31"/>
      <c r="N27" s="24"/>
      <c r="O27" s="31"/>
      <c r="P27" s="24"/>
      <c r="Q27" s="31"/>
      <c r="R27" s="24"/>
      <c r="S27" s="31"/>
      <c r="T27" s="24">
        <v>11080</v>
      </c>
      <c r="U27" s="31">
        <v>8</v>
      </c>
      <c r="V27" s="24">
        <v>20240</v>
      </c>
      <c r="W27" s="31">
        <v>16</v>
      </c>
      <c r="X27" s="31">
        <v>42</v>
      </c>
      <c r="Y27" s="24">
        <v>14192</v>
      </c>
      <c r="Z27" s="24">
        <v>1616</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別紙7</vt:lpstr>
      <vt:lpstr>集計</vt:lpstr>
      <vt:lpstr>別紙7!Print_Area</vt:lpstr>
      <vt:lpstr>別紙7!Print_Titles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2024-01-25T10:51:41Z</dcterms:created>
  <dcterms:modified xsi:type="dcterms:W3CDTF">2025-03-20T06:45:54Z</dcterms:modified>
</cp:coreProperties>
</file>