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001_非公開\440000_福祉部\440300 高齢者いきいき課\08事業者指定担当\01 共通\99 地方創生補助金(物価高騰）\R8\R7.2月補正\10  交付事務\10 通知\"/>
    </mc:Choice>
  </mc:AlternateContent>
  <xr:revisionPtr revIDLastSave="0" documentId="13_ncr:1_{D38F934F-02AB-439D-99BC-59E131956A41}" xr6:coauthVersionLast="47" xr6:coauthVersionMax="47" xr10:uidLastSave="{00000000-0000-0000-0000-000000000000}"/>
  <bookViews>
    <workbookView xWindow="-120" yWindow="-120" windowWidth="29040" windowHeight="15720" xr2:uid="{00000000-000D-0000-FFFF-FFFF00000000}"/>
  </bookViews>
  <sheets>
    <sheet name="申請車両一覧" sheetId="1" r:id="rId1"/>
    <sheet name="事業者番号(通所・訪問）" sheetId="2" state="hidden" r:id="rId2"/>
  </sheets>
  <definedNames>
    <definedName name="_xlnm._FilterDatabase" localSheetId="1" hidden="1">'事業者番号(通所・訪問）'!$A$1:$D$130</definedName>
    <definedName name="_xlnm.Print_Area" localSheetId="0">申請車両一覧!$A$1:$H$37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2" l="1"/>
  <c r="B127" i="2"/>
  <c r="B126" i="2"/>
  <c r="B125" i="2"/>
  <c r="B124" i="2"/>
  <c r="B123" i="2"/>
  <c r="B122" i="2"/>
  <c r="B121" i="2"/>
  <c r="B120" i="2"/>
  <c r="B119" i="2"/>
  <c r="B118" i="2"/>
  <c r="B117" i="2"/>
  <c r="B116" i="2"/>
  <c r="B115" i="2"/>
  <c r="B114" i="2"/>
  <c r="B113" i="2"/>
  <c r="B112" i="2"/>
  <c r="B111" i="2"/>
  <c r="B110" i="2"/>
  <c r="D28" i="1"/>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D29" i="1" l="1"/>
  <c r="D33" i="1"/>
  <c r="D30" i="1"/>
  <c r="D21" i="1"/>
  <c r="D31" i="1"/>
  <c r="D32" i="1"/>
  <c r="D27" i="1"/>
  <c r="D26" i="1"/>
  <c r="D34" i="1"/>
  <c r="D25" i="1"/>
  <c r="D20" i="1"/>
  <c r="D24" i="1"/>
  <c r="D37" i="1"/>
  <c r="D23" i="1"/>
  <c r="D36" i="1"/>
  <c r="D22" i="1"/>
  <c r="D35" i="1"/>
</calcChain>
</file>

<file path=xl/sharedStrings.xml><?xml version="1.0" encoding="utf-8"?>
<sst xmlns="http://schemas.openxmlformats.org/spreadsheetml/2006/main" count="411" uniqueCount="285">
  <si>
    <t>チェック欄</t>
    <rPh sb="4" eb="5">
      <t>ラン</t>
    </rPh>
    <phoneticPr fontId="1"/>
  </si>
  <si>
    <t>申請する自動車は、事業所において、対象期間中（R7.10.1～R7.12.31）にサービス提供のために使用していました。</t>
    <phoneticPr fontId="1"/>
  </si>
  <si>
    <t>チェック項目</t>
    <rPh sb="4" eb="6">
      <t>コウモク</t>
    </rPh>
    <phoneticPr fontId="1"/>
  </si>
  <si>
    <t>申請する車両の車両番号</t>
    <phoneticPr fontId="1"/>
  </si>
  <si>
    <t>使用している事業所の事業所番号</t>
    <phoneticPr fontId="1"/>
  </si>
  <si>
    <t>車両の使用開始日</t>
    <phoneticPr fontId="1"/>
  </si>
  <si>
    <t>燃料の種類</t>
    <phoneticPr fontId="1"/>
  </si>
  <si>
    <t>申請車両一覧表</t>
    <phoneticPr fontId="1"/>
  </si>
  <si>
    <t>【車両情報】</t>
    <rPh sb="1" eb="3">
      <t>シャリョウ</t>
    </rPh>
    <rPh sb="3" eb="5">
      <t>ジョウホウ</t>
    </rPh>
    <phoneticPr fontId="1"/>
  </si>
  <si>
    <t>使用している事業所名</t>
    <rPh sb="6" eb="9">
      <t>ジギョウショ</t>
    </rPh>
    <rPh sb="9" eb="10">
      <t>メイ</t>
    </rPh>
    <phoneticPr fontId="1"/>
  </si>
  <si>
    <t>八王子　８８８　あ　８８８８</t>
    <rPh sb="0" eb="3">
      <t>ハチオウジ</t>
    </rPh>
    <phoneticPr fontId="1"/>
  </si>
  <si>
    <t>〇〇八王子</t>
    <rPh sb="2" eb="5">
      <t>ハチオウジ</t>
    </rPh>
    <phoneticPr fontId="1"/>
  </si>
  <si>
    <t>ガソリン</t>
  </si>
  <si>
    <t>(記入例）</t>
    <rPh sb="1" eb="3">
      <t>キニュウ</t>
    </rPh>
    <rPh sb="3" eb="4">
      <t>レイ</t>
    </rPh>
    <phoneticPr fontId="1"/>
  </si>
  <si>
    <t>事業所番号</t>
  </si>
  <si>
    <t>サービス種類名</t>
  </si>
  <si>
    <t>事業所名</t>
  </si>
  <si>
    <t>1392900559</t>
  </si>
  <si>
    <t>地域密着型通所介護</t>
  </si>
  <si>
    <t>アースサポート八王子みなみ野</t>
  </si>
  <si>
    <t>1372904092</t>
  </si>
  <si>
    <t>デイサービスほたるの里</t>
  </si>
  <si>
    <t>1392901078</t>
  </si>
  <si>
    <t>認知症対応型通所介護</t>
  </si>
  <si>
    <t>デイサービス縁</t>
  </si>
  <si>
    <t>1372907251</t>
  </si>
  <si>
    <t>デイサービス　サンガーデン富士森公園</t>
  </si>
  <si>
    <t>1392900435</t>
  </si>
  <si>
    <t>デイサービス桜並木</t>
  </si>
  <si>
    <t>1392900443</t>
  </si>
  <si>
    <t>小規模多機能型居宅介護</t>
  </si>
  <si>
    <t>ケアセンター桜並木</t>
  </si>
  <si>
    <t>1392900898</t>
  </si>
  <si>
    <t>元気セミナー　やまぼうし</t>
  </si>
  <si>
    <t>1392900500</t>
  </si>
  <si>
    <t>パナソニック　エイジフリーケアセンター八王子元横山町・小規模多機能</t>
  </si>
  <si>
    <t>1392900518</t>
  </si>
  <si>
    <t>パナソニック　エイジフリーケアセンター八王子並木町・小規模多機能</t>
  </si>
  <si>
    <t>1392900609</t>
  </si>
  <si>
    <t>パナソニック　エイジフリーケアセンター八王子高倉町・小規模多機能</t>
  </si>
  <si>
    <t>1392900377</t>
  </si>
  <si>
    <t>ヒューマンライフケア八王子の宿</t>
  </si>
  <si>
    <t>1392900997</t>
  </si>
  <si>
    <t>ミモザ下柚木</t>
  </si>
  <si>
    <t>1392901151</t>
  </si>
  <si>
    <t>複合型サービス（看護小規模多機能型居宅介護）</t>
  </si>
  <si>
    <t>看護小規模多機能やりみず</t>
  </si>
  <si>
    <t>1392900088</t>
  </si>
  <si>
    <t>認知症グループホーム　寿限無</t>
  </si>
  <si>
    <t>1392901102</t>
  </si>
  <si>
    <t>小規模多機能施設さんのう</t>
  </si>
  <si>
    <t>1392900526</t>
  </si>
  <si>
    <t>看護小規模多機能型居宅介護　天地</t>
  </si>
  <si>
    <t>1392901177</t>
  </si>
  <si>
    <t>看護小規模多機能ライフィニティ八王子</t>
  </si>
  <si>
    <t>1392900229</t>
  </si>
  <si>
    <t>ニチイケアセンター八王子館町</t>
  </si>
  <si>
    <t>1392900393</t>
  </si>
  <si>
    <t>ニチイケアセンター八王子さんだ</t>
  </si>
  <si>
    <t>1392900617</t>
  </si>
  <si>
    <t>元気サポート築輪</t>
  </si>
  <si>
    <t>1392900823</t>
  </si>
  <si>
    <t>レコードブック八王子上野町</t>
  </si>
  <si>
    <t>1372907426</t>
  </si>
  <si>
    <t>ミック健康の森　南大沢</t>
  </si>
  <si>
    <t>1372907475</t>
  </si>
  <si>
    <t>ミック健康の森　打越町</t>
  </si>
  <si>
    <t>1372905909</t>
  </si>
  <si>
    <t>ぽかぽからいふ元八王子</t>
  </si>
  <si>
    <t>1392901029</t>
  </si>
  <si>
    <t>ご長寿くらぶ八王子デイサービスセンター</t>
  </si>
  <si>
    <t>1372905248</t>
  </si>
  <si>
    <t>デイサービスＰｏｎｏ</t>
  </si>
  <si>
    <t>1392901060</t>
  </si>
  <si>
    <t>あさひデイサービスセンター</t>
  </si>
  <si>
    <t>1372906980</t>
  </si>
  <si>
    <t>デイサービス　アスール南大沢</t>
  </si>
  <si>
    <t>1372905545</t>
  </si>
  <si>
    <t>ティールーム</t>
  </si>
  <si>
    <t>1372907921</t>
  </si>
  <si>
    <t>ＨＹＳ　Ｓｐａｃｅ</t>
  </si>
  <si>
    <t>1392900658</t>
  </si>
  <si>
    <t>ＤＡＹＳ　ＢＬＧ！はちおうじ</t>
  </si>
  <si>
    <t>1392900542</t>
  </si>
  <si>
    <t>花咲みデイサービスみなみ野</t>
  </si>
  <si>
    <t>1372906519</t>
  </si>
  <si>
    <t>リハビリ型デイサービス　りんとえむ　めじろ台</t>
  </si>
  <si>
    <t>1372904670</t>
  </si>
  <si>
    <t>デイサービスセンターすこやか八王子</t>
  </si>
  <si>
    <t>1372906246</t>
  </si>
  <si>
    <t>デイサービスみどり</t>
  </si>
  <si>
    <t>1392900468</t>
  </si>
  <si>
    <t>ゆいま～る館ヶ丘小規模多機能ゆらリズム</t>
  </si>
  <si>
    <t>1372905289</t>
  </si>
  <si>
    <t>サロンディウェルハイム高尾</t>
  </si>
  <si>
    <t>1372905297</t>
  </si>
  <si>
    <t>サロンディウェルハイム片倉</t>
  </si>
  <si>
    <t>1372905438</t>
  </si>
  <si>
    <t>サロンディウェルハイム宇津木</t>
  </si>
  <si>
    <t>1372906527</t>
  </si>
  <si>
    <t>サロンデイ八王子</t>
  </si>
  <si>
    <t>1392900740</t>
  </si>
  <si>
    <t>ジュリナ大塚デイサービスセンター</t>
  </si>
  <si>
    <t>1372906238</t>
  </si>
  <si>
    <t>デイサービス　あおば　元八王子</t>
  </si>
  <si>
    <t>1372906865</t>
  </si>
  <si>
    <t>ふぉんたーな</t>
  </si>
  <si>
    <t>1392900971</t>
  </si>
  <si>
    <t>中央リハビリステーションエボルブ　八王子</t>
  </si>
  <si>
    <t>1392900591</t>
  </si>
  <si>
    <t>デイサービスいちょう並木</t>
  </si>
  <si>
    <t>1392900096</t>
  </si>
  <si>
    <t>カーロガーデン桜</t>
  </si>
  <si>
    <t>1372907848</t>
  </si>
  <si>
    <t>デイサービス　カフェしんあい</t>
  </si>
  <si>
    <t>1372906956</t>
  </si>
  <si>
    <t>ぷりまデイサービスステーション</t>
  </si>
  <si>
    <t>1392900336</t>
  </si>
  <si>
    <t>ぷりま小規模多機能ステーション</t>
  </si>
  <si>
    <t>1372905750</t>
  </si>
  <si>
    <t>デイサービス　菜の花</t>
  </si>
  <si>
    <t>1372907293</t>
  </si>
  <si>
    <t>デイサービス　小宮</t>
  </si>
  <si>
    <t>1372906535</t>
  </si>
  <si>
    <t>リハビリルーム</t>
  </si>
  <si>
    <t>1372907400</t>
  </si>
  <si>
    <t>デイサービス　ＲＩＯＮ</t>
  </si>
  <si>
    <t>1392901136</t>
  </si>
  <si>
    <t>幸せふくろう八王子左入町</t>
  </si>
  <si>
    <t>1392900872</t>
  </si>
  <si>
    <t>やさしい手八王子南事業所　八王子みなみ茶論</t>
  </si>
  <si>
    <t>1392900963</t>
  </si>
  <si>
    <t>やさしい手　デイサービスセンター　八王子茶論</t>
  </si>
  <si>
    <t>1372905594</t>
  </si>
  <si>
    <t>すたいる　南大沢</t>
  </si>
  <si>
    <t>1372906204</t>
  </si>
  <si>
    <t>ＧＥＮＫＩＮＥＸＴ　八王子明神町</t>
  </si>
  <si>
    <t>1372907640</t>
  </si>
  <si>
    <t>いく歩デイサービス大楽寺</t>
  </si>
  <si>
    <t>1372905693</t>
  </si>
  <si>
    <t>デイサービスゆうらく２番館</t>
  </si>
  <si>
    <t>1392900666</t>
  </si>
  <si>
    <t>デイサービスゆうらく３番館</t>
  </si>
  <si>
    <t>1392900815</t>
  </si>
  <si>
    <t>デイサービス桜花乃郷　八王子元本郷の家</t>
  </si>
  <si>
    <t>1372902153</t>
  </si>
  <si>
    <t>デイサービス湧泉</t>
  </si>
  <si>
    <t>1372907103</t>
  </si>
  <si>
    <t>だんらんの家　片倉</t>
  </si>
  <si>
    <t>1392900922</t>
  </si>
  <si>
    <t>健やかデイ北野</t>
  </si>
  <si>
    <t>1392901185</t>
  </si>
  <si>
    <t>やわらぎ　～離れ～</t>
  </si>
  <si>
    <t>1372904159</t>
  </si>
  <si>
    <t>けんこうどう元気運動倶楽部</t>
  </si>
  <si>
    <t>1372906196</t>
  </si>
  <si>
    <t>はだしのリハビリ</t>
  </si>
  <si>
    <t>1392900732</t>
  </si>
  <si>
    <t>リハビリ型デイサービスＡrc</t>
  </si>
  <si>
    <t>1372903318</t>
  </si>
  <si>
    <t>健生会デイサービスセンターたんぽぽ</t>
  </si>
  <si>
    <t>1372901171</t>
  </si>
  <si>
    <t>めじろデイホーム</t>
  </si>
  <si>
    <t>1372905586</t>
  </si>
  <si>
    <t>デイサービスセンター　初音の杜</t>
  </si>
  <si>
    <t>1392900187</t>
  </si>
  <si>
    <t>1392900781</t>
  </si>
  <si>
    <t>第二偕楽園ホーム　看護小規模多機能型居宅介護事業所</t>
  </si>
  <si>
    <t>1372900942</t>
  </si>
  <si>
    <t>絹の道デイサービスセンター</t>
  </si>
  <si>
    <t>1372907186</t>
  </si>
  <si>
    <t>デイサービスセンターかっちゃんの家</t>
  </si>
  <si>
    <t>1372901064</t>
  </si>
  <si>
    <t>丘の上デイサービスセンター</t>
  </si>
  <si>
    <t>1392900070</t>
  </si>
  <si>
    <t>丘の上倶楽部</t>
  </si>
  <si>
    <t>1392900690</t>
  </si>
  <si>
    <t>丘の上倶楽部　片倉</t>
  </si>
  <si>
    <t>1372901346</t>
  </si>
  <si>
    <t>デイサービスくるみの家</t>
  </si>
  <si>
    <t>1392900575</t>
  </si>
  <si>
    <t>樹楽　デイサービス　みんなのわ</t>
  </si>
  <si>
    <t>1392900864</t>
  </si>
  <si>
    <t>デイサービスゆぎの里</t>
  </si>
  <si>
    <t>1372903177</t>
  </si>
  <si>
    <t>デイサービスもえ</t>
  </si>
  <si>
    <t>1372905925</t>
  </si>
  <si>
    <t>デイサービス　もえの家</t>
  </si>
  <si>
    <t>1372901106</t>
  </si>
  <si>
    <t>ひだまりの家</t>
  </si>
  <si>
    <t>1372903136</t>
  </si>
  <si>
    <t>デイサービスさんさん</t>
  </si>
  <si>
    <t>1372904951</t>
  </si>
  <si>
    <t>だんらんの家八王子</t>
  </si>
  <si>
    <t>1392900104</t>
  </si>
  <si>
    <t>小規模多機能　快杜</t>
  </si>
  <si>
    <t>1392900476</t>
  </si>
  <si>
    <t>サテライト　悠杜</t>
  </si>
  <si>
    <t>1392900856</t>
  </si>
  <si>
    <t>いきいきラウンジ　栄杜</t>
  </si>
  <si>
    <t>1372903987</t>
  </si>
  <si>
    <t>富士ライフケアネット㈱八王子あんしん館</t>
  </si>
  <si>
    <t>1372903888</t>
  </si>
  <si>
    <t>デイルーム　てくてく</t>
  </si>
  <si>
    <t>1392900682</t>
  </si>
  <si>
    <t>デイサービス　よしのみ</t>
  </si>
  <si>
    <t>1392900849</t>
  </si>
  <si>
    <t>パレード八王子</t>
  </si>
  <si>
    <t>1372907004</t>
  </si>
  <si>
    <t>デイサービスセンタードリームとぶき</t>
  </si>
  <si>
    <t>1392900930</t>
  </si>
  <si>
    <t>地域密着型デイサービス　ドリームてらまち</t>
  </si>
  <si>
    <t>1372904076</t>
  </si>
  <si>
    <t>デイサービスセンター　ルースト</t>
  </si>
  <si>
    <t>1372905008</t>
  </si>
  <si>
    <t>デイサービスセンタールースト下柚木</t>
  </si>
  <si>
    <t>1372906840</t>
  </si>
  <si>
    <t>デイリゾート京王八王子</t>
  </si>
  <si>
    <t>1372906048</t>
  </si>
  <si>
    <t>デイサービスセンター　コア</t>
  </si>
  <si>
    <t>1372907517</t>
  </si>
  <si>
    <t>デイサービスセンター　コア　２</t>
  </si>
  <si>
    <t>1372904647</t>
  </si>
  <si>
    <t>デイサービス　だん・だん</t>
  </si>
  <si>
    <t>1392900708</t>
  </si>
  <si>
    <t>小規模多機能型居宅介護まめ・まめ</t>
  </si>
  <si>
    <t>1392900567</t>
  </si>
  <si>
    <t>デイサービス　スマイル</t>
  </si>
  <si>
    <t>1372905016</t>
  </si>
  <si>
    <t>デイサービスふれあいの里宮下</t>
  </si>
  <si>
    <t>1372905560</t>
  </si>
  <si>
    <t>ディサービス　望</t>
  </si>
  <si>
    <t>1392900757</t>
  </si>
  <si>
    <t>みゆきモーニング・デイサービス</t>
  </si>
  <si>
    <t>13A2900010</t>
  </si>
  <si>
    <t>予防通所介護相当サービス</t>
    <rPh sb="0" eb="8">
      <t>ヨボウツウショカイゴソウトウ</t>
    </rPh>
    <phoneticPr fontId="9"/>
  </si>
  <si>
    <t>みゆきスポーツ・デイサービス</t>
  </si>
  <si>
    <t>1372904407</t>
  </si>
  <si>
    <t>「こころ」デイサービス南大沢</t>
  </si>
  <si>
    <t>1372905040</t>
  </si>
  <si>
    <t>ケアサポート　メイ</t>
  </si>
  <si>
    <t>1372907806</t>
  </si>
  <si>
    <t>デイサービス　翼</t>
  </si>
  <si>
    <t>1392900880</t>
  </si>
  <si>
    <t>ケアサポート　メイ　花暖</t>
  </si>
  <si>
    <t>1372903375</t>
  </si>
  <si>
    <t>デイサービス　あじさい</t>
  </si>
  <si>
    <t>1372904860</t>
  </si>
  <si>
    <t>コム・ソワ</t>
  </si>
  <si>
    <t>1392900351</t>
  </si>
  <si>
    <t>小規模多機能型居宅介護風のアルバム</t>
  </si>
  <si>
    <t>1372907541</t>
  </si>
  <si>
    <t>片山名倉堂デイサービス</t>
  </si>
  <si>
    <t>1372903482</t>
  </si>
  <si>
    <t>ワーカーズコープあおぞらの家</t>
  </si>
  <si>
    <t>小宮リハビリテーションセンター</t>
  </si>
  <si>
    <t>1392901037</t>
  </si>
  <si>
    <t>定期巡回・随時対応型訪問介護看護</t>
  </si>
  <si>
    <t>定期巡回随時対応型訪問介護看護アットプレオ石川町</t>
  </si>
  <si>
    <t>1392900831</t>
  </si>
  <si>
    <t>夜間対応型訪問介護</t>
  </si>
  <si>
    <t>ジョイステージ八王子夜間訪問介護ステーション</t>
  </si>
  <si>
    <t>ジョイステージ八王子２４時間訪問介護看護ステーション</t>
  </si>
  <si>
    <t>1392901193</t>
  </si>
  <si>
    <t>定期巡回サービス土屋八王子</t>
  </si>
  <si>
    <t>1392900773</t>
  </si>
  <si>
    <t>偕楽園ホーム　定期巡回・随時対応型訪問介護看護事業所</t>
  </si>
  <si>
    <t>1392900807</t>
  </si>
  <si>
    <t>偕楽園ホーム夜間対応型訪問介護事業所</t>
  </si>
  <si>
    <t>1392900344</t>
  </si>
  <si>
    <t>城山介護２４時間サービス</t>
  </si>
  <si>
    <t>1392900013</t>
  </si>
  <si>
    <t>いつでも安心介護センター</t>
  </si>
  <si>
    <t>1392900294</t>
  </si>
  <si>
    <t>在宅ケア・サービスセンター　定期巡回・随時対応型訪問介護看護</t>
  </si>
  <si>
    <t>13A2900036</t>
  </si>
  <si>
    <t>訪問介護テンアンドリー</t>
  </si>
  <si>
    <t>13A2900051</t>
  </si>
  <si>
    <t>合同会社Clearance Support</t>
  </si>
  <si>
    <t>訪問型サービスＡ</t>
    <rPh sb="0" eb="2">
      <t>ホウモン</t>
    </rPh>
    <rPh sb="2" eb="3">
      <t>ガタ</t>
    </rPh>
    <phoneticPr fontId="9"/>
  </si>
  <si>
    <t>自動車の燃料費は、事業者（法人）が負担しています。</t>
    <rPh sb="9" eb="12">
      <t>ジギョウシャ</t>
    </rPh>
    <phoneticPr fontId="1"/>
  </si>
  <si>
    <r>
      <t>【重要】必ず下記項目の「チェック欄」に</t>
    </r>
    <r>
      <rPr>
        <b/>
        <sz val="14"/>
        <color rgb="FFFF0000"/>
        <rFont val="Segoe UI Symbol"/>
        <family val="2"/>
      </rPr>
      <t>☑</t>
    </r>
    <r>
      <rPr>
        <b/>
        <sz val="14"/>
        <color rgb="FFFF0000"/>
        <rFont val="Yu Gothic"/>
        <family val="2"/>
        <scheme val="minor"/>
      </rPr>
      <t>をしてください(プルダウンで選択可）</t>
    </r>
    <rPh sb="1" eb="3">
      <t>ジュウヨウ</t>
    </rPh>
    <rPh sb="4" eb="5">
      <t>カナラ</t>
    </rPh>
    <rPh sb="6" eb="8">
      <t>カキ</t>
    </rPh>
    <rPh sb="8" eb="10">
      <t>コウモク</t>
    </rPh>
    <rPh sb="16" eb="17">
      <t>ラン</t>
    </rPh>
    <rPh sb="34" eb="36">
      <t>センタク</t>
    </rPh>
    <rPh sb="36" eb="37">
      <t>カ</t>
    </rPh>
    <phoneticPr fontId="1"/>
  </si>
  <si>
    <r>
      <t>(注意事項）
・下記「車両情報」の表に、支援金の対象となるすべての車の情報を記載してください。
・基準日の翌日以降（R7.10.2以降）に廃車になった車についても、基準日時点で所有していれば対象となります。
・基準日時点（R7.10.1時点）で所有していた車を申請日までに買い替えた場合（借り換えた場合）でも、買い替え（借り換え）後の車をサービス提供のために使用しているのであれば、支援金の対象となります。</t>
    </r>
    <r>
      <rPr>
        <b/>
        <sz val="14"/>
        <color rgb="FFFF0000"/>
        <rFont val="Yu Gothic"/>
        <family val="3"/>
        <charset val="128"/>
        <scheme val="minor"/>
      </rPr>
      <t>ただし、下記の「車両情報」には買い替え（借り換え）前の車の情報を記載してください。</t>
    </r>
    <r>
      <rPr>
        <sz val="14"/>
        <color theme="1"/>
        <rFont val="Yu Gothic"/>
        <family val="2"/>
        <scheme val="minor"/>
      </rPr>
      <t xml:space="preserve">
・必要に応じて、申請する自動車の車検証の写しを提出していただく場合がありますので、ご対応をお願いします。</t>
    </r>
    <rPh sb="1" eb="3">
      <t>チュウイ</t>
    </rPh>
    <rPh sb="3" eb="5">
      <t>ジコウ</t>
    </rPh>
    <rPh sb="8" eb="10">
      <t>カキ</t>
    </rPh>
    <rPh sb="11" eb="13">
      <t>シャリョウ</t>
    </rPh>
    <rPh sb="13" eb="15">
      <t>ジョウホウ</t>
    </rPh>
    <rPh sb="17" eb="18">
      <t>ヒョウ</t>
    </rPh>
    <rPh sb="20" eb="23">
      <t>シエンキン</t>
    </rPh>
    <rPh sb="24" eb="26">
      <t>タイショウ</t>
    </rPh>
    <rPh sb="33" eb="34">
      <t>クルマ</t>
    </rPh>
    <rPh sb="35" eb="37">
      <t>ジョウホウ</t>
    </rPh>
    <rPh sb="38" eb="40">
      <t>キサイ</t>
    </rPh>
    <rPh sb="173" eb="175">
      <t>テイキョウ</t>
    </rPh>
    <rPh sb="207" eb="209">
      <t>カキ</t>
    </rPh>
    <rPh sb="211" eb="213">
      <t>シャリョウ</t>
    </rPh>
    <rPh sb="213" eb="215">
      <t>ジョウホウ</t>
    </rPh>
    <rPh sb="246" eb="248">
      <t>ヒツヨウ</t>
    </rPh>
    <rPh sb="249" eb="250">
      <t>オウ</t>
    </rPh>
    <rPh sb="253" eb="255">
      <t>シンセイ</t>
    </rPh>
    <rPh sb="257" eb="260">
      <t>ジドウシャ</t>
    </rPh>
    <rPh sb="265" eb="266">
      <t>ウツ</t>
    </rPh>
    <phoneticPr fontId="1"/>
  </si>
  <si>
    <r>
      <t>申請する自動車は、基準日（R7.10.1）時点で事業者（法人）等が所有していました。
※１「事業者（法人）等」には、事業者（法人）及び事業所の職員、職員の家族も含みます。
※２「所有」については、</t>
    </r>
    <r>
      <rPr>
        <u/>
        <sz val="13"/>
        <color theme="1"/>
        <rFont val="Yu Gothic"/>
        <family val="3"/>
        <charset val="128"/>
        <scheme val="minor"/>
      </rPr>
      <t>リース契約の場合も含みます。</t>
    </r>
    <rPh sb="24" eb="27">
      <t>ジギョウシャ</t>
    </rPh>
    <rPh sb="46" eb="49">
      <t>ジギョウシャ</t>
    </rPh>
    <rPh sb="58" eb="61">
      <t>ジギョウシャ</t>
    </rPh>
    <phoneticPr fontId="1"/>
  </si>
  <si>
    <t>R7.6.1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</si>
</sst>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font>
      <sz val="11"/>
      <color theme="1"/>
      <name val="Yu Gothic"/>
      <family val="2"/>
      <scheme val="minor"/>
    </font>
    <font>
      <sz val="6"/>
      <name val="Yu Gothic"/>
      <family val="3"/>
      <charset val="128"/>
      <scheme val="minor"/>
    </font>
    <font>
      <b/>
      <sz val="14"/>
      <color theme="1"/>
      <name val="Yu Gothic"/>
      <family val="3"/>
      <charset val="128"/>
      <scheme val="minor"/>
    </font>
    <font>
      <b/>
      <sz val="20"/>
      <color theme="1"/>
      <name val="Yu Gothic"/>
      <family val="3"/>
      <charset val="128"/>
      <scheme val="minor"/>
    </font>
    <font>
      <sz val="12"/>
      <color theme="1"/>
      <name val="Yu Gothic"/>
      <family val="2"/>
      <scheme val="minor"/>
    </font>
    <font>
      <sz val="14"/>
      <color theme="1"/>
      <name val="Yu Gothic"/>
      <family val="2"/>
      <scheme val="minor"/>
    </font>
    <font>
      <sz val="11"/>
      <color indexed="8"/>
      <name val="Yu Gothic"/>
      <family val="2"/>
      <scheme val="minor"/>
    </font>
    <font>
      <sz val="9"/>
      <name val="BIZ UDPゴシック"/>
      <family val="3"/>
      <charset val="128"/>
    </font>
    <font>
      <sz val="11"/>
      <color indexed="8"/>
      <name val="BIZ UDPゴシック"/>
      <family val="3"/>
      <charset val="128"/>
    </font>
    <font>
      <sz val="14"/>
      <color theme="1"/>
      <name val="Yu Gothic"/>
      <family val="3"/>
      <charset val="128"/>
      <scheme val="minor"/>
    </font>
    <font>
      <b/>
      <sz val="14"/>
      <color rgb="FFFF0000"/>
      <name val="Yu Gothic"/>
      <family val="2"/>
      <scheme val="minor"/>
    </font>
    <font>
      <b/>
      <sz val="14"/>
      <color rgb="FFFF0000"/>
      <name val="Segoe UI Symbol"/>
      <family val="2"/>
    </font>
    <font>
      <b/>
      <sz val="14"/>
      <color rgb="FFFF0000"/>
      <name val="Yu Gothic"/>
      <family val="3"/>
      <charset val="128"/>
      <scheme val="minor"/>
    </font>
    <font>
      <sz val="13"/>
      <color theme="1"/>
      <name val="Yu Gothic"/>
      <family val="3"/>
      <charset val="128"/>
      <scheme val="minor"/>
    </font>
    <font>
      <u/>
      <sz val="13"/>
      <color theme="1"/>
      <name val="Yu Gothic"/>
      <family val="3"/>
      <charset val="128"/>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alignment vertical="center"/>
    </xf>
  </cellStyleXfs>
  <cellXfs count="54">
    <xf numFmtId="0" fontId="0" fillId="0" borderId="0" xfId="0"/>
    <xf numFmtId="0" fontId="0" fillId="0" borderId="0" xfId="0" applyAlignment="1">
      <alignment horizontal="left"/>
    </xf>
    <xf numFmtId="0" fontId="0" fillId="0" borderId="0" xfId="0" applyAlignment="1">
      <alignment vertical="top" wrapText="1"/>
    </xf>
    <xf numFmtId="0" fontId="0" fillId="0" borderId="0" xfId="0" applyAlignment="1">
      <alignment vertical="center"/>
    </xf>
    <xf numFmtId="0" fontId="4" fillId="0" borderId="0" xfId="0" applyFont="1"/>
    <xf numFmtId="0" fontId="4" fillId="0" borderId="0" xfId="0" applyFont="1" applyAlignment="1">
      <alignment horizontal="left"/>
    </xf>
    <xf numFmtId="0" fontId="5" fillId="0" borderId="0" xfId="0" applyFont="1"/>
    <xf numFmtId="0" fontId="2" fillId="0" borderId="5" xfId="0" applyFont="1" applyBorder="1" applyAlignment="1">
      <alignment horizont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1" applyAlignment="1">
      <alignment horizontal="center" vertical="center"/>
    </xf>
    <xf numFmtId="49" fontId="7" fillId="0" borderId="12" xfId="1"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0" fontId="8" fillId="0" borderId="0" xfId="1" applyFont="1">
      <alignment vertical="center"/>
    </xf>
    <xf numFmtId="176" fontId="7" fillId="0" borderId="14"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17" xfId="0" applyNumberFormat="1" applyFont="1" applyBorder="1" applyAlignment="1">
      <alignment horizontal="left" vertical="center" wrapText="1"/>
    </xf>
    <xf numFmtId="49" fontId="7" fillId="0" borderId="18" xfId="0" applyNumberFormat="1" applyFont="1" applyBorder="1" applyAlignment="1">
      <alignment horizontal="left" vertical="center" wrapText="1"/>
    </xf>
    <xf numFmtId="0" fontId="8" fillId="0" borderId="0" xfId="1" applyFont="1" applyAlignment="1">
      <alignment horizontal="left" vertical="center"/>
    </xf>
    <xf numFmtId="0" fontId="7" fillId="0" borderId="13" xfId="0" applyFont="1" applyBorder="1" applyAlignment="1">
      <alignment horizontal="left" vertical="center" wrapText="1"/>
    </xf>
    <xf numFmtId="0" fontId="6" fillId="0" borderId="0" xfId="1">
      <alignment vertical="center"/>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10" fillId="0" borderId="0" xfId="0" applyFont="1"/>
    <xf numFmtId="176" fontId="7" fillId="0" borderId="14"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49" fontId="5" fillId="2" borderId="1" xfId="0" applyNumberFormat="1" applyFont="1" applyFill="1" applyBorder="1" applyAlignment="1">
      <alignment horizontal="center" vertical="center"/>
    </xf>
    <xf numFmtId="14" fontId="5" fillId="0" borderId="1" xfId="0" applyNumberFormat="1" applyFont="1" applyBorder="1" applyAlignment="1">
      <alignment horizontal="center" vertical="center" wrapText="1"/>
    </xf>
    <xf numFmtId="0" fontId="3" fillId="0" borderId="0" xfId="0" applyFont="1" applyAlignment="1">
      <alignment horizontal="center"/>
    </xf>
    <xf numFmtId="0" fontId="0" fillId="0" borderId="0" xfId="0" applyAlignment="1">
      <alignment horizontal="center"/>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left" vertical="top"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2" fillId="0" borderId="9" xfId="0" applyFont="1" applyBorder="1" applyAlignment="1">
      <alignment horizontal="center"/>
    </xf>
    <xf numFmtId="0" fontId="2" fillId="0" borderId="7" xfId="0" applyFont="1" applyBorder="1" applyAlignment="1">
      <alignment horizontal="center"/>
    </xf>
    <xf numFmtId="0" fontId="4" fillId="0" borderId="1" xfId="0" applyFont="1" applyBorder="1" applyAlignment="1">
      <alignment horizontal="center" vertical="center" wrapText="1"/>
    </xf>
  </cellXfs>
  <cellStyles count="2">
    <cellStyle name="標準" xfId="0" builtinId="0"/>
    <cellStyle name="標準 2" xfId="1" xr:uid="{1B0A1F08-1502-42AB-AE58-2BF9E391FCCD}"/>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
  <sheetViews>
    <sheetView tabSelected="1" view="pageBreakPreview" zoomScaleNormal="100" zoomScaleSheetLayoutView="100" workbookViewId="0">
      <selection activeCell="H7" sqref="H7"/>
    </sheetView>
  </sheetViews>
  <sheetFormatPr defaultRowHeight="18.75"/>
  <cols>
    <col min="1" max="1" width="9.75" customWidth="1"/>
    <col min="2" max="2" width="35.875" customWidth="1"/>
    <col min="3" max="3" width="19.25" customWidth="1"/>
    <col min="4" max="6" width="13.125" customWidth="1"/>
    <col min="7" max="7" width="20.625" customWidth="1"/>
    <col min="8" max="8" width="17.5" customWidth="1"/>
    <col min="9" max="9" width="9" customWidth="1"/>
  </cols>
  <sheetData>
    <row r="1" spans="2:18" ht="17.25" customHeight="1">
      <c r="B1" s="35" t="s">
        <v>7</v>
      </c>
      <c r="C1" s="36"/>
      <c r="D1" s="36"/>
      <c r="E1" s="36"/>
      <c r="F1" s="36"/>
      <c r="G1" s="36"/>
      <c r="H1" s="36"/>
    </row>
    <row r="2" spans="2:18" ht="17.25" customHeight="1">
      <c r="B2" s="36"/>
      <c r="C2" s="36"/>
      <c r="D2" s="36"/>
      <c r="E2" s="36"/>
      <c r="F2" s="36"/>
      <c r="G2" s="36"/>
      <c r="H2" s="36"/>
    </row>
    <row r="4" spans="2:18" ht="24">
      <c r="B4" s="29" t="s">
        <v>281</v>
      </c>
      <c r="C4" s="6"/>
      <c r="D4" s="6"/>
      <c r="E4" s="6"/>
      <c r="F4" s="6"/>
      <c r="G4" s="6"/>
      <c r="H4" s="6"/>
      <c r="I4" s="4"/>
    </row>
    <row r="5" spans="2:18" ht="24.75" thickBot="1">
      <c r="B5" s="6"/>
      <c r="C5" s="6"/>
      <c r="D5" s="6"/>
      <c r="E5" s="6"/>
      <c r="F5" s="6"/>
      <c r="G5" s="6"/>
      <c r="H5" s="6"/>
      <c r="I5" s="4"/>
    </row>
    <row r="6" spans="2:18" ht="24">
      <c r="B6" s="51" t="s">
        <v>2</v>
      </c>
      <c r="C6" s="52"/>
      <c r="D6" s="52"/>
      <c r="E6" s="52"/>
      <c r="F6" s="52"/>
      <c r="G6" s="52"/>
      <c r="H6" s="7" t="s">
        <v>0</v>
      </c>
      <c r="I6" s="4"/>
    </row>
    <row r="7" spans="2:18" s="1" customFormat="1" ht="71.25" customHeight="1">
      <c r="B7" s="45" t="s">
        <v>283</v>
      </c>
      <c r="C7" s="46"/>
      <c r="D7" s="46"/>
      <c r="E7" s="46"/>
      <c r="F7" s="46"/>
      <c r="G7" s="46"/>
      <c r="H7" s="8"/>
      <c r="I7" s="5"/>
    </row>
    <row r="8" spans="2:18" ht="50.25" customHeight="1">
      <c r="B8" s="47" t="s">
        <v>1</v>
      </c>
      <c r="C8" s="48"/>
      <c r="D8" s="48"/>
      <c r="E8" s="48"/>
      <c r="F8" s="48"/>
      <c r="G8" s="48"/>
      <c r="H8" s="8"/>
      <c r="I8" s="4"/>
    </row>
    <row r="9" spans="2:18" ht="50.25" customHeight="1" thickBot="1">
      <c r="B9" s="49" t="s">
        <v>280</v>
      </c>
      <c r="C9" s="50"/>
      <c r="D9" s="50"/>
      <c r="E9" s="50"/>
      <c r="F9" s="50"/>
      <c r="G9" s="50"/>
      <c r="H9" s="8"/>
      <c r="I9" s="4"/>
    </row>
    <row r="10" spans="2:18" ht="23.25" customHeight="1">
      <c r="B10" s="6"/>
      <c r="C10" s="6"/>
      <c r="D10" s="6"/>
      <c r="E10" s="6"/>
      <c r="F10" s="6"/>
      <c r="G10" s="6"/>
      <c r="H10" s="6"/>
      <c r="I10" s="4"/>
    </row>
    <row r="11" spans="2:18" ht="36.75" customHeight="1">
      <c r="B11" s="44" t="s">
        <v>282</v>
      </c>
      <c r="C11" s="44"/>
      <c r="D11" s="44"/>
      <c r="E11" s="44"/>
      <c r="F11" s="44"/>
      <c r="G11" s="44"/>
      <c r="H11" s="44"/>
      <c r="I11" s="4"/>
    </row>
    <row r="12" spans="2:18" ht="36.75" customHeight="1">
      <c r="B12" s="44"/>
      <c r="C12" s="44"/>
      <c r="D12" s="44"/>
      <c r="E12" s="44"/>
      <c r="F12" s="44"/>
      <c r="G12" s="44"/>
      <c r="H12" s="44"/>
      <c r="I12" s="4"/>
    </row>
    <row r="13" spans="2:18" ht="36.75" customHeight="1">
      <c r="B13" s="44"/>
      <c r="C13" s="44"/>
      <c r="D13" s="44"/>
      <c r="E13" s="44"/>
      <c r="F13" s="44"/>
      <c r="G13" s="44"/>
      <c r="H13" s="44"/>
      <c r="I13" s="4"/>
    </row>
    <row r="14" spans="2:18" ht="36.75" customHeight="1">
      <c r="B14" s="44"/>
      <c r="C14" s="44"/>
      <c r="D14" s="44"/>
      <c r="E14" s="44"/>
      <c r="F14" s="44"/>
      <c r="G14" s="44"/>
      <c r="H14" s="44"/>
      <c r="I14" s="4"/>
      <c r="R14" s="2"/>
    </row>
    <row r="15" spans="2:18" ht="33" customHeight="1">
      <c r="B15" s="44"/>
      <c r="C15" s="44"/>
      <c r="D15" s="44"/>
      <c r="E15" s="44"/>
      <c r="F15" s="44"/>
      <c r="G15" s="44"/>
      <c r="H15" s="44"/>
      <c r="I15" s="4"/>
    </row>
    <row r="16" spans="2:18" ht="36.75" hidden="1" customHeight="1">
      <c r="B16" s="44"/>
      <c r="C16" s="44"/>
      <c r="D16" s="44"/>
      <c r="E16" s="44"/>
      <c r="F16" s="44"/>
      <c r="G16" s="44"/>
      <c r="H16" s="44"/>
      <c r="I16" s="4"/>
    </row>
    <row r="17" spans="1:10" ht="24">
      <c r="B17" s="6" t="s">
        <v>8</v>
      </c>
      <c r="C17" s="6"/>
      <c r="D17" s="6"/>
      <c r="E17" s="6"/>
      <c r="F17" s="6"/>
      <c r="G17" s="6"/>
      <c r="H17" s="6"/>
      <c r="I17" s="4"/>
    </row>
    <row r="18" spans="1:10" ht="37.5" customHeight="1">
      <c r="B18" s="9" t="s">
        <v>3</v>
      </c>
      <c r="C18" s="26" t="s">
        <v>4</v>
      </c>
      <c r="D18" s="37" t="s">
        <v>9</v>
      </c>
      <c r="E18" s="37"/>
      <c r="F18" s="37"/>
      <c r="G18" s="32" t="s">
        <v>5</v>
      </c>
      <c r="H18" s="10" t="s">
        <v>6</v>
      </c>
      <c r="I18" s="4"/>
    </row>
    <row r="19" spans="1:10" ht="24.75" customHeight="1">
      <c r="A19" s="6" t="s">
        <v>13</v>
      </c>
      <c r="B19" s="31" t="s">
        <v>10</v>
      </c>
      <c r="C19" s="28">
        <v>1111111111</v>
      </c>
      <c r="D19" s="41" t="s">
        <v>11</v>
      </c>
      <c r="E19" s="42"/>
      <c r="F19" s="43"/>
      <c r="G19" s="33" t="s">
        <v>284</v>
      </c>
      <c r="H19" s="28" t="s">
        <v>12</v>
      </c>
      <c r="I19" s="4"/>
    </row>
    <row r="20" spans="1:10" ht="42.75" customHeight="1">
      <c r="A20" s="6">
        <v>1</v>
      </c>
      <c r="B20" s="27"/>
      <c r="C20" s="10"/>
      <c r="D20" s="38" t="str">
        <f>_xlfn.IFNA(VLOOKUP(C20,'事業者番号(通所・訪問）'!$B$1:$D$130,3,0),"")</f>
        <v/>
      </c>
      <c r="E20" s="39"/>
      <c r="F20" s="40"/>
      <c r="G20" s="34"/>
      <c r="H20" s="10"/>
      <c r="I20" s="4"/>
    </row>
    <row r="21" spans="1:10" ht="42.75" customHeight="1">
      <c r="A21" s="6">
        <v>2</v>
      </c>
      <c r="B21" s="10"/>
      <c r="C21" s="10"/>
      <c r="D21" s="38" t="str">
        <f>_xlfn.IFNA(VLOOKUP(C21,'事業者番号(通所・訪問）'!$B$1:$D$130,3,0),"")</f>
        <v/>
      </c>
      <c r="E21" s="39"/>
      <c r="F21" s="40"/>
      <c r="G21" s="10"/>
      <c r="H21" s="10"/>
      <c r="I21" s="4"/>
    </row>
    <row r="22" spans="1:10" ht="42.75" customHeight="1">
      <c r="A22" s="6">
        <v>3</v>
      </c>
      <c r="B22" s="10"/>
      <c r="C22" s="10"/>
      <c r="D22" s="38" t="str">
        <f>_xlfn.IFNA(VLOOKUP(C22,'事業者番号(通所・訪問）'!$B$1:$D$130,3,0),"")</f>
        <v/>
      </c>
      <c r="E22" s="39"/>
      <c r="F22" s="40"/>
      <c r="G22" s="10"/>
      <c r="H22" s="10"/>
      <c r="I22" s="4"/>
      <c r="J22" s="3"/>
    </row>
    <row r="23" spans="1:10" ht="42.75" customHeight="1">
      <c r="A23" s="6">
        <v>4</v>
      </c>
      <c r="B23" s="10"/>
      <c r="C23" s="10"/>
      <c r="D23" s="38" t="str">
        <f>_xlfn.IFNA(VLOOKUP(C23,'事業者番号(通所・訪問）'!$B$1:$D$130,3,0),"")</f>
        <v/>
      </c>
      <c r="E23" s="39"/>
      <c r="F23" s="40"/>
      <c r="G23" s="10"/>
      <c r="H23" s="10"/>
      <c r="I23" s="4"/>
    </row>
    <row r="24" spans="1:10" ht="42.75" customHeight="1">
      <c r="A24" s="6">
        <v>5</v>
      </c>
      <c r="B24" s="10"/>
      <c r="C24" s="10"/>
      <c r="D24" s="38" t="str">
        <f>_xlfn.IFNA(VLOOKUP(C24,'事業者番号(通所・訪問）'!$B$1:$D$130,3,0),"")</f>
        <v/>
      </c>
      <c r="E24" s="39"/>
      <c r="F24" s="40"/>
      <c r="G24" s="10"/>
      <c r="H24" s="10"/>
      <c r="I24" s="4"/>
    </row>
    <row r="25" spans="1:10" ht="42.75" customHeight="1">
      <c r="A25" s="6">
        <v>6</v>
      </c>
      <c r="B25" s="10"/>
      <c r="C25" s="10"/>
      <c r="D25" s="38" t="str">
        <f>_xlfn.IFNA(VLOOKUP(C25,'事業者番号(通所・訪問）'!$B$1:$D$130,3,0),"")</f>
        <v/>
      </c>
      <c r="E25" s="39"/>
      <c r="F25" s="40"/>
      <c r="G25" s="10"/>
      <c r="H25" s="10"/>
      <c r="I25" s="4"/>
    </row>
    <row r="26" spans="1:10" ht="42.75" customHeight="1">
      <c r="A26" s="6">
        <v>7</v>
      </c>
      <c r="B26" s="10"/>
      <c r="C26" s="10"/>
      <c r="D26" s="38" t="str">
        <f>_xlfn.IFNA(VLOOKUP(C26,'事業者番号(通所・訪問）'!$B$1:$D$130,3,0),"")</f>
        <v/>
      </c>
      <c r="E26" s="39"/>
      <c r="F26" s="40"/>
      <c r="G26" s="10"/>
      <c r="H26" s="10"/>
      <c r="I26" s="4"/>
    </row>
    <row r="27" spans="1:10" ht="42.75" customHeight="1">
      <c r="A27" s="6">
        <v>8</v>
      </c>
      <c r="B27" s="10"/>
      <c r="C27" s="10"/>
      <c r="D27" s="38" t="str">
        <f>_xlfn.IFNA(VLOOKUP(C27,'事業者番号(通所・訪問）'!$B$1:$D$130,3,0),"")</f>
        <v/>
      </c>
      <c r="E27" s="39"/>
      <c r="F27" s="40"/>
      <c r="G27" s="10"/>
      <c r="H27" s="10"/>
      <c r="I27" s="4"/>
    </row>
    <row r="28" spans="1:10" ht="42.75" customHeight="1">
      <c r="A28" s="6">
        <v>9</v>
      </c>
      <c r="B28" s="10"/>
      <c r="C28" s="10"/>
      <c r="D28" s="38" t="str">
        <f>_xlfn.IFNA(VLOOKUP(C28,'事業者番号(通所・訪問）'!$B$1:$D$130,3,0),"")</f>
        <v/>
      </c>
      <c r="E28" s="39"/>
      <c r="F28" s="40"/>
      <c r="G28" s="10"/>
      <c r="H28" s="10"/>
      <c r="I28" s="4"/>
    </row>
    <row r="29" spans="1:10" ht="42.75" customHeight="1">
      <c r="A29" s="6">
        <v>10</v>
      </c>
      <c r="B29" s="10"/>
      <c r="C29" s="10"/>
      <c r="D29" s="38" t="str">
        <f>_xlfn.IFNA(VLOOKUP(C29,'事業者番号(通所・訪問）'!$B$1:$D$130,3,0),"")</f>
        <v/>
      </c>
      <c r="E29" s="39"/>
      <c r="F29" s="40"/>
      <c r="G29" s="10"/>
      <c r="H29" s="10"/>
      <c r="I29" s="4"/>
    </row>
    <row r="30" spans="1:10" ht="42.75" customHeight="1">
      <c r="A30" s="6">
        <v>11</v>
      </c>
      <c r="B30" s="10"/>
      <c r="C30" s="10"/>
      <c r="D30" s="38" t="str">
        <f>_xlfn.IFNA(VLOOKUP(C30,'事業者番号(通所・訪問）'!$B$1:$D$130,3,0),"")</f>
        <v/>
      </c>
      <c r="E30" s="39"/>
      <c r="F30" s="40"/>
      <c r="G30" s="10"/>
      <c r="H30" s="10"/>
      <c r="I30" s="4"/>
    </row>
    <row r="31" spans="1:10" ht="42.75" customHeight="1">
      <c r="A31" s="6">
        <v>12</v>
      </c>
      <c r="B31" s="10"/>
      <c r="C31" s="10"/>
      <c r="D31" s="38" t="str">
        <f>_xlfn.IFNA(VLOOKUP(C31,'事業者番号(通所・訪問）'!$B$1:$D$130,3,0),"")</f>
        <v/>
      </c>
      <c r="E31" s="39"/>
      <c r="F31" s="40"/>
      <c r="G31" s="10"/>
      <c r="H31" s="10"/>
      <c r="I31" s="4"/>
    </row>
    <row r="32" spans="1:10" ht="42.75" customHeight="1">
      <c r="A32" s="6">
        <v>13</v>
      </c>
      <c r="B32" s="10"/>
      <c r="C32" s="10"/>
      <c r="D32" s="38" t="str">
        <f>_xlfn.IFNA(VLOOKUP(C32,'事業者番号(通所・訪問）'!$B$1:$D$130,3,0),"")</f>
        <v/>
      </c>
      <c r="E32" s="39"/>
      <c r="F32" s="40"/>
      <c r="G32" s="10"/>
      <c r="H32" s="10"/>
      <c r="I32" s="4"/>
    </row>
    <row r="33" spans="1:9" ht="42.75" customHeight="1">
      <c r="A33" s="6">
        <v>14</v>
      </c>
      <c r="B33" s="10"/>
      <c r="C33" s="10"/>
      <c r="D33" s="38" t="str">
        <f>_xlfn.IFNA(VLOOKUP(C33,'事業者番号(通所・訪問）'!$B$1:$D$130,3,0),"")</f>
        <v/>
      </c>
      <c r="E33" s="39"/>
      <c r="F33" s="40"/>
      <c r="G33" s="10"/>
      <c r="H33" s="10"/>
      <c r="I33" s="4"/>
    </row>
    <row r="34" spans="1:9" ht="42.75" customHeight="1">
      <c r="A34" s="6">
        <v>15</v>
      </c>
      <c r="B34" s="10"/>
      <c r="C34" s="10"/>
      <c r="D34" s="38" t="str">
        <f>_xlfn.IFNA(VLOOKUP(C34,'事業者番号(通所・訪問）'!$B$1:$D$130,3,0),"")</f>
        <v/>
      </c>
      <c r="E34" s="39"/>
      <c r="F34" s="40"/>
      <c r="G34" s="10"/>
      <c r="H34" s="10"/>
      <c r="I34" s="4"/>
    </row>
    <row r="35" spans="1:9" ht="42.75" customHeight="1">
      <c r="A35" s="6">
        <v>16</v>
      </c>
      <c r="B35" s="10"/>
      <c r="C35" s="10"/>
      <c r="D35" s="38" t="str">
        <f>_xlfn.IFNA(VLOOKUP(C35,'事業者番号(通所・訪問）'!$B$1:$D$130,3,0),"")</f>
        <v/>
      </c>
      <c r="E35" s="39"/>
      <c r="F35" s="40"/>
      <c r="G35" s="10"/>
      <c r="H35" s="10"/>
      <c r="I35" s="4"/>
    </row>
    <row r="36" spans="1:9" ht="42.75" customHeight="1">
      <c r="A36" s="6">
        <v>17</v>
      </c>
      <c r="B36" s="10"/>
      <c r="C36" s="10"/>
      <c r="D36" s="53" t="str">
        <f>_xlfn.IFNA(VLOOKUP(C36,'事業者番号(通所・訪問）'!$B$1:$D$130,3,0),"")</f>
        <v/>
      </c>
      <c r="E36" s="53"/>
      <c r="F36" s="53"/>
      <c r="G36" s="10"/>
      <c r="H36" s="10"/>
      <c r="I36" s="4"/>
    </row>
    <row r="37" spans="1:9" ht="42.75" customHeight="1">
      <c r="A37" s="6">
        <v>18</v>
      </c>
      <c r="B37" s="10"/>
      <c r="C37" s="10"/>
      <c r="D37" s="53" t="str">
        <f>_xlfn.IFNA(VLOOKUP(C37,'事業者番号(通所・訪問）'!$B$1:$D$130,3,0),"")</f>
        <v/>
      </c>
      <c r="E37" s="53"/>
      <c r="F37" s="53"/>
      <c r="G37" s="10"/>
      <c r="H37" s="10"/>
      <c r="I37" s="4"/>
    </row>
  </sheetData>
  <mergeCells count="26">
    <mergeCell ref="B8:G8"/>
    <mergeCell ref="B9:G9"/>
    <mergeCell ref="B6:G6"/>
    <mergeCell ref="D37:F37"/>
    <mergeCell ref="D31:F31"/>
    <mergeCell ref="D32:F32"/>
    <mergeCell ref="D33:F33"/>
    <mergeCell ref="D34:F34"/>
    <mergeCell ref="D35:F35"/>
    <mergeCell ref="D36:F36"/>
    <mergeCell ref="B1:H2"/>
    <mergeCell ref="D18:F18"/>
    <mergeCell ref="D30:F30"/>
    <mergeCell ref="D19:F19"/>
    <mergeCell ref="D20:F20"/>
    <mergeCell ref="D21:F21"/>
    <mergeCell ref="D22:F22"/>
    <mergeCell ref="D23:F23"/>
    <mergeCell ref="D24:F24"/>
    <mergeCell ref="D25:F25"/>
    <mergeCell ref="D26:F26"/>
    <mergeCell ref="D27:F27"/>
    <mergeCell ref="D28:F28"/>
    <mergeCell ref="D29:F29"/>
    <mergeCell ref="B11:H16"/>
    <mergeCell ref="B7:G7"/>
  </mergeCells>
  <phoneticPr fontId="1"/>
  <conditionalFormatting sqref="D20:F37">
    <cfRule type="containsBlanks" dxfId="0" priority="1">
      <formula>LEN(TRIM(D20))=0</formula>
    </cfRule>
  </conditionalFormatting>
  <dataValidations count="2">
    <dataValidation type="list" allowBlank="1" showInputMessage="1" showErrorMessage="1" sqref="H7:H9" xr:uid="{DBC34C0E-EAE2-4F8B-943D-F42B1C8D0301}">
      <formula1>"　,✅"</formula1>
    </dataValidation>
    <dataValidation type="list" allowBlank="1" showInputMessage="1" showErrorMessage="1" sqref="H19:H37" xr:uid="{5A185265-2F5B-4ABC-80EB-932EEF59B0D8}">
      <formula1>"ガソリン,軽油,ガソリン・電気"</formula1>
    </dataValidation>
  </dataValidations>
  <pageMargins left="0.70866141732283472" right="0.70866141732283472" top="0.35433070866141736" bottom="0.35433070866141736" header="0.31496062992125984" footer="0.31496062992125984"/>
  <pageSetup paperSize="9" scale="56"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7E13-3A8A-40AF-8858-8F6C157FB6E6}">
  <dimension ref="A1:D130"/>
  <sheetViews>
    <sheetView workbookViewId="0">
      <selection activeCell="A130" sqref="A130"/>
    </sheetView>
  </sheetViews>
  <sheetFormatPr defaultRowHeight="18.75"/>
  <cols>
    <col min="1" max="4" width="31.875" customWidth="1"/>
  </cols>
  <sheetData>
    <row r="1" spans="1:4" ht="19.5" thickBot="1">
      <c r="A1" s="11"/>
      <c r="B1" s="12" t="s">
        <v>14</v>
      </c>
      <c r="C1" s="13" t="s">
        <v>15</v>
      </c>
      <c r="D1" s="13" t="s">
        <v>16</v>
      </c>
    </row>
    <row r="2" spans="1:4" ht="19.5" thickBot="1">
      <c r="A2" s="14" t="s">
        <v>17</v>
      </c>
      <c r="B2" s="15">
        <f>VALUE(A2)</f>
        <v>1392900559</v>
      </c>
      <c r="C2" s="16" t="s">
        <v>18</v>
      </c>
      <c r="D2" s="16" t="s">
        <v>19</v>
      </c>
    </row>
    <row r="3" spans="1:4" ht="19.5" thickBot="1">
      <c r="A3" s="14" t="s">
        <v>20</v>
      </c>
      <c r="B3" s="15">
        <f t="shared" ref="B3:B66" si="0">VALUE(A3)</f>
        <v>1372904092</v>
      </c>
      <c r="C3" s="17" t="s">
        <v>18</v>
      </c>
      <c r="D3" s="17" t="s">
        <v>21</v>
      </c>
    </row>
    <row r="4" spans="1:4" ht="19.5" thickBot="1">
      <c r="A4" s="14" t="s">
        <v>22</v>
      </c>
      <c r="B4" s="15">
        <f t="shared" si="0"/>
        <v>1392901078</v>
      </c>
      <c r="C4" s="16" t="s">
        <v>23</v>
      </c>
      <c r="D4" s="16" t="s">
        <v>24</v>
      </c>
    </row>
    <row r="5" spans="1:4" ht="19.5" thickBot="1">
      <c r="A5" s="14" t="s">
        <v>25</v>
      </c>
      <c r="B5" s="15">
        <f t="shared" si="0"/>
        <v>1372907251</v>
      </c>
      <c r="C5" s="18" t="s">
        <v>18</v>
      </c>
      <c r="D5" s="18" t="s">
        <v>26</v>
      </c>
    </row>
    <row r="6" spans="1:4" ht="19.5" thickBot="1">
      <c r="A6" s="14" t="s">
        <v>27</v>
      </c>
      <c r="B6" s="15">
        <f t="shared" si="0"/>
        <v>1392900435</v>
      </c>
      <c r="C6" s="19" t="s">
        <v>23</v>
      </c>
      <c r="D6" s="19" t="s">
        <v>28</v>
      </c>
    </row>
    <row r="7" spans="1:4" ht="19.5" thickBot="1">
      <c r="A7" s="14" t="s">
        <v>29</v>
      </c>
      <c r="B7" s="15">
        <f t="shared" si="0"/>
        <v>1392900443</v>
      </c>
      <c r="C7" s="19" t="s">
        <v>30</v>
      </c>
      <c r="D7" s="19" t="s">
        <v>31</v>
      </c>
    </row>
    <row r="8" spans="1:4" ht="19.5" thickBot="1">
      <c r="A8" s="14" t="s">
        <v>32</v>
      </c>
      <c r="B8" s="15">
        <f t="shared" si="0"/>
        <v>1392900898</v>
      </c>
      <c r="C8" s="20" t="s">
        <v>23</v>
      </c>
      <c r="D8" s="20" t="s">
        <v>33</v>
      </c>
    </row>
    <row r="9" spans="1:4" ht="24.75" thickBot="1">
      <c r="A9" s="14" t="s">
        <v>34</v>
      </c>
      <c r="B9" s="15">
        <f t="shared" si="0"/>
        <v>1392900500</v>
      </c>
      <c r="C9" s="21" t="s">
        <v>30</v>
      </c>
      <c r="D9" s="21" t="s">
        <v>35</v>
      </c>
    </row>
    <row r="10" spans="1:4" ht="24.75" thickBot="1">
      <c r="A10" s="14" t="s">
        <v>36</v>
      </c>
      <c r="B10" s="15">
        <f t="shared" si="0"/>
        <v>1392900518</v>
      </c>
      <c r="C10" s="22" t="s">
        <v>30</v>
      </c>
      <c r="D10" s="22" t="s">
        <v>37</v>
      </c>
    </row>
    <row r="11" spans="1:4" ht="24.75" thickBot="1">
      <c r="A11" s="14" t="s">
        <v>38</v>
      </c>
      <c r="B11" s="15">
        <f t="shared" si="0"/>
        <v>1392900609</v>
      </c>
      <c r="C11" s="20" t="s">
        <v>30</v>
      </c>
      <c r="D11" s="20" t="s">
        <v>39</v>
      </c>
    </row>
    <row r="12" spans="1:4" ht="19.5" thickBot="1">
      <c r="A12" s="14" t="s">
        <v>40</v>
      </c>
      <c r="B12" s="15">
        <f t="shared" si="0"/>
        <v>1392900377</v>
      </c>
      <c r="C12" s="21" t="s">
        <v>30</v>
      </c>
      <c r="D12" s="21" t="s">
        <v>41</v>
      </c>
    </row>
    <row r="13" spans="1:4" ht="19.5" thickBot="1">
      <c r="A13" s="14" t="s">
        <v>42</v>
      </c>
      <c r="B13" s="15">
        <f t="shared" si="0"/>
        <v>1392900997</v>
      </c>
      <c r="C13" s="21" t="s">
        <v>30</v>
      </c>
      <c r="D13" s="21" t="s">
        <v>43</v>
      </c>
    </row>
    <row r="14" spans="1:4" ht="24.75" thickBot="1">
      <c r="A14" s="14" t="s">
        <v>44</v>
      </c>
      <c r="B14" s="15">
        <f t="shared" si="0"/>
        <v>1392901151</v>
      </c>
      <c r="C14" s="20" t="s">
        <v>45</v>
      </c>
      <c r="D14" s="20" t="s">
        <v>46</v>
      </c>
    </row>
    <row r="15" spans="1:4" ht="19.5" thickBot="1">
      <c r="A15" s="14" t="s">
        <v>47</v>
      </c>
      <c r="B15" s="15">
        <f t="shared" si="0"/>
        <v>1392900088</v>
      </c>
      <c r="C15" s="22" t="s">
        <v>23</v>
      </c>
      <c r="D15" s="22" t="s">
        <v>48</v>
      </c>
    </row>
    <row r="16" spans="1:4" ht="19.5" thickBot="1">
      <c r="A16" s="14" t="s">
        <v>49</v>
      </c>
      <c r="B16" s="15">
        <f t="shared" si="0"/>
        <v>1392901102</v>
      </c>
      <c r="C16" s="21" t="s">
        <v>30</v>
      </c>
      <c r="D16" s="21" t="s">
        <v>50</v>
      </c>
    </row>
    <row r="17" spans="1:4" ht="24.75" thickBot="1">
      <c r="A17" s="14" t="s">
        <v>51</v>
      </c>
      <c r="B17" s="15">
        <f t="shared" si="0"/>
        <v>1392900526</v>
      </c>
      <c r="C17" s="17" t="s">
        <v>45</v>
      </c>
      <c r="D17" s="17" t="s">
        <v>52</v>
      </c>
    </row>
    <row r="18" spans="1:4" ht="24.75" thickBot="1">
      <c r="A18" s="14" t="s">
        <v>53</v>
      </c>
      <c r="B18" s="15">
        <f t="shared" si="0"/>
        <v>1392901177</v>
      </c>
      <c r="C18" s="20" t="s">
        <v>45</v>
      </c>
      <c r="D18" s="20" t="s">
        <v>54</v>
      </c>
    </row>
    <row r="19" spans="1:4" ht="19.5" thickBot="1">
      <c r="A19" s="14" t="s">
        <v>55</v>
      </c>
      <c r="B19" s="15">
        <f t="shared" si="0"/>
        <v>1392900229</v>
      </c>
      <c r="C19" s="17" t="s">
        <v>30</v>
      </c>
      <c r="D19" s="17" t="s">
        <v>56</v>
      </c>
    </row>
    <row r="20" spans="1:4" ht="19.5" thickBot="1">
      <c r="A20" s="14" t="s">
        <v>57</v>
      </c>
      <c r="B20" s="15">
        <f t="shared" si="0"/>
        <v>1392900393</v>
      </c>
      <c r="C20" s="19" t="s">
        <v>30</v>
      </c>
      <c r="D20" s="19" t="s">
        <v>58</v>
      </c>
    </row>
    <row r="21" spans="1:4" ht="19.5" thickBot="1">
      <c r="A21" s="14" t="s">
        <v>59</v>
      </c>
      <c r="B21" s="15">
        <f t="shared" si="0"/>
        <v>1392900617</v>
      </c>
      <c r="C21" s="19" t="s">
        <v>18</v>
      </c>
      <c r="D21" s="19" t="s">
        <v>60</v>
      </c>
    </row>
    <row r="22" spans="1:4" ht="19.5" thickBot="1">
      <c r="A22" s="14" t="s">
        <v>61</v>
      </c>
      <c r="B22" s="15">
        <f t="shared" si="0"/>
        <v>1392900823</v>
      </c>
      <c r="C22" s="17" t="s">
        <v>18</v>
      </c>
      <c r="D22" s="17" t="s">
        <v>62</v>
      </c>
    </row>
    <row r="23" spans="1:4" ht="19.5" thickBot="1">
      <c r="A23" s="14" t="s">
        <v>63</v>
      </c>
      <c r="B23" s="15">
        <f t="shared" si="0"/>
        <v>1372907426</v>
      </c>
      <c r="C23" s="17" t="s">
        <v>18</v>
      </c>
      <c r="D23" s="17" t="s">
        <v>64</v>
      </c>
    </row>
    <row r="24" spans="1:4" ht="19.5" thickBot="1">
      <c r="A24" s="14" t="s">
        <v>65</v>
      </c>
      <c r="B24" s="15">
        <f t="shared" si="0"/>
        <v>1372907475</v>
      </c>
      <c r="C24" s="21" t="s">
        <v>18</v>
      </c>
      <c r="D24" s="21" t="s">
        <v>66</v>
      </c>
    </row>
    <row r="25" spans="1:4" ht="19.5" thickBot="1">
      <c r="A25" s="14" t="s">
        <v>67</v>
      </c>
      <c r="B25" s="15">
        <f t="shared" si="0"/>
        <v>1372905909</v>
      </c>
      <c r="C25" s="20" t="s">
        <v>18</v>
      </c>
      <c r="D25" s="20" t="s">
        <v>68</v>
      </c>
    </row>
    <row r="26" spans="1:4" ht="19.5" thickBot="1">
      <c r="A26" s="14" t="s">
        <v>69</v>
      </c>
      <c r="B26" s="15">
        <f t="shared" si="0"/>
        <v>1392901029</v>
      </c>
      <c r="C26" s="17" t="s">
        <v>18</v>
      </c>
      <c r="D26" s="17" t="s">
        <v>70</v>
      </c>
    </row>
    <row r="27" spans="1:4" ht="19.5" thickBot="1">
      <c r="A27" s="14" t="s">
        <v>71</v>
      </c>
      <c r="B27" s="15">
        <f t="shared" si="0"/>
        <v>1372905248</v>
      </c>
      <c r="C27" s="16" t="s">
        <v>18</v>
      </c>
      <c r="D27" s="16" t="s">
        <v>72</v>
      </c>
    </row>
    <row r="28" spans="1:4" ht="19.5" thickBot="1">
      <c r="A28" s="14" t="s">
        <v>73</v>
      </c>
      <c r="B28" s="15">
        <f t="shared" si="0"/>
        <v>1392901060</v>
      </c>
      <c r="C28" s="17" t="s">
        <v>18</v>
      </c>
      <c r="D28" s="17" t="s">
        <v>74</v>
      </c>
    </row>
    <row r="29" spans="1:4" ht="19.5" thickBot="1">
      <c r="A29" s="14" t="s">
        <v>75</v>
      </c>
      <c r="B29" s="15">
        <f t="shared" si="0"/>
        <v>1372906980</v>
      </c>
      <c r="C29" s="17" t="s">
        <v>18</v>
      </c>
      <c r="D29" s="17" t="s">
        <v>76</v>
      </c>
    </row>
    <row r="30" spans="1:4" ht="19.5" thickBot="1">
      <c r="A30" s="14" t="s">
        <v>77</v>
      </c>
      <c r="B30" s="15">
        <f t="shared" si="0"/>
        <v>1372905545</v>
      </c>
      <c r="C30" s="17" t="s">
        <v>18</v>
      </c>
      <c r="D30" s="17" t="s">
        <v>78</v>
      </c>
    </row>
    <row r="31" spans="1:4" ht="19.5" thickBot="1">
      <c r="A31" s="14" t="s">
        <v>79</v>
      </c>
      <c r="B31" s="15">
        <f t="shared" si="0"/>
        <v>1372907921</v>
      </c>
      <c r="C31" s="16" t="s">
        <v>18</v>
      </c>
      <c r="D31" s="16" t="s">
        <v>80</v>
      </c>
    </row>
    <row r="32" spans="1:4" ht="19.5" thickBot="1">
      <c r="A32" s="14" t="s">
        <v>81</v>
      </c>
      <c r="B32" s="15">
        <f t="shared" si="0"/>
        <v>1392900658</v>
      </c>
      <c r="C32" s="21" t="s">
        <v>18</v>
      </c>
      <c r="D32" s="21" t="s">
        <v>82</v>
      </c>
    </row>
    <row r="33" spans="1:4" ht="19.5" thickBot="1">
      <c r="A33" s="14" t="s">
        <v>83</v>
      </c>
      <c r="B33" s="15">
        <f t="shared" si="0"/>
        <v>1392900542</v>
      </c>
      <c r="C33" s="20" t="s">
        <v>18</v>
      </c>
      <c r="D33" s="20" t="s">
        <v>84</v>
      </c>
    </row>
    <row r="34" spans="1:4" ht="19.5" thickBot="1">
      <c r="A34" s="14" t="s">
        <v>85</v>
      </c>
      <c r="B34" s="15">
        <f t="shared" si="0"/>
        <v>1372906519</v>
      </c>
      <c r="C34" s="17" t="s">
        <v>18</v>
      </c>
      <c r="D34" s="17" t="s">
        <v>86</v>
      </c>
    </row>
    <row r="35" spans="1:4" ht="19.5" thickBot="1">
      <c r="A35" s="14" t="s">
        <v>87</v>
      </c>
      <c r="B35" s="15">
        <f t="shared" si="0"/>
        <v>1372904670</v>
      </c>
      <c r="C35" s="17" t="s">
        <v>18</v>
      </c>
      <c r="D35" s="17" t="s">
        <v>88</v>
      </c>
    </row>
    <row r="36" spans="1:4" ht="19.5" thickBot="1">
      <c r="A36" s="14" t="s">
        <v>89</v>
      </c>
      <c r="B36" s="15">
        <f t="shared" si="0"/>
        <v>1372906246</v>
      </c>
      <c r="C36" s="17" t="s">
        <v>18</v>
      </c>
      <c r="D36" s="17" t="s">
        <v>90</v>
      </c>
    </row>
    <row r="37" spans="1:4" ht="19.5" thickBot="1">
      <c r="A37" s="14" t="s">
        <v>91</v>
      </c>
      <c r="B37" s="15">
        <f t="shared" si="0"/>
        <v>1392900468</v>
      </c>
      <c r="C37" s="18" t="s">
        <v>30</v>
      </c>
      <c r="D37" s="18" t="s">
        <v>92</v>
      </c>
    </row>
    <row r="38" spans="1:4" ht="19.5" thickBot="1">
      <c r="A38" s="14" t="s">
        <v>93</v>
      </c>
      <c r="B38" s="15">
        <f t="shared" si="0"/>
        <v>1372905289</v>
      </c>
      <c r="C38" s="17" t="s">
        <v>18</v>
      </c>
      <c r="D38" s="17" t="s">
        <v>94</v>
      </c>
    </row>
    <row r="39" spans="1:4" ht="19.5" thickBot="1">
      <c r="A39" s="14" t="s">
        <v>95</v>
      </c>
      <c r="B39" s="15">
        <f t="shared" si="0"/>
        <v>1372905297</v>
      </c>
      <c r="C39" s="21" t="s">
        <v>18</v>
      </c>
      <c r="D39" s="21" t="s">
        <v>96</v>
      </c>
    </row>
    <row r="40" spans="1:4" ht="19.5" thickBot="1">
      <c r="A40" s="14" t="s">
        <v>97</v>
      </c>
      <c r="B40" s="15">
        <f t="shared" si="0"/>
        <v>1372905438</v>
      </c>
      <c r="C40" s="19" t="s">
        <v>18</v>
      </c>
      <c r="D40" s="19" t="s">
        <v>98</v>
      </c>
    </row>
    <row r="41" spans="1:4" ht="19.5" thickBot="1">
      <c r="A41" s="14" t="s">
        <v>99</v>
      </c>
      <c r="B41" s="15">
        <f t="shared" si="0"/>
        <v>1372906527</v>
      </c>
      <c r="C41" s="19" t="s">
        <v>18</v>
      </c>
      <c r="D41" s="19" t="s">
        <v>100</v>
      </c>
    </row>
    <row r="42" spans="1:4" ht="19.5" thickBot="1">
      <c r="A42" s="14" t="s">
        <v>101</v>
      </c>
      <c r="B42" s="15">
        <f t="shared" si="0"/>
        <v>1392900740</v>
      </c>
      <c r="C42" s="20" t="s">
        <v>18</v>
      </c>
      <c r="D42" s="20" t="s">
        <v>102</v>
      </c>
    </row>
    <row r="43" spans="1:4" ht="19.5" thickBot="1">
      <c r="A43" s="14" t="s">
        <v>103</v>
      </c>
      <c r="B43" s="15">
        <f t="shared" si="0"/>
        <v>1372906238</v>
      </c>
      <c r="C43" s="16" t="s">
        <v>18</v>
      </c>
      <c r="D43" s="16" t="s">
        <v>104</v>
      </c>
    </row>
    <row r="44" spans="1:4" ht="19.5" thickBot="1">
      <c r="A44" s="14" t="s">
        <v>105</v>
      </c>
      <c r="B44" s="15">
        <f t="shared" si="0"/>
        <v>1372906865</v>
      </c>
      <c r="C44" s="17" t="s">
        <v>18</v>
      </c>
      <c r="D44" s="17" t="s">
        <v>106</v>
      </c>
    </row>
    <row r="45" spans="1:4" ht="19.5" thickBot="1">
      <c r="A45" s="14" t="s">
        <v>107</v>
      </c>
      <c r="B45" s="15">
        <f t="shared" si="0"/>
        <v>1392900971</v>
      </c>
      <c r="C45" s="17" t="s">
        <v>18</v>
      </c>
      <c r="D45" s="17" t="s">
        <v>108</v>
      </c>
    </row>
    <row r="46" spans="1:4" ht="19.5" thickBot="1">
      <c r="A46" s="14" t="s">
        <v>109</v>
      </c>
      <c r="B46" s="15">
        <f t="shared" si="0"/>
        <v>1392900591</v>
      </c>
      <c r="C46" s="17" t="s">
        <v>18</v>
      </c>
      <c r="D46" s="17" t="s">
        <v>110</v>
      </c>
    </row>
    <row r="47" spans="1:4" ht="19.5" thickBot="1">
      <c r="A47" s="14" t="s">
        <v>111</v>
      </c>
      <c r="B47" s="15">
        <f t="shared" si="0"/>
        <v>1392900096</v>
      </c>
      <c r="C47" s="17" t="s">
        <v>30</v>
      </c>
      <c r="D47" s="17" t="s">
        <v>112</v>
      </c>
    </row>
    <row r="48" spans="1:4" ht="19.5" thickBot="1">
      <c r="A48" s="14" t="s">
        <v>113</v>
      </c>
      <c r="B48" s="15">
        <f t="shared" si="0"/>
        <v>1372907848</v>
      </c>
      <c r="C48" s="20" t="s">
        <v>18</v>
      </c>
      <c r="D48" s="20" t="s">
        <v>114</v>
      </c>
    </row>
    <row r="49" spans="1:4" ht="19.5" thickBot="1">
      <c r="A49" s="14" t="s">
        <v>115</v>
      </c>
      <c r="B49" s="15">
        <f t="shared" si="0"/>
        <v>1372906956</v>
      </c>
      <c r="C49" s="16" t="s">
        <v>18</v>
      </c>
      <c r="D49" s="16" t="s">
        <v>116</v>
      </c>
    </row>
    <row r="50" spans="1:4" ht="19.5" thickBot="1">
      <c r="A50" s="14" t="s">
        <v>117</v>
      </c>
      <c r="B50" s="15">
        <f t="shared" si="0"/>
        <v>1392900336</v>
      </c>
      <c r="C50" s="21" t="s">
        <v>30</v>
      </c>
      <c r="D50" s="21" t="s">
        <v>118</v>
      </c>
    </row>
    <row r="51" spans="1:4" ht="19.5" thickBot="1">
      <c r="A51" s="14" t="s">
        <v>119</v>
      </c>
      <c r="B51" s="15">
        <f t="shared" si="0"/>
        <v>1372905750</v>
      </c>
      <c r="C51" s="20" t="s">
        <v>18</v>
      </c>
      <c r="D51" s="20" t="s">
        <v>120</v>
      </c>
    </row>
    <row r="52" spans="1:4" ht="19.5" thickBot="1">
      <c r="A52" s="14" t="s">
        <v>121</v>
      </c>
      <c r="B52" s="15">
        <f t="shared" si="0"/>
        <v>1372907293</v>
      </c>
      <c r="C52" s="17" t="s">
        <v>18</v>
      </c>
      <c r="D52" s="17" t="s">
        <v>122</v>
      </c>
    </row>
    <row r="53" spans="1:4" ht="19.5" thickBot="1">
      <c r="A53" s="14" t="s">
        <v>123</v>
      </c>
      <c r="B53" s="15">
        <f t="shared" si="0"/>
        <v>1372906535</v>
      </c>
      <c r="C53" s="16" t="s">
        <v>18</v>
      </c>
      <c r="D53" s="16" t="s">
        <v>124</v>
      </c>
    </row>
    <row r="54" spans="1:4" ht="19.5" thickBot="1">
      <c r="A54" s="14" t="s">
        <v>125</v>
      </c>
      <c r="B54" s="15">
        <f t="shared" si="0"/>
        <v>1372907400</v>
      </c>
      <c r="C54" s="17" t="s">
        <v>18</v>
      </c>
      <c r="D54" s="17" t="s">
        <v>126</v>
      </c>
    </row>
    <row r="55" spans="1:4" ht="19.5" thickBot="1">
      <c r="A55" s="14" t="s">
        <v>127</v>
      </c>
      <c r="B55" s="15">
        <f t="shared" si="0"/>
        <v>1392901136</v>
      </c>
      <c r="C55" s="17" t="s">
        <v>30</v>
      </c>
      <c r="D55" s="17" t="s">
        <v>128</v>
      </c>
    </row>
    <row r="56" spans="1:4" ht="19.5" thickBot="1">
      <c r="A56" s="14" t="s">
        <v>129</v>
      </c>
      <c r="B56" s="15">
        <f t="shared" si="0"/>
        <v>1392900872</v>
      </c>
      <c r="C56" s="21" t="s">
        <v>18</v>
      </c>
      <c r="D56" s="21" t="s">
        <v>130</v>
      </c>
    </row>
    <row r="57" spans="1:4" ht="19.5" thickBot="1">
      <c r="A57" s="14" t="s">
        <v>131</v>
      </c>
      <c r="B57" s="15">
        <f t="shared" si="0"/>
        <v>1392900963</v>
      </c>
      <c r="C57" s="21" t="s">
        <v>18</v>
      </c>
      <c r="D57" s="21" t="s">
        <v>132</v>
      </c>
    </row>
    <row r="58" spans="1:4" ht="19.5" thickBot="1">
      <c r="A58" s="14" t="s">
        <v>133</v>
      </c>
      <c r="B58" s="15">
        <f t="shared" si="0"/>
        <v>1372905594</v>
      </c>
      <c r="C58" s="20" t="s">
        <v>18</v>
      </c>
      <c r="D58" s="20" t="s">
        <v>134</v>
      </c>
    </row>
    <row r="59" spans="1:4" ht="19.5" thickBot="1">
      <c r="A59" s="14" t="s">
        <v>135</v>
      </c>
      <c r="B59" s="15">
        <f t="shared" si="0"/>
        <v>1372906204</v>
      </c>
      <c r="C59" s="17" t="s">
        <v>18</v>
      </c>
      <c r="D59" s="17" t="s">
        <v>136</v>
      </c>
    </row>
    <row r="60" spans="1:4" ht="19.5" thickBot="1">
      <c r="A60" s="14" t="s">
        <v>137</v>
      </c>
      <c r="B60" s="15">
        <f t="shared" si="0"/>
        <v>1372907640</v>
      </c>
      <c r="C60" s="16" t="s">
        <v>18</v>
      </c>
      <c r="D60" s="16" t="s">
        <v>138</v>
      </c>
    </row>
    <row r="61" spans="1:4" ht="19.5" thickBot="1">
      <c r="A61" s="14" t="s">
        <v>139</v>
      </c>
      <c r="B61" s="15">
        <f t="shared" si="0"/>
        <v>1372905693</v>
      </c>
      <c r="C61" s="17" t="s">
        <v>18</v>
      </c>
      <c r="D61" s="17" t="s">
        <v>140</v>
      </c>
    </row>
    <row r="62" spans="1:4" ht="19.5" thickBot="1">
      <c r="A62" s="14" t="s">
        <v>141</v>
      </c>
      <c r="B62" s="15">
        <f t="shared" si="0"/>
        <v>1392900666</v>
      </c>
      <c r="C62" s="21" t="s">
        <v>18</v>
      </c>
      <c r="D62" s="21" t="s">
        <v>142</v>
      </c>
    </row>
    <row r="63" spans="1:4" ht="19.5" thickBot="1">
      <c r="A63" s="14" t="s">
        <v>143</v>
      </c>
      <c r="B63" s="15">
        <f t="shared" si="0"/>
        <v>1392900815</v>
      </c>
      <c r="C63" s="20" t="s">
        <v>18</v>
      </c>
      <c r="D63" s="20" t="s">
        <v>144</v>
      </c>
    </row>
    <row r="64" spans="1:4" ht="19.5" thickBot="1">
      <c r="A64" s="14" t="s">
        <v>145</v>
      </c>
      <c r="B64" s="15">
        <f t="shared" si="0"/>
        <v>1372902153</v>
      </c>
      <c r="C64" s="17" t="s">
        <v>18</v>
      </c>
      <c r="D64" s="17" t="s">
        <v>146</v>
      </c>
    </row>
    <row r="65" spans="1:4" ht="19.5" thickBot="1">
      <c r="A65" s="14" t="s">
        <v>147</v>
      </c>
      <c r="B65" s="15">
        <f t="shared" si="0"/>
        <v>1372907103</v>
      </c>
      <c r="C65" s="17" t="s">
        <v>18</v>
      </c>
      <c r="D65" s="17" t="s">
        <v>148</v>
      </c>
    </row>
    <row r="66" spans="1:4" ht="19.5" thickBot="1">
      <c r="A66" s="14" t="s">
        <v>149</v>
      </c>
      <c r="B66" s="15">
        <f t="shared" si="0"/>
        <v>1392900922</v>
      </c>
      <c r="C66" s="16" t="s">
        <v>18</v>
      </c>
      <c r="D66" s="16" t="s">
        <v>150</v>
      </c>
    </row>
    <row r="67" spans="1:4" ht="19.5" thickBot="1">
      <c r="A67" s="14" t="s">
        <v>151</v>
      </c>
      <c r="B67" s="15">
        <f t="shared" ref="B67:B119" si="1">VALUE(A67)</f>
        <v>1392901185</v>
      </c>
      <c r="C67" s="17" t="s">
        <v>23</v>
      </c>
      <c r="D67" s="17" t="s">
        <v>152</v>
      </c>
    </row>
    <row r="68" spans="1:4" ht="19.5" thickBot="1">
      <c r="A68" s="14" t="s">
        <v>153</v>
      </c>
      <c r="B68" s="15">
        <f t="shared" si="1"/>
        <v>1372904159</v>
      </c>
      <c r="C68" s="17" t="s">
        <v>18</v>
      </c>
      <c r="D68" s="17" t="s">
        <v>154</v>
      </c>
    </row>
    <row r="69" spans="1:4" ht="19.5" thickBot="1">
      <c r="A69" s="14" t="s">
        <v>155</v>
      </c>
      <c r="B69" s="15">
        <f t="shared" si="1"/>
        <v>1372906196</v>
      </c>
      <c r="C69" s="17" t="s">
        <v>18</v>
      </c>
      <c r="D69" s="17" t="s">
        <v>156</v>
      </c>
    </row>
    <row r="70" spans="1:4" ht="19.5" thickBot="1">
      <c r="A70" s="14" t="s">
        <v>157</v>
      </c>
      <c r="B70" s="15">
        <f t="shared" si="1"/>
        <v>1392900732</v>
      </c>
      <c r="C70" s="17" t="s">
        <v>18</v>
      </c>
      <c r="D70" s="17" t="s">
        <v>158</v>
      </c>
    </row>
    <row r="71" spans="1:4" ht="19.5" thickBot="1">
      <c r="A71" s="14" t="s">
        <v>159</v>
      </c>
      <c r="B71" s="15">
        <f t="shared" si="1"/>
        <v>1372903318</v>
      </c>
      <c r="C71" s="17" t="s">
        <v>18</v>
      </c>
      <c r="D71" s="17" t="s">
        <v>160</v>
      </c>
    </row>
    <row r="72" spans="1:4" ht="19.5" thickBot="1">
      <c r="A72" s="14" t="s">
        <v>161</v>
      </c>
      <c r="B72" s="15">
        <f t="shared" si="1"/>
        <v>1372901171</v>
      </c>
      <c r="C72" s="21" t="s">
        <v>23</v>
      </c>
      <c r="D72" s="21" t="s">
        <v>162</v>
      </c>
    </row>
    <row r="73" spans="1:4" ht="19.5" thickBot="1">
      <c r="A73" s="14" t="s">
        <v>163</v>
      </c>
      <c r="B73" s="15">
        <f t="shared" si="1"/>
        <v>1372905586</v>
      </c>
      <c r="C73" s="17" t="s">
        <v>18</v>
      </c>
      <c r="D73" s="17" t="s">
        <v>164</v>
      </c>
    </row>
    <row r="74" spans="1:4" ht="19.5" thickBot="1">
      <c r="A74" s="14" t="s">
        <v>165</v>
      </c>
      <c r="B74" s="15">
        <f t="shared" si="1"/>
        <v>1392900187</v>
      </c>
      <c r="C74" s="19" t="s">
        <v>23</v>
      </c>
      <c r="D74" s="19" t="s">
        <v>164</v>
      </c>
    </row>
    <row r="75" spans="1:4" ht="24.75" thickBot="1">
      <c r="A75" s="14" t="s">
        <v>166</v>
      </c>
      <c r="B75" s="15">
        <f t="shared" si="1"/>
        <v>1392900781</v>
      </c>
      <c r="C75" s="19" t="s">
        <v>45</v>
      </c>
      <c r="D75" s="19" t="s">
        <v>167</v>
      </c>
    </row>
    <row r="76" spans="1:4" ht="19.5" thickBot="1">
      <c r="A76" s="14" t="s">
        <v>168</v>
      </c>
      <c r="B76" s="15">
        <f t="shared" si="1"/>
        <v>1372900942</v>
      </c>
      <c r="C76" s="19" t="s">
        <v>23</v>
      </c>
      <c r="D76" s="19" t="s">
        <v>169</v>
      </c>
    </row>
    <row r="77" spans="1:4" ht="19.5" thickBot="1">
      <c r="A77" s="14" t="s">
        <v>170</v>
      </c>
      <c r="B77" s="15">
        <f t="shared" si="1"/>
        <v>1372907186</v>
      </c>
      <c r="C77" s="20" t="s">
        <v>18</v>
      </c>
      <c r="D77" s="20" t="s">
        <v>171</v>
      </c>
    </row>
    <row r="78" spans="1:4" ht="19.5" thickBot="1">
      <c r="A78" s="14" t="s">
        <v>172</v>
      </c>
      <c r="B78" s="15">
        <f t="shared" si="1"/>
        <v>1372901064</v>
      </c>
      <c r="C78" s="21" t="s">
        <v>18</v>
      </c>
      <c r="D78" s="21" t="s">
        <v>173</v>
      </c>
    </row>
    <row r="79" spans="1:4" ht="19.5" thickBot="1">
      <c r="A79" s="14" t="s">
        <v>174</v>
      </c>
      <c r="B79" s="15">
        <f t="shared" si="1"/>
        <v>1392900070</v>
      </c>
      <c r="C79" s="19" t="s">
        <v>30</v>
      </c>
      <c r="D79" s="19" t="s">
        <v>175</v>
      </c>
    </row>
    <row r="80" spans="1:4" ht="19.5" thickBot="1">
      <c r="A80" s="14" t="s">
        <v>176</v>
      </c>
      <c r="B80" s="15">
        <f t="shared" si="1"/>
        <v>1392900690</v>
      </c>
      <c r="C80" s="20" t="s">
        <v>30</v>
      </c>
      <c r="D80" s="20" t="s">
        <v>177</v>
      </c>
    </row>
    <row r="81" spans="1:4" ht="19.5" thickBot="1">
      <c r="A81" s="14" t="s">
        <v>178</v>
      </c>
      <c r="B81" s="15">
        <f t="shared" si="1"/>
        <v>1372901346</v>
      </c>
      <c r="C81" s="17" t="s">
        <v>18</v>
      </c>
      <c r="D81" s="17" t="s">
        <v>179</v>
      </c>
    </row>
    <row r="82" spans="1:4" ht="19.5" thickBot="1">
      <c r="A82" s="14" t="s">
        <v>180</v>
      </c>
      <c r="B82" s="15">
        <f t="shared" si="1"/>
        <v>1392900575</v>
      </c>
      <c r="C82" s="17" t="s">
        <v>23</v>
      </c>
      <c r="D82" s="17" t="s">
        <v>181</v>
      </c>
    </row>
    <row r="83" spans="1:4" ht="19.5" thickBot="1">
      <c r="A83" s="14" t="s">
        <v>182</v>
      </c>
      <c r="B83" s="15">
        <f t="shared" si="1"/>
        <v>1392900864</v>
      </c>
      <c r="C83" s="17" t="s">
        <v>18</v>
      </c>
      <c r="D83" s="17" t="s">
        <v>183</v>
      </c>
    </row>
    <row r="84" spans="1:4" ht="19.5" thickBot="1">
      <c r="A84" s="14" t="s">
        <v>184</v>
      </c>
      <c r="B84" s="15">
        <f t="shared" si="1"/>
        <v>1372903177</v>
      </c>
      <c r="C84" s="21" t="s">
        <v>18</v>
      </c>
      <c r="D84" s="21" t="s">
        <v>185</v>
      </c>
    </row>
    <row r="85" spans="1:4" ht="19.5" thickBot="1">
      <c r="A85" s="14" t="s">
        <v>186</v>
      </c>
      <c r="B85" s="15">
        <f t="shared" si="1"/>
        <v>1372905925</v>
      </c>
      <c r="C85" s="20" t="s">
        <v>18</v>
      </c>
      <c r="D85" s="20" t="s">
        <v>187</v>
      </c>
    </row>
    <row r="86" spans="1:4" ht="19.5" thickBot="1">
      <c r="A86" s="14" t="s">
        <v>188</v>
      </c>
      <c r="B86" s="15">
        <f t="shared" si="1"/>
        <v>1372901106</v>
      </c>
      <c r="C86" s="16" t="s">
        <v>18</v>
      </c>
      <c r="D86" s="16" t="s">
        <v>189</v>
      </c>
    </row>
    <row r="87" spans="1:4" ht="19.5" thickBot="1">
      <c r="A87" s="14" t="s">
        <v>190</v>
      </c>
      <c r="B87" s="15">
        <f t="shared" si="1"/>
        <v>1372903136</v>
      </c>
      <c r="C87" s="18" t="s">
        <v>18</v>
      </c>
      <c r="D87" s="18" t="s">
        <v>191</v>
      </c>
    </row>
    <row r="88" spans="1:4" ht="19.5" thickBot="1">
      <c r="A88" s="14" t="s">
        <v>192</v>
      </c>
      <c r="B88" s="15">
        <f t="shared" si="1"/>
        <v>1372904951</v>
      </c>
      <c r="C88" s="17" t="s">
        <v>18</v>
      </c>
      <c r="D88" s="17" t="s">
        <v>193</v>
      </c>
    </row>
    <row r="89" spans="1:4" ht="19.5" thickBot="1">
      <c r="A89" s="14" t="s">
        <v>194</v>
      </c>
      <c r="B89" s="15">
        <f t="shared" si="1"/>
        <v>1392900104</v>
      </c>
      <c r="C89" s="21" t="s">
        <v>30</v>
      </c>
      <c r="D89" s="21" t="s">
        <v>195</v>
      </c>
    </row>
    <row r="90" spans="1:4" ht="19.5" thickBot="1">
      <c r="A90" s="14" t="s">
        <v>196</v>
      </c>
      <c r="B90" s="15">
        <f t="shared" si="1"/>
        <v>1392900476</v>
      </c>
      <c r="C90" s="19" t="s">
        <v>30</v>
      </c>
      <c r="D90" s="19" t="s">
        <v>197</v>
      </c>
    </row>
    <row r="91" spans="1:4" ht="19.5" thickBot="1">
      <c r="A91" s="14" t="s">
        <v>198</v>
      </c>
      <c r="B91" s="15">
        <f t="shared" si="1"/>
        <v>1392900856</v>
      </c>
      <c r="C91" s="20" t="s">
        <v>18</v>
      </c>
      <c r="D91" s="20" t="s">
        <v>199</v>
      </c>
    </row>
    <row r="92" spans="1:4" ht="19.5" thickBot="1">
      <c r="A92" s="14" t="s">
        <v>200</v>
      </c>
      <c r="B92" s="15">
        <f t="shared" si="1"/>
        <v>1372903987</v>
      </c>
      <c r="C92" s="17" t="s">
        <v>18</v>
      </c>
      <c r="D92" s="17" t="s">
        <v>201</v>
      </c>
    </row>
    <row r="93" spans="1:4" ht="19.5" thickBot="1">
      <c r="A93" s="14" t="s">
        <v>202</v>
      </c>
      <c r="B93" s="15">
        <f t="shared" si="1"/>
        <v>1372903888</v>
      </c>
      <c r="C93" s="17" t="s">
        <v>18</v>
      </c>
      <c r="D93" s="17" t="s">
        <v>203</v>
      </c>
    </row>
    <row r="94" spans="1:4" ht="19.5" thickBot="1">
      <c r="A94" s="14" t="s">
        <v>204</v>
      </c>
      <c r="B94" s="15">
        <f t="shared" si="1"/>
        <v>1392900682</v>
      </c>
      <c r="C94" s="17" t="s">
        <v>18</v>
      </c>
      <c r="D94" s="17" t="s">
        <v>205</v>
      </c>
    </row>
    <row r="95" spans="1:4" ht="19.5" thickBot="1">
      <c r="A95" s="14" t="s">
        <v>206</v>
      </c>
      <c r="B95" s="15">
        <f t="shared" si="1"/>
        <v>1392900849</v>
      </c>
      <c r="C95" s="17" t="s">
        <v>30</v>
      </c>
      <c r="D95" s="17" t="s">
        <v>207</v>
      </c>
    </row>
    <row r="96" spans="1:4" ht="19.5" thickBot="1">
      <c r="A96" s="14" t="s">
        <v>208</v>
      </c>
      <c r="B96" s="15">
        <f t="shared" si="1"/>
        <v>1372907004</v>
      </c>
      <c r="C96" s="21" t="s">
        <v>18</v>
      </c>
      <c r="D96" s="21" t="s">
        <v>209</v>
      </c>
    </row>
    <row r="97" spans="1:4" ht="19.5" thickBot="1">
      <c r="A97" s="14" t="s">
        <v>210</v>
      </c>
      <c r="B97" s="15">
        <f t="shared" si="1"/>
        <v>1392900930</v>
      </c>
      <c r="C97" s="21" t="s">
        <v>18</v>
      </c>
      <c r="D97" s="21" t="s">
        <v>211</v>
      </c>
    </row>
    <row r="98" spans="1:4" ht="19.5" thickBot="1">
      <c r="A98" s="14" t="s">
        <v>212</v>
      </c>
      <c r="B98" s="15">
        <f t="shared" si="1"/>
        <v>1372904076</v>
      </c>
      <c r="C98" s="20" t="s">
        <v>18</v>
      </c>
      <c r="D98" s="20" t="s">
        <v>213</v>
      </c>
    </row>
    <row r="99" spans="1:4" ht="19.5" thickBot="1">
      <c r="A99" s="14" t="s">
        <v>214</v>
      </c>
      <c r="B99" s="15">
        <f t="shared" si="1"/>
        <v>1372905008</v>
      </c>
      <c r="C99" s="21" t="s">
        <v>18</v>
      </c>
      <c r="D99" s="21" t="s">
        <v>215</v>
      </c>
    </row>
    <row r="100" spans="1:4" ht="19.5" thickBot="1">
      <c r="A100" s="14" t="s">
        <v>216</v>
      </c>
      <c r="B100" s="15">
        <f t="shared" si="1"/>
        <v>1372906840</v>
      </c>
      <c r="C100" s="20" t="s">
        <v>18</v>
      </c>
      <c r="D100" s="20" t="s">
        <v>217</v>
      </c>
    </row>
    <row r="101" spans="1:4" ht="19.5" thickBot="1">
      <c r="A101" s="14" t="s">
        <v>218</v>
      </c>
      <c r="B101" s="15">
        <f t="shared" si="1"/>
        <v>1372906048</v>
      </c>
      <c r="C101" s="18" t="s">
        <v>18</v>
      </c>
      <c r="D101" s="18" t="s">
        <v>219</v>
      </c>
    </row>
    <row r="102" spans="1:4" ht="19.5" thickBot="1">
      <c r="A102" s="14" t="s">
        <v>220</v>
      </c>
      <c r="B102" s="15">
        <f t="shared" si="1"/>
        <v>1372907517</v>
      </c>
      <c r="C102" s="21" t="s">
        <v>18</v>
      </c>
      <c r="D102" s="21" t="s">
        <v>221</v>
      </c>
    </row>
    <row r="103" spans="1:4" ht="19.5" thickBot="1">
      <c r="A103" s="14" t="s">
        <v>222</v>
      </c>
      <c r="B103" s="15">
        <f t="shared" si="1"/>
        <v>1372904647</v>
      </c>
      <c r="C103" s="20" t="s">
        <v>18</v>
      </c>
      <c r="D103" s="20" t="s">
        <v>223</v>
      </c>
    </row>
    <row r="104" spans="1:4" ht="19.5" thickBot="1">
      <c r="A104" s="14" t="s">
        <v>224</v>
      </c>
      <c r="B104" s="15">
        <f t="shared" si="1"/>
        <v>1392900708</v>
      </c>
      <c r="C104" s="22" t="s">
        <v>30</v>
      </c>
      <c r="D104" s="22" t="s">
        <v>225</v>
      </c>
    </row>
    <row r="105" spans="1:4" ht="19.5" thickBot="1">
      <c r="A105" s="14" t="s">
        <v>226</v>
      </c>
      <c r="B105" s="15">
        <f t="shared" si="1"/>
        <v>1392900567</v>
      </c>
      <c r="C105" s="20" t="s">
        <v>23</v>
      </c>
      <c r="D105" s="20" t="s">
        <v>227</v>
      </c>
    </row>
    <row r="106" spans="1:4" ht="19.5" thickBot="1">
      <c r="A106" s="14" t="s">
        <v>228</v>
      </c>
      <c r="B106" s="15">
        <f t="shared" si="1"/>
        <v>1372905016</v>
      </c>
      <c r="C106" s="17" t="s">
        <v>18</v>
      </c>
      <c r="D106" s="17" t="s">
        <v>229</v>
      </c>
    </row>
    <row r="107" spans="1:4" ht="19.5" thickBot="1">
      <c r="A107" s="14" t="s">
        <v>230</v>
      </c>
      <c r="B107" s="15">
        <f t="shared" si="1"/>
        <v>1372905560</v>
      </c>
      <c r="C107" s="17" t="s">
        <v>18</v>
      </c>
      <c r="D107" s="17" t="s">
        <v>231</v>
      </c>
    </row>
    <row r="108" spans="1:4" ht="19.5" thickBot="1">
      <c r="A108" s="14" t="s">
        <v>232</v>
      </c>
      <c r="B108" s="15">
        <f t="shared" si="1"/>
        <v>1392900757</v>
      </c>
      <c r="C108" s="16" t="s">
        <v>18</v>
      </c>
      <c r="D108" s="16" t="s">
        <v>233</v>
      </c>
    </row>
    <row r="109" spans="1:4" ht="19.5" thickBot="1">
      <c r="A109" s="14" t="s">
        <v>234</v>
      </c>
      <c r="B109" s="30" t="s">
        <v>234</v>
      </c>
      <c r="C109" s="21" t="s">
        <v>235</v>
      </c>
      <c r="D109" s="21" t="s">
        <v>236</v>
      </c>
    </row>
    <row r="110" spans="1:4" ht="19.5" thickBot="1">
      <c r="A110" s="14" t="s">
        <v>237</v>
      </c>
      <c r="B110" s="15">
        <f t="shared" si="1"/>
        <v>1372904407</v>
      </c>
      <c r="C110" s="20" t="s">
        <v>18</v>
      </c>
      <c r="D110" s="20" t="s">
        <v>238</v>
      </c>
    </row>
    <row r="111" spans="1:4" ht="19.5" thickBot="1">
      <c r="A111" s="14" t="s">
        <v>239</v>
      </c>
      <c r="B111" s="15">
        <f t="shared" si="1"/>
        <v>1372905040</v>
      </c>
      <c r="C111" s="18" t="s">
        <v>18</v>
      </c>
      <c r="D111" s="18" t="s">
        <v>240</v>
      </c>
    </row>
    <row r="112" spans="1:4" ht="19.5" thickBot="1">
      <c r="A112" s="14" t="s">
        <v>241</v>
      </c>
      <c r="B112" s="15">
        <f t="shared" si="1"/>
        <v>1372907806</v>
      </c>
      <c r="C112" s="21" t="s">
        <v>18</v>
      </c>
      <c r="D112" s="21" t="s">
        <v>242</v>
      </c>
    </row>
    <row r="113" spans="1:4" ht="19.5" thickBot="1">
      <c r="A113" s="14" t="s">
        <v>243</v>
      </c>
      <c r="B113" s="15">
        <f t="shared" si="1"/>
        <v>1392900880</v>
      </c>
      <c r="C113" s="19" t="s">
        <v>18</v>
      </c>
      <c r="D113" s="19" t="s">
        <v>244</v>
      </c>
    </row>
    <row r="114" spans="1:4" ht="19.5" thickBot="1">
      <c r="A114" s="14" t="s">
        <v>245</v>
      </c>
      <c r="B114" s="15">
        <f t="shared" si="1"/>
        <v>1372903375</v>
      </c>
      <c r="C114" s="20" t="s">
        <v>23</v>
      </c>
      <c r="D114" s="20" t="s">
        <v>246</v>
      </c>
    </row>
    <row r="115" spans="1:4" ht="19.5" thickBot="1">
      <c r="A115" s="14" t="s">
        <v>247</v>
      </c>
      <c r="B115" s="15">
        <f t="shared" si="1"/>
        <v>1372904860</v>
      </c>
      <c r="C115" s="21" t="s">
        <v>18</v>
      </c>
      <c r="D115" s="21" t="s">
        <v>248</v>
      </c>
    </row>
    <row r="116" spans="1:4" ht="19.5" thickBot="1">
      <c r="A116" s="14" t="s">
        <v>249</v>
      </c>
      <c r="B116" s="15">
        <f t="shared" si="1"/>
        <v>1392900351</v>
      </c>
      <c r="C116" s="16" t="s">
        <v>30</v>
      </c>
      <c r="D116" s="16" t="s">
        <v>250</v>
      </c>
    </row>
    <row r="117" spans="1:4" ht="19.5" thickBot="1">
      <c r="A117" s="14" t="s">
        <v>251</v>
      </c>
      <c r="B117" s="15">
        <f t="shared" si="1"/>
        <v>1372907541</v>
      </c>
      <c r="C117" s="18" t="s">
        <v>18</v>
      </c>
      <c r="D117" s="18" t="s">
        <v>252</v>
      </c>
    </row>
    <row r="118" spans="1:4" ht="19.5" thickBot="1">
      <c r="A118" s="14" t="s">
        <v>253</v>
      </c>
      <c r="B118" s="15">
        <f t="shared" si="1"/>
        <v>1372903482</v>
      </c>
      <c r="C118" s="17" t="s">
        <v>18</v>
      </c>
      <c r="D118" s="17" t="s">
        <v>254</v>
      </c>
    </row>
    <row r="119" spans="1:4" ht="19.5" thickBot="1">
      <c r="A119" s="23">
        <v>1372905842</v>
      </c>
      <c r="B119" s="15">
        <f t="shared" si="1"/>
        <v>1372905842</v>
      </c>
      <c r="C119" s="16" t="s">
        <v>235</v>
      </c>
      <c r="D119" s="16" t="s">
        <v>255</v>
      </c>
    </row>
    <row r="120" spans="1:4" ht="24.75" thickBot="1">
      <c r="A120" s="14" t="s">
        <v>256</v>
      </c>
      <c r="B120" s="24">
        <f>VALUE(A120)</f>
        <v>1392901037</v>
      </c>
      <c r="C120" s="17" t="s">
        <v>257</v>
      </c>
      <c r="D120" s="17" t="s">
        <v>258</v>
      </c>
    </row>
    <row r="121" spans="1:4" ht="24.75" thickBot="1">
      <c r="A121" s="14" t="s">
        <v>259</v>
      </c>
      <c r="B121" s="24">
        <f t="shared" ref="B121:B128" si="2">VALUE(A121)</f>
        <v>1392900831</v>
      </c>
      <c r="C121" s="19" t="s">
        <v>260</v>
      </c>
      <c r="D121" s="19" t="s">
        <v>261</v>
      </c>
    </row>
    <row r="122" spans="1:4" ht="24.75" thickBot="1">
      <c r="A122" s="14" t="s">
        <v>259</v>
      </c>
      <c r="B122" s="24">
        <f t="shared" si="2"/>
        <v>1392900831</v>
      </c>
      <c r="C122" s="20" t="s">
        <v>257</v>
      </c>
      <c r="D122" s="20" t="s">
        <v>262</v>
      </c>
    </row>
    <row r="123" spans="1:4" ht="19.5" thickBot="1">
      <c r="A123" s="14" t="s">
        <v>263</v>
      </c>
      <c r="B123" s="24">
        <f t="shared" si="2"/>
        <v>1392901193</v>
      </c>
      <c r="C123" s="19" t="s">
        <v>257</v>
      </c>
      <c r="D123" s="19" t="s">
        <v>264</v>
      </c>
    </row>
    <row r="124" spans="1:4" ht="24.75" thickBot="1">
      <c r="A124" s="14" t="s">
        <v>265</v>
      </c>
      <c r="B124" s="24">
        <f t="shared" si="2"/>
        <v>1392900773</v>
      </c>
      <c r="C124" s="20" t="s">
        <v>257</v>
      </c>
      <c r="D124" s="20" t="s">
        <v>266</v>
      </c>
    </row>
    <row r="125" spans="1:4" ht="19.5" thickBot="1">
      <c r="A125" s="14" t="s">
        <v>267</v>
      </c>
      <c r="B125" s="24">
        <f t="shared" si="2"/>
        <v>1392900807</v>
      </c>
      <c r="C125" s="19" t="s">
        <v>260</v>
      </c>
      <c r="D125" s="19" t="s">
        <v>268</v>
      </c>
    </row>
    <row r="126" spans="1:4" ht="19.5" thickBot="1">
      <c r="A126" s="14" t="s">
        <v>269</v>
      </c>
      <c r="B126" s="24">
        <f t="shared" si="2"/>
        <v>1392900344</v>
      </c>
      <c r="C126" s="19" t="s">
        <v>257</v>
      </c>
      <c r="D126" s="19" t="s">
        <v>270</v>
      </c>
    </row>
    <row r="127" spans="1:4" ht="19.5" thickBot="1">
      <c r="A127" s="14" t="s">
        <v>271</v>
      </c>
      <c r="B127" s="24">
        <f t="shared" si="2"/>
        <v>1392900013</v>
      </c>
      <c r="C127" s="20" t="s">
        <v>260</v>
      </c>
      <c r="D127" s="20" t="s">
        <v>272</v>
      </c>
    </row>
    <row r="128" spans="1:4" ht="24.75" thickBot="1">
      <c r="A128" s="14" t="s">
        <v>273</v>
      </c>
      <c r="B128" s="24">
        <f t="shared" si="2"/>
        <v>1392900294</v>
      </c>
      <c r="C128" s="16" t="s">
        <v>257</v>
      </c>
      <c r="D128" s="16" t="s">
        <v>274</v>
      </c>
    </row>
    <row r="129" spans="1:4" ht="19.5" thickBot="1">
      <c r="A129" s="25" t="s">
        <v>275</v>
      </c>
      <c r="B129" s="24" t="s">
        <v>275</v>
      </c>
      <c r="C129" s="16" t="s">
        <v>279</v>
      </c>
      <c r="D129" s="16" t="s">
        <v>276</v>
      </c>
    </row>
    <row r="130" spans="1:4" ht="19.5" thickBot="1">
      <c r="A130" s="25" t="s">
        <v>277</v>
      </c>
      <c r="B130" s="24" t="s">
        <v>277</v>
      </c>
      <c r="C130" s="16" t="s">
        <v>279</v>
      </c>
      <c r="D130" s="16" t="s">
        <v>278</v>
      </c>
    </row>
  </sheetData>
  <autoFilter ref="A1:D130" xr:uid="{9AD57E13-3A8A-40AF-8858-8F6C157FB6E6}"/>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申請車両一覧</vt:lpstr>
      <vt:lpstr>事業者番号(通所・訪問）</vt:lpstr>
      <vt:lpstr>申請車両一覧!Print_Area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　新</dc:creator>
  <cp:lastModifiedBy>竹村　陽子</cp:lastModifiedBy>
  <cp:lastPrinted>2026-03-27T07:12:59Z</cp:lastPrinted>
  <dcterms:created xsi:type="dcterms:W3CDTF">2015-06-05T18:19:34Z</dcterms:created>
  <dcterms:modified xsi:type="dcterms:W3CDTF">2026-03-27T07:13:12Z</dcterms:modified>
</cp:coreProperties>
</file>