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665" activeTab="2"/>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1" l="1"/>
  <c r="H49" i="1"/>
  <c r="C49" i="1"/>
  <c r="M44" i="1"/>
  <c r="H44" i="1"/>
  <c r="C44" i="1"/>
  <c r="H43" i="1"/>
  <c r="C43" i="1"/>
  <c r="P39" i="1"/>
  <c r="L39" i="1"/>
  <c r="J39" i="1"/>
  <c r="G39" i="1"/>
  <c r="E39" i="1"/>
  <c r="G38" i="1"/>
  <c r="E38" i="1"/>
  <c r="G37" i="1"/>
  <c r="E37" i="1"/>
  <c r="G36" i="1"/>
  <c r="E36" i="1"/>
  <c r="G35" i="1"/>
  <c r="E35" i="1"/>
  <c r="AW30" i="1"/>
  <c r="AU30" i="1"/>
  <c r="B30" i="1"/>
  <c r="AW29" i="1"/>
  <c r="AU29" i="1"/>
  <c r="B29" i="1"/>
  <c r="AW28" i="1"/>
  <c r="AU28" i="1"/>
  <c r="B28" i="1"/>
  <c r="AW27" i="1"/>
  <c r="AU27" i="1"/>
  <c r="B27" i="1"/>
  <c r="AW26" i="1"/>
  <c r="AU26" i="1"/>
  <c r="B26" i="1"/>
  <c r="AW25" i="1"/>
  <c r="AU25" i="1"/>
  <c r="B25" i="1"/>
  <c r="AW24" i="1"/>
  <c r="AU24" i="1"/>
  <c r="B24" i="1"/>
  <c r="AW23" i="1"/>
  <c r="AU23" i="1"/>
  <c r="B23" i="1"/>
  <c r="AW22" i="1"/>
  <c r="AU22" i="1"/>
  <c r="B22" i="1"/>
  <c r="AW21" i="1"/>
  <c r="AU21" i="1"/>
  <c r="B21" i="1"/>
  <c r="AW20" i="1"/>
  <c r="AU20" i="1"/>
  <c r="B20" i="1"/>
  <c r="AW19" i="1"/>
  <c r="AU19" i="1"/>
  <c r="B19" i="1"/>
  <c r="AW18" i="1"/>
  <c r="AU18" i="1"/>
  <c r="B18" i="1"/>
  <c r="AW17" i="1"/>
  <c r="AU17" i="1"/>
  <c r="B17" i="1"/>
  <c r="AW16" i="1"/>
  <c r="AU16" i="1"/>
  <c r="B16" i="1"/>
  <c r="AW15" i="1"/>
  <c r="AU15" i="1"/>
  <c r="B15" i="1"/>
  <c r="AW14" i="1"/>
  <c r="AU14" i="1"/>
  <c r="B14" i="1"/>
  <c r="AW13" i="1"/>
  <c r="AU13"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U8" i="1"/>
  <c r="AZ6" i="1"/>
  <c r="X2" i="1"/>
  <c r="M131" i="9"/>
  <c r="H131" i="9"/>
  <c r="C131" i="9"/>
  <c r="M126" i="9"/>
  <c r="H126" i="9"/>
  <c r="C126" i="9"/>
  <c r="H125" i="9"/>
  <c r="C125" i="9"/>
  <c r="P121" i="9"/>
  <c r="L121" i="9"/>
  <c r="J121" i="9"/>
  <c r="G121" i="9"/>
  <c r="E121" i="9"/>
  <c r="G120" i="9"/>
  <c r="E120" i="9"/>
  <c r="G119" i="9"/>
  <c r="E119" i="9"/>
  <c r="G118" i="9"/>
  <c r="E118" i="9"/>
  <c r="G117" i="9"/>
  <c r="E117" i="9"/>
  <c r="AW112" i="9"/>
  <c r="AU112" i="9"/>
  <c r="B112" i="9"/>
  <c r="AW111" i="9"/>
  <c r="AU111" i="9"/>
  <c r="B111" i="9"/>
  <c r="AW110" i="9"/>
  <c r="AU110" i="9"/>
  <c r="B110" i="9"/>
  <c r="AW109" i="9"/>
  <c r="AU109" i="9"/>
  <c r="B109" i="9"/>
  <c r="AW108" i="9"/>
  <c r="AU108" i="9"/>
  <c r="B108" i="9"/>
  <c r="AW107" i="9"/>
  <c r="AU107" i="9"/>
  <c r="B107" i="9"/>
  <c r="AW106" i="9"/>
  <c r="AU106" i="9"/>
  <c r="B106" i="9"/>
  <c r="AW105" i="9"/>
  <c r="AU105" i="9"/>
  <c r="B105" i="9"/>
  <c r="AW104" i="9"/>
  <c r="AU104" i="9"/>
  <c r="B104" i="9"/>
  <c r="AW103" i="9"/>
  <c r="AU103" i="9"/>
  <c r="B103" i="9"/>
  <c r="AW102" i="9"/>
  <c r="AU102" i="9"/>
  <c r="B102" i="9"/>
  <c r="AW101" i="9"/>
  <c r="AU101" i="9"/>
  <c r="B101" i="9"/>
  <c r="AW100" i="9"/>
  <c r="AU100" i="9"/>
  <c r="B100" i="9"/>
  <c r="AW99" i="9"/>
  <c r="AU99" i="9"/>
  <c r="B99" i="9"/>
  <c r="AW98" i="9"/>
  <c r="AU98" i="9"/>
  <c r="B98" i="9"/>
  <c r="AW97" i="9"/>
  <c r="AU97" i="9"/>
  <c r="B97" i="9"/>
  <c r="AW96" i="9"/>
  <c r="AU96" i="9"/>
  <c r="B96" i="9"/>
  <c r="AW95" i="9"/>
  <c r="AU95" i="9"/>
  <c r="B95" i="9"/>
  <c r="AW94" i="9"/>
  <c r="AU94" i="9"/>
  <c r="B94" i="9"/>
  <c r="AW93" i="9"/>
  <c r="AU93" i="9"/>
  <c r="B93" i="9"/>
  <c r="AW92" i="9"/>
  <c r="AU92" i="9"/>
  <c r="B92" i="9"/>
  <c r="AW91" i="9"/>
  <c r="AU91" i="9"/>
  <c r="B91" i="9"/>
  <c r="AW90" i="9"/>
  <c r="AU90" i="9"/>
  <c r="B90" i="9"/>
  <c r="AW89" i="9"/>
  <c r="AU89" i="9"/>
  <c r="B89" i="9"/>
  <c r="AW88" i="9"/>
  <c r="AU88" i="9"/>
  <c r="B88" i="9"/>
  <c r="AW87" i="9"/>
  <c r="AU87" i="9"/>
  <c r="B87" i="9"/>
  <c r="AW86" i="9"/>
  <c r="AU86" i="9"/>
  <c r="B86" i="9"/>
  <c r="AW85" i="9"/>
  <c r="AU85" i="9"/>
  <c r="B85" i="9"/>
  <c r="AW84" i="9"/>
  <c r="AU84" i="9"/>
  <c r="B84" i="9"/>
  <c r="AW83" i="9"/>
  <c r="AU83" i="9"/>
  <c r="B83" i="9"/>
  <c r="AW82" i="9"/>
  <c r="AU82" i="9"/>
  <c r="B82" i="9"/>
  <c r="AW81" i="9"/>
  <c r="AU81" i="9"/>
  <c r="B81" i="9"/>
  <c r="AW80" i="9"/>
  <c r="AU80" i="9"/>
  <c r="B80" i="9"/>
  <c r="AW79" i="9"/>
  <c r="AU79" i="9"/>
  <c r="B79" i="9"/>
  <c r="AW78" i="9"/>
  <c r="AU78" i="9"/>
  <c r="B78" i="9"/>
  <c r="AW77" i="9"/>
  <c r="AU77" i="9"/>
  <c r="B77" i="9"/>
  <c r="AW76" i="9"/>
  <c r="AU76" i="9"/>
  <c r="B76" i="9"/>
  <c r="AW75" i="9"/>
  <c r="AU75" i="9"/>
  <c r="B75" i="9"/>
  <c r="AW74" i="9"/>
  <c r="AU74" i="9"/>
  <c r="B74" i="9"/>
  <c r="AW73" i="9"/>
  <c r="AU73" i="9"/>
  <c r="B73" i="9"/>
  <c r="AW72" i="9"/>
  <c r="AU72" i="9"/>
  <c r="B72" i="9"/>
  <c r="AW71" i="9"/>
  <c r="AU71" i="9"/>
  <c r="B71" i="9"/>
  <c r="AW70" i="9"/>
  <c r="AU70" i="9"/>
  <c r="B70" i="9"/>
  <c r="AW69" i="9"/>
  <c r="AU69" i="9"/>
  <c r="B69" i="9"/>
  <c r="AW68" i="9"/>
  <c r="AU68" i="9"/>
  <c r="B68" i="9"/>
  <c r="AW67" i="9"/>
  <c r="AU67" i="9"/>
  <c r="B67" i="9"/>
  <c r="AW66" i="9"/>
  <c r="AU66" i="9"/>
  <c r="B66" i="9"/>
  <c r="AW65" i="9"/>
  <c r="AU65" i="9"/>
  <c r="B65" i="9"/>
  <c r="AW64" i="9"/>
  <c r="AU64" i="9"/>
  <c r="B64" i="9"/>
  <c r="AW63" i="9"/>
  <c r="AU63" i="9"/>
  <c r="B63" i="9"/>
  <c r="AW62" i="9"/>
  <c r="AU62" i="9"/>
  <c r="B62" i="9"/>
  <c r="AW61" i="9"/>
  <c r="AU61" i="9"/>
  <c r="B61" i="9"/>
  <c r="AW60" i="9"/>
  <c r="AU60" i="9"/>
  <c r="B60" i="9"/>
  <c r="AW59" i="9"/>
  <c r="AU59" i="9"/>
  <c r="B59" i="9"/>
  <c r="AW58" i="9"/>
  <c r="AU58" i="9"/>
  <c r="B58" i="9"/>
  <c r="AW57" i="9"/>
  <c r="AU57" i="9"/>
  <c r="B57" i="9"/>
  <c r="AW56" i="9"/>
  <c r="AU56" i="9"/>
  <c r="B56" i="9"/>
  <c r="AW55" i="9"/>
  <c r="AU55" i="9"/>
  <c r="B55" i="9"/>
  <c r="AW54" i="9"/>
  <c r="AU54" i="9"/>
  <c r="B54" i="9"/>
  <c r="AW53" i="9"/>
  <c r="AU53" i="9"/>
  <c r="B53" i="9"/>
  <c r="AW52" i="9"/>
  <c r="AU52" i="9"/>
  <c r="B52" i="9"/>
  <c r="AW51" i="9"/>
  <c r="AU51" i="9"/>
  <c r="B51" i="9"/>
  <c r="AW50" i="9"/>
  <c r="AU50" i="9"/>
  <c r="B50" i="9"/>
  <c r="AW49" i="9"/>
  <c r="AU49" i="9"/>
  <c r="B49" i="9"/>
  <c r="AW48" i="9"/>
  <c r="AU48" i="9"/>
  <c r="B48" i="9"/>
  <c r="AW47" i="9"/>
  <c r="AU47" i="9"/>
  <c r="B47" i="9"/>
  <c r="AW46" i="9"/>
  <c r="AU46" i="9"/>
  <c r="B46" i="9"/>
  <c r="AW45" i="9"/>
  <c r="AU45" i="9"/>
  <c r="B45" i="9"/>
  <c r="AW44" i="9"/>
  <c r="AU44" i="9"/>
  <c r="B44" i="9"/>
  <c r="AW43" i="9"/>
  <c r="AU43" i="9"/>
  <c r="B43" i="9"/>
  <c r="AW42" i="9"/>
  <c r="AU42" i="9"/>
  <c r="B42" i="9"/>
  <c r="AW41" i="9"/>
  <c r="AU41" i="9"/>
  <c r="B41" i="9"/>
  <c r="AW40" i="9"/>
  <c r="AU40" i="9"/>
  <c r="B40" i="9"/>
  <c r="AW39" i="9"/>
  <c r="AU39" i="9"/>
  <c r="B39" i="9"/>
  <c r="AW38" i="9"/>
  <c r="AU38" i="9"/>
  <c r="B38" i="9"/>
  <c r="AW37" i="9"/>
  <c r="AU37" i="9"/>
  <c r="B37" i="9"/>
  <c r="AW36" i="9"/>
  <c r="AU36" i="9"/>
  <c r="B36" i="9"/>
  <c r="AW35" i="9"/>
  <c r="AU35" i="9"/>
  <c r="B35" i="9"/>
  <c r="AW34" i="9"/>
  <c r="AU34" i="9"/>
  <c r="B34" i="9"/>
  <c r="AW33" i="9"/>
  <c r="AU33" i="9"/>
  <c r="B33" i="9"/>
  <c r="AW32" i="9"/>
  <c r="AU32" i="9"/>
  <c r="B32" i="9"/>
  <c r="AW31" i="9"/>
  <c r="AU31" i="9"/>
  <c r="B31" i="9"/>
  <c r="AW30" i="9"/>
  <c r="AU30" i="9"/>
  <c r="B30" i="9"/>
  <c r="AW29" i="9"/>
  <c r="AU29" i="9"/>
  <c r="B29" i="9"/>
  <c r="AW28" i="9"/>
  <c r="AU28" i="9"/>
  <c r="B28" i="9"/>
  <c r="AW27" i="9"/>
  <c r="AU27" i="9"/>
  <c r="B27" i="9"/>
  <c r="AW26" i="9"/>
  <c r="AU26" i="9"/>
  <c r="B26" i="9"/>
  <c r="AW25" i="9"/>
  <c r="AU25" i="9"/>
  <c r="B25" i="9"/>
  <c r="AW24" i="9"/>
  <c r="AU24" i="9"/>
  <c r="B24" i="9"/>
  <c r="AW23" i="9"/>
  <c r="AU23" i="9"/>
  <c r="B23" i="9"/>
  <c r="AW22" i="9"/>
  <c r="AU22" i="9"/>
  <c r="B22" i="9"/>
  <c r="AW21" i="9"/>
  <c r="AU21" i="9"/>
  <c r="B21" i="9"/>
  <c r="AW20" i="9"/>
  <c r="AU20" i="9"/>
  <c r="B20" i="9"/>
  <c r="AW19" i="9"/>
  <c r="AU19" i="9"/>
  <c r="B19" i="9"/>
  <c r="AW18" i="9"/>
  <c r="AU18" i="9"/>
  <c r="B18" i="9"/>
  <c r="AW17" i="9"/>
  <c r="AU17" i="9"/>
  <c r="B17" i="9"/>
  <c r="AW16" i="9"/>
  <c r="AU16" i="9"/>
  <c r="B16" i="9"/>
  <c r="AW15" i="9"/>
  <c r="AU15" i="9"/>
  <c r="B15" i="9"/>
  <c r="AW14" i="9"/>
  <c r="AU14" i="9"/>
  <c r="B14" i="9"/>
  <c r="AW13" i="9"/>
  <c r="AU13"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AU8" i="9"/>
  <c r="AZ6" i="9"/>
  <c r="X2" i="9"/>
  <c r="M49" i="10"/>
  <c r="H49" i="10"/>
  <c r="C49" i="10"/>
  <c r="M44" i="10"/>
  <c r="H44" i="10"/>
  <c r="C44" i="10"/>
  <c r="H43" i="10"/>
  <c r="C43" i="10"/>
  <c r="P39" i="10"/>
  <c r="L39" i="10"/>
  <c r="J39" i="10"/>
  <c r="G39" i="10"/>
  <c r="E39" i="10"/>
  <c r="G38" i="10"/>
  <c r="E38" i="10"/>
  <c r="G37" i="10"/>
  <c r="E37" i="10"/>
  <c r="G36" i="10"/>
  <c r="E36" i="10"/>
  <c r="G35" i="10"/>
  <c r="E35" i="10"/>
  <c r="AW30" i="10"/>
  <c r="AU30" i="10"/>
  <c r="B30" i="10"/>
  <c r="AW29" i="10"/>
  <c r="AU29" i="10"/>
  <c r="B29" i="10"/>
  <c r="AW28" i="10"/>
  <c r="AU28" i="10"/>
  <c r="B28" i="10"/>
  <c r="AW27" i="10"/>
  <c r="AU27" i="10"/>
  <c r="B27" i="10"/>
  <c r="AW26" i="10"/>
  <c r="AU26" i="10"/>
  <c r="B26" i="10"/>
  <c r="AW25" i="10"/>
  <c r="AU25" i="10"/>
  <c r="B25" i="10"/>
  <c r="AW24" i="10"/>
  <c r="AU24" i="10"/>
  <c r="B24" i="10"/>
  <c r="AW23" i="10"/>
  <c r="AU23" i="10"/>
  <c r="B23" i="10"/>
  <c r="AW22" i="10"/>
  <c r="AU22" i="10"/>
  <c r="B22" i="10"/>
  <c r="AW21" i="10"/>
  <c r="AU21" i="10"/>
  <c r="B21" i="10"/>
  <c r="AW20" i="10"/>
  <c r="AU20" i="10"/>
  <c r="B20" i="10"/>
  <c r="AW19" i="10"/>
  <c r="AU19" i="10"/>
  <c r="B19" i="10"/>
  <c r="AW18" i="10"/>
  <c r="AU18" i="10"/>
  <c r="B18" i="10"/>
  <c r="AW17" i="10"/>
  <c r="AU17" i="10"/>
  <c r="B17" i="10"/>
  <c r="AW16" i="10"/>
  <c r="AU16" i="10"/>
  <c r="B16" i="10"/>
  <c r="AW15" i="10"/>
  <c r="AU15" i="10"/>
  <c r="B15" i="10"/>
  <c r="AW14" i="10"/>
  <c r="AU14" i="10"/>
  <c r="B14" i="10"/>
  <c r="AW13" i="10"/>
  <c r="AU13"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AU8" i="10"/>
  <c r="AZ6" i="10"/>
  <c r="X2" i="10"/>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<sst xmlns="http://schemas.openxmlformats.org/spreadsheetml/2006/main" count="368" uniqueCount="152">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</sst>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t="s">
        <v>123</v>
      </c>
      <c r="AN2" s="262"/>
      <c r="AO2" s="262"/>
      <c r="AP2" s="262"/>
      <c r="AQ2" s="262"/>
      <c r="AR2" s="262"/>
      <c r="AS2" s="262"/>
      <c r="AT2" s="262"/>
      <c r="AU2" s="262"/>
      <c r="AV2" s="262"/>
      <c r="AW2" s="262"/>
      <c r="AX2" s="262"/>
      <c r="AY2" s="262"/>
      <c r="AZ2" s="262"/>
      <c r="BA2" s="262"/>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7">
        <v>160</v>
      </c>
      <c r="BA5" s="258"/>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t="s">
        <v>2</v>
      </c>
      <c r="D13" s="214"/>
      <c r="E13" s="215" t="s">
        <v>77</v>
      </c>
      <c r="F13" s="216"/>
      <c r="G13" s="215" t="s">
        <v>78</v>
      </c>
      <c r="H13" s="217"/>
      <c r="I13" s="217"/>
      <c r="J13" s="217"/>
      <c r="K13" s="216"/>
      <c r="L13" s="218" t="s">
        <v>79</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40</v>
      </c>
      <c r="AX13" s="224"/>
      <c r="AY13" s="210"/>
      <c r="AZ13" s="211"/>
      <c r="BA13" s="211"/>
      <c r="BB13" s="211"/>
      <c r="BC13" s="211"/>
      <c r="BD13" s="212"/>
    </row>
    <row r="14" spans="1:57" ht="39.950000000000003" customHeight="1" x14ac:dyDescent="0.4">
      <c r="A14" s="71"/>
      <c r="B14" s="86">
        <f t="shared" ref="B14:B30" si="2">B13+1</f>
        <v>2</v>
      </c>
      <c r="C14" s="198" t="s">
        <v>130</v>
      </c>
      <c r="D14" s="199"/>
      <c r="E14" s="200" t="s">
        <v>77</v>
      </c>
      <c r="F14" s="201"/>
      <c r="G14" s="200" t="s">
        <v>131</v>
      </c>
      <c r="H14" s="202"/>
      <c r="I14" s="202"/>
      <c r="J14" s="202"/>
      <c r="K14" s="201"/>
      <c r="L14" s="203" t="s">
        <v>111</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40</v>
      </c>
      <c r="AX14" s="209"/>
      <c r="AY14" s="180"/>
      <c r="AZ14" s="181"/>
      <c r="BA14" s="181"/>
      <c r="BB14" s="181"/>
      <c r="BC14" s="181"/>
      <c r="BD14" s="182"/>
    </row>
    <row r="15" spans="1:57" ht="39.950000000000003" customHeight="1" x14ac:dyDescent="0.4">
      <c r="A15" s="71"/>
      <c r="B15" s="86">
        <f t="shared" si="2"/>
        <v>3</v>
      </c>
      <c r="C15" s="198" t="s">
        <v>130</v>
      </c>
      <c r="D15" s="199"/>
      <c r="E15" s="200" t="s">
        <v>77</v>
      </c>
      <c r="F15" s="201"/>
      <c r="G15" s="200" t="s">
        <v>120</v>
      </c>
      <c r="H15" s="202"/>
      <c r="I15" s="202"/>
      <c r="J15" s="202"/>
      <c r="K15" s="201"/>
      <c r="L15" s="203" t="s">
        <v>89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180"/>
      <c r="AZ15" s="181"/>
      <c r="BA15" s="181"/>
      <c r="BB15" s="181"/>
      <c r="BC15" s="181"/>
      <c r="BD15" s="182"/>
    </row>
    <row r="16" spans="1:57" ht="39.950000000000003" customHeight="1" x14ac:dyDescent="0.4">
      <c r="A16" s="71"/>
      <c r="B16" s="86">
        <f t="shared" si="2"/>
        <v>4</v>
      </c>
      <c r="C16" s="198" t="s">
        <v>130</v>
      </c>
      <c r="D16" s="199"/>
      <c r="E16" s="200" t="s">
        <v>136</v>
      </c>
      <c r="F16" s="201"/>
      <c r="G16" s="200" t="s">
        <v>32</v>
      </c>
      <c r="H16" s="202"/>
      <c r="I16" s="202"/>
      <c r="J16" s="202"/>
      <c r="K16" s="201"/>
      <c r="L16" s="203" t="s">
        <v>90</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20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thickBot="1" x14ac:dyDescent="0.4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320</v>
      </c>
      <c r="F35" s="171"/>
      <c r="G35" s="172">
        <f>SUMIFS($AW$13:$AX$30,$C$13:$D$30,"福祉用具専門相談員",$E$13:$F$30,"A")</f>
        <v>80</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80</v>
      </c>
      <c r="F37" s="171"/>
      <c r="G37" s="172">
        <f>SUMIFS($AW$13:$AX$30,$C$13:$D$30,"福祉用具専門相談員",$E$13:$F$30,"C")</f>
        <v>20</v>
      </c>
      <c r="H37" s="173"/>
      <c r="I37" s="112"/>
      <c r="J37" s="174">
        <v>80</v>
      </c>
      <c r="K37" s="175"/>
      <c r="L37" s="176">
        <v>20</v>
      </c>
      <c r="M37" s="177"/>
      <c r="N37" s="111"/>
      <c r="O37" s="111"/>
      <c r="P37" s="170" t="s">
        <v>30</v>
      </c>
      <c r="Q37" s="171"/>
      <c r="R37" s="98"/>
      <c r="S37" s="98"/>
      <c r="T37" s="153" t="s">
        <v>6</v>
      </c>
      <c r="U37" s="155"/>
      <c r="V37" s="153" t="s">
        <v>80</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400</v>
      </c>
      <c r="F39" s="171"/>
      <c r="G39" s="172">
        <f>SUM(G35:H38)</f>
        <v>100</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2</v>
      </c>
      <c r="D49" s="154"/>
      <c r="E49" s="154"/>
      <c r="F49" s="155"/>
      <c r="G49" s="100" t="s">
        <v>91</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3"/>
      <c r="AZ12" s="233"/>
      <c r="BA12" s="233"/>
      <c r="BB12" s="233"/>
      <c r="BC12" s="233"/>
      <c r="BD12" s="233"/>
    </row>
    <row r="13" spans="1:57" ht="39.950000000000003" customHeight="1" x14ac:dyDescent="0.4">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44" si="1">IF($AZ$3="４週",AU13/4,IF($AZ$3="暦月",AU13/($AZ$6/7),""))</f>
        <v>0</v>
      </c>
      <c r="AX13" s="224"/>
      <c r="AY13" s="210"/>
      <c r="AZ13" s="211"/>
      <c r="BA13" s="211"/>
      <c r="BB13" s="211"/>
      <c r="BC13" s="211"/>
      <c r="BD13" s="212"/>
    </row>
    <row r="14" spans="1:57" ht="39.950000000000003" customHeight="1" x14ac:dyDescent="0.4">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1"/>
        <v>0</v>
      </c>
      <c r="AX14" s="209"/>
      <c r="AY14" s="180"/>
      <c r="AZ14" s="181"/>
      <c r="BA14" s="181"/>
      <c r="BB14" s="181"/>
      <c r="BC14" s="181"/>
      <c r="BD14" s="182"/>
    </row>
    <row r="15" spans="1:57" ht="39.950000000000003" customHeight="1" x14ac:dyDescent="0.4">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1"/>
        <v>0</v>
      </c>
      <c r="AX15" s="209"/>
      <c r="AY15" s="180"/>
      <c r="AZ15" s="181"/>
      <c r="BA15" s="181"/>
      <c r="BB15" s="181"/>
      <c r="BC15" s="181"/>
      <c r="BD15" s="182"/>
    </row>
    <row r="16" spans="1:57" ht="39.950000000000003" customHeight="1" x14ac:dyDescent="0.4">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1"/>
        <v>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x14ac:dyDescent="0.4">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f t="shared" si="1"/>
        <v>0</v>
      </c>
      <c r="AX30" s="209"/>
      <c r="AY30" s="180"/>
      <c r="AZ30" s="181"/>
      <c r="BA30" s="181"/>
      <c r="BB30" s="181"/>
      <c r="BC30" s="181"/>
      <c r="BD30" s="182"/>
    </row>
    <row r="31" spans="1:56" ht="39.950000000000003" customHeight="1" x14ac:dyDescent="0.4">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f t="shared" si="1"/>
        <v>0</v>
      </c>
      <c r="AX31" s="209"/>
      <c r="AY31" s="180"/>
      <c r="AZ31" s="181"/>
      <c r="BA31" s="181"/>
      <c r="BB31" s="181"/>
      <c r="BC31" s="181"/>
      <c r="BD31" s="182"/>
    </row>
    <row r="32" spans="1:56" ht="39.950000000000003" customHeight="1" x14ac:dyDescent="0.4">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f t="shared" si="1"/>
        <v>0</v>
      </c>
      <c r="AX32" s="209"/>
      <c r="AY32" s="180"/>
      <c r="AZ32" s="181"/>
      <c r="BA32" s="181"/>
      <c r="BB32" s="181"/>
      <c r="BC32" s="181"/>
      <c r="BD32" s="182"/>
    </row>
    <row r="33" spans="1:56" ht="39.950000000000003" customHeight="1" x14ac:dyDescent="0.4">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f t="shared" si="1"/>
        <v>0</v>
      </c>
      <c r="AX33" s="209"/>
      <c r="AY33" s="180"/>
      <c r="AZ33" s="181"/>
      <c r="BA33" s="181"/>
      <c r="BB33" s="181"/>
      <c r="BC33" s="181"/>
      <c r="BD33" s="182"/>
    </row>
    <row r="34" spans="1:56" ht="39.950000000000003" customHeight="1" x14ac:dyDescent="0.4">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f t="shared" si="1"/>
        <v>0</v>
      </c>
      <c r="AX34" s="209"/>
      <c r="AY34" s="180"/>
      <c r="AZ34" s="181"/>
      <c r="BA34" s="181"/>
      <c r="BB34" s="181"/>
      <c r="BC34" s="181"/>
      <c r="BD34" s="182"/>
    </row>
    <row r="35" spans="1:56" ht="39.950000000000003" customHeight="1" x14ac:dyDescent="0.4">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f t="shared" si="1"/>
        <v>0</v>
      </c>
      <c r="AX35" s="209"/>
      <c r="AY35" s="180"/>
      <c r="AZ35" s="181"/>
      <c r="BA35" s="181"/>
      <c r="BB35" s="181"/>
      <c r="BC35" s="181"/>
      <c r="BD35" s="182"/>
    </row>
    <row r="36" spans="1:56" ht="39.950000000000003" customHeight="1" x14ac:dyDescent="0.4">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f t="shared" si="1"/>
        <v>0</v>
      </c>
      <c r="AX36" s="209"/>
      <c r="AY36" s="180"/>
      <c r="AZ36" s="181"/>
      <c r="BA36" s="181"/>
      <c r="BB36" s="181"/>
      <c r="BC36" s="181"/>
      <c r="BD36" s="182"/>
    </row>
    <row r="37" spans="1:56" ht="39.950000000000003" customHeight="1" x14ac:dyDescent="0.4">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f t="shared" si="1"/>
        <v>0</v>
      </c>
      <c r="AX37" s="209"/>
      <c r="AY37" s="180"/>
      <c r="AZ37" s="181"/>
      <c r="BA37" s="181"/>
      <c r="BB37" s="181"/>
      <c r="BC37" s="181"/>
      <c r="BD37" s="182"/>
    </row>
    <row r="38" spans="1:56" ht="39.950000000000003" customHeight="1" x14ac:dyDescent="0.4">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f t="shared" si="1"/>
        <v>0</v>
      </c>
      <c r="AX38" s="209"/>
      <c r="AY38" s="180"/>
      <c r="AZ38" s="181"/>
      <c r="BA38" s="181"/>
      <c r="BB38" s="181"/>
      <c r="BC38" s="181"/>
      <c r="BD38" s="182"/>
    </row>
    <row r="39" spans="1:56" ht="39.950000000000003" customHeight="1" x14ac:dyDescent="0.4">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f t="shared" si="1"/>
        <v>0</v>
      </c>
      <c r="AX39" s="209"/>
      <c r="AY39" s="180"/>
      <c r="AZ39" s="181"/>
      <c r="BA39" s="181"/>
      <c r="BB39" s="181"/>
      <c r="BC39" s="181"/>
      <c r="BD39" s="182"/>
    </row>
    <row r="40" spans="1:56" ht="39.950000000000003" customHeight="1" x14ac:dyDescent="0.4">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f t="shared" si="1"/>
        <v>0</v>
      </c>
      <c r="AX40" s="209"/>
      <c r="AY40" s="180"/>
      <c r="AZ40" s="181"/>
      <c r="BA40" s="181"/>
      <c r="BB40" s="181"/>
      <c r="BC40" s="181"/>
      <c r="BD40" s="182"/>
    </row>
    <row r="41" spans="1:56" ht="39.950000000000003" customHeight="1" x14ac:dyDescent="0.4">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f t="shared" si="1"/>
        <v>0</v>
      </c>
      <c r="AX41" s="209"/>
      <c r="AY41" s="180"/>
      <c r="AZ41" s="181"/>
      <c r="BA41" s="181"/>
      <c r="BB41" s="181"/>
      <c r="BC41" s="181"/>
      <c r="BD41" s="182"/>
    </row>
    <row r="42" spans="1:56" ht="39.950000000000003" customHeight="1" x14ac:dyDescent="0.4">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f t="shared" si="1"/>
        <v>0</v>
      </c>
      <c r="AX42" s="209"/>
      <c r="AY42" s="180"/>
      <c r="AZ42" s="181"/>
      <c r="BA42" s="181"/>
      <c r="BB42" s="181"/>
      <c r="BC42" s="181"/>
      <c r="BD42" s="182"/>
    </row>
    <row r="43" spans="1:56" ht="39.950000000000003" customHeight="1" x14ac:dyDescent="0.4">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f t="shared" si="1"/>
        <v>0</v>
      </c>
      <c r="AX43" s="209"/>
      <c r="AY43" s="180"/>
      <c r="AZ43" s="181"/>
      <c r="BA43" s="181"/>
      <c r="BB43" s="181"/>
      <c r="BC43" s="181"/>
      <c r="BD43" s="182"/>
    </row>
    <row r="44" spans="1:56" ht="39.950000000000003" customHeight="1" x14ac:dyDescent="0.4">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f t="shared" si="1"/>
        <v>0</v>
      </c>
      <c r="AX44" s="209"/>
      <c r="AY44" s="180"/>
      <c r="AZ44" s="181"/>
      <c r="BA44" s="181"/>
      <c r="BB44" s="181"/>
      <c r="BC44" s="181"/>
      <c r="BD44" s="182"/>
    </row>
    <row r="45" spans="1:56" ht="39.950000000000003" customHeight="1" x14ac:dyDescent="0.4">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f t="shared" ref="AW45:AW76" si="7">IF($AZ$3="４週",AU45/4,IF($AZ$3="暦月",AU45/($AZ$6/7),""))</f>
        <v>0</v>
      </c>
      <c r="AX45" s="209"/>
      <c r="AY45" s="180"/>
      <c r="AZ45" s="181"/>
      <c r="BA45" s="181"/>
      <c r="BB45" s="181"/>
      <c r="BC45" s="181"/>
      <c r="BD45" s="182"/>
    </row>
    <row r="46" spans="1:56" ht="39.950000000000003" customHeight="1" x14ac:dyDescent="0.4">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f t="shared" si="7"/>
        <v>0</v>
      </c>
      <c r="AX46" s="209"/>
      <c r="AY46" s="180"/>
      <c r="AZ46" s="181"/>
      <c r="BA46" s="181"/>
      <c r="BB46" s="181"/>
      <c r="BC46" s="181"/>
      <c r="BD46" s="182"/>
    </row>
    <row r="47" spans="1:56" ht="39.950000000000003" customHeight="1" x14ac:dyDescent="0.4">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f t="shared" si="7"/>
        <v>0</v>
      </c>
      <c r="AX47" s="209"/>
      <c r="AY47" s="180"/>
      <c r="AZ47" s="181"/>
      <c r="BA47" s="181"/>
      <c r="BB47" s="181"/>
      <c r="BC47" s="181"/>
      <c r="BD47" s="182"/>
    </row>
    <row r="48" spans="1:56" ht="39.950000000000003" customHeight="1" x14ac:dyDescent="0.4">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f t="shared" si="7"/>
        <v>0</v>
      </c>
      <c r="AX48" s="209"/>
      <c r="AY48" s="180"/>
      <c r="AZ48" s="181"/>
      <c r="BA48" s="181"/>
      <c r="BB48" s="181"/>
      <c r="BC48" s="181"/>
      <c r="BD48" s="182"/>
    </row>
    <row r="49" spans="1:56" ht="39.950000000000003" customHeight="1" x14ac:dyDescent="0.4">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f t="shared" si="7"/>
        <v>0</v>
      </c>
      <c r="AX49" s="209"/>
      <c r="AY49" s="180"/>
      <c r="AZ49" s="181"/>
      <c r="BA49" s="181"/>
      <c r="BB49" s="181"/>
      <c r="BC49" s="181"/>
      <c r="BD49" s="182"/>
    </row>
    <row r="50" spans="1:56" ht="39.950000000000003" customHeight="1" x14ac:dyDescent="0.4">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f t="shared" si="7"/>
        <v>0</v>
      </c>
      <c r="AX50" s="209"/>
      <c r="AY50" s="180"/>
      <c r="AZ50" s="181"/>
      <c r="BA50" s="181"/>
      <c r="BB50" s="181"/>
      <c r="BC50" s="181"/>
      <c r="BD50" s="182"/>
    </row>
    <row r="51" spans="1:56" ht="39.950000000000003" customHeight="1" x14ac:dyDescent="0.4">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f t="shared" si="7"/>
        <v>0</v>
      </c>
      <c r="AX51" s="209"/>
      <c r="AY51" s="180"/>
      <c r="AZ51" s="181"/>
      <c r="BA51" s="181"/>
      <c r="BB51" s="181"/>
      <c r="BC51" s="181"/>
      <c r="BD51" s="182"/>
    </row>
    <row r="52" spans="1:56" ht="39.950000000000003" customHeight="1" x14ac:dyDescent="0.4">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f t="shared" si="7"/>
        <v>0</v>
      </c>
      <c r="AX52" s="209"/>
      <c r="AY52" s="180"/>
      <c r="AZ52" s="181"/>
      <c r="BA52" s="181"/>
      <c r="BB52" s="181"/>
      <c r="BC52" s="181"/>
      <c r="BD52" s="182"/>
    </row>
    <row r="53" spans="1:56" ht="39.950000000000003" customHeight="1" x14ac:dyDescent="0.4">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f t="shared" si="7"/>
        <v>0</v>
      </c>
      <c r="AX53" s="209"/>
      <c r="AY53" s="180"/>
      <c r="AZ53" s="181"/>
      <c r="BA53" s="181"/>
      <c r="BB53" s="181"/>
      <c r="BC53" s="181"/>
      <c r="BD53" s="182"/>
    </row>
    <row r="54" spans="1:56" ht="39.950000000000003" customHeight="1" x14ac:dyDescent="0.4">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f t="shared" si="7"/>
        <v>0</v>
      </c>
      <c r="AX54" s="209"/>
      <c r="AY54" s="180"/>
      <c r="AZ54" s="181"/>
      <c r="BA54" s="181"/>
      <c r="BB54" s="181"/>
      <c r="BC54" s="181"/>
      <c r="BD54" s="182"/>
    </row>
    <row r="55" spans="1:56" ht="39.950000000000003" customHeight="1" x14ac:dyDescent="0.4">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f t="shared" si="7"/>
        <v>0</v>
      </c>
      <c r="AX55" s="209"/>
      <c r="AY55" s="180"/>
      <c r="AZ55" s="181"/>
      <c r="BA55" s="181"/>
      <c r="BB55" s="181"/>
      <c r="BC55" s="181"/>
      <c r="BD55" s="182"/>
    </row>
    <row r="56" spans="1:56" ht="39.950000000000003" customHeight="1" x14ac:dyDescent="0.4">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f t="shared" si="7"/>
        <v>0</v>
      </c>
      <c r="AX56" s="209"/>
      <c r="AY56" s="180"/>
      <c r="AZ56" s="181"/>
      <c r="BA56" s="181"/>
      <c r="BB56" s="181"/>
      <c r="BC56" s="181"/>
      <c r="BD56" s="182"/>
    </row>
    <row r="57" spans="1:56" ht="39.950000000000003" customHeight="1" x14ac:dyDescent="0.4">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f t="shared" si="7"/>
        <v>0</v>
      </c>
      <c r="AX57" s="209"/>
      <c r="AY57" s="180"/>
      <c r="AZ57" s="181"/>
      <c r="BA57" s="181"/>
      <c r="BB57" s="181"/>
      <c r="BC57" s="181"/>
      <c r="BD57" s="182"/>
    </row>
    <row r="58" spans="1:56" ht="39.950000000000003" customHeight="1" x14ac:dyDescent="0.4">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f t="shared" si="7"/>
        <v>0</v>
      </c>
      <c r="AX58" s="209"/>
      <c r="AY58" s="180"/>
      <c r="AZ58" s="181"/>
      <c r="BA58" s="181"/>
      <c r="BB58" s="181"/>
      <c r="BC58" s="181"/>
      <c r="BD58" s="182"/>
    </row>
    <row r="59" spans="1:56" ht="39.950000000000003" customHeight="1" x14ac:dyDescent="0.4">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f t="shared" si="7"/>
        <v>0</v>
      </c>
      <c r="AX59" s="209"/>
      <c r="AY59" s="180"/>
      <c r="AZ59" s="181"/>
      <c r="BA59" s="181"/>
      <c r="BB59" s="181"/>
      <c r="BC59" s="181"/>
      <c r="BD59" s="182"/>
    </row>
    <row r="60" spans="1:56" ht="39.950000000000003" customHeight="1" x14ac:dyDescent="0.4">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f t="shared" si="7"/>
        <v>0</v>
      </c>
      <c r="AX60" s="209"/>
      <c r="AY60" s="180"/>
      <c r="AZ60" s="181"/>
      <c r="BA60" s="181"/>
      <c r="BB60" s="181"/>
      <c r="BC60" s="181"/>
      <c r="BD60" s="182"/>
    </row>
    <row r="61" spans="1:56" ht="39.950000000000003" customHeight="1" x14ac:dyDescent="0.4">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f t="shared" si="7"/>
        <v>0</v>
      </c>
      <c r="AX61" s="209"/>
      <c r="AY61" s="180"/>
      <c r="AZ61" s="181"/>
      <c r="BA61" s="181"/>
      <c r="BB61" s="181"/>
      <c r="BC61" s="181"/>
      <c r="BD61" s="182"/>
    </row>
    <row r="62" spans="1:56" ht="39.950000000000003" customHeight="1" x14ac:dyDescent="0.4">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f t="shared" si="7"/>
        <v>0</v>
      </c>
      <c r="AX62" s="209"/>
      <c r="AY62" s="180"/>
      <c r="AZ62" s="181"/>
      <c r="BA62" s="181"/>
      <c r="BB62" s="181"/>
      <c r="BC62" s="181"/>
      <c r="BD62" s="182"/>
    </row>
    <row r="63" spans="1:56" ht="39.950000000000003" customHeight="1" x14ac:dyDescent="0.4">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f t="shared" si="7"/>
        <v>0</v>
      </c>
      <c r="AX63" s="209"/>
      <c r="AY63" s="180"/>
      <c r="AZ63" s="181"/>
      <c r="BA63" s="181"/>
      <c r="BB63" s="181"/>
      <c r="BC63" s="181"/>
      <c r="BD63" s="182"/>
    </row>
    <row r="64" spans="1:56" ht="39.950000000000003" customHeight="1" x14ac:dyDescent="0.4">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f t="shared" si="7"/>
        <v>0</v>
      </c>
      <c r="AX64" s="209"/>
      <c r="AY64" s="180"/>
      <c r="AZ64" s="181"/>
      <c r="BA64" s="181"/>
      <c r="BB64" s="181"/>
      <c r="BC64" s="181"/>
      <c r="BD64" s="182"/>
    </row>
    <row r="65" spans="1:56" ht="39.950000000000003" customHeight="1" x14ac:dyDescent="0.4">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f t="shared" si="7"/>
        <v>0</v>
      </c>
      <c r="AX65" s="209"/>
      <c r="AY65" s="180"/>
      <c r="AZ65" s="181"/>
      <c r="BA65" s="181"/>
      <c r="BB65" s="181"/>
      <c r="BC65" s="181"/>
      <c r="BD65" s="182"/>
    </row>
    <row r="66" spans="1:56" ht="39.950000000000003" customHeight="1" x14ac:dyDescent="0.4">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f t="shared" si="7"/>
        <v>0</v>
      </c>
      <c r="AX66" s="209"/>
      <c r="AY66" s="180"/>
      <c r="AZ66" s="181"/>
      <c r="BA66" s="181"/>
      <c r="BB66" s="181"/>
      <c r="BC66" s="181"/>
      <c r="BD66" s="182"/>
    </row>
    <row r="67" spans="1:56" ht="39.950000000000003" customHeight="1" x14ac:dyDescent="0.4">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f t="shared" si="7"/>
        <v>0</v>
      </c>
      <c r="AX67" s="209"/>
      <c r="AY67" s="180"/>
      <c r="AZ67" s="181"/>
      <c r="BA67" s="181"/>
      <c r="BB67" s="181"/>
      <c r="BC67" s="181"/>
      <c r="BD67" s="182"/>
    </row>
    <row r="68" spans="1:56" ht="39.950000000000003" customHeight="1" x14ac:dyDescent="0.4">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f t="shared" si="7"/>
        <v>0</v>
      </c>
      <c r="AX68" s="209"/>
      <c r="AY68" s="180"/>
      <c r="AZ68" s="181"/>
      <c r="BA68" s="181"/>
      <c r="BB68" s="181"/>
      <c r="BC68" s="181"/>
      <c r="BD68" s="182"/>
    </row>
    <row r="69" spans="1:56" ht="39.950000000000003" customHeight="1" x14ac:dyDescent="0.4">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f t="shared" si="7"/>
        <v>0</v>
      </c>
      <c r="AX69" s="209"/>
      <c r="AY69" s="180"/>
      <c r="AZ69" s="181"/>
      <c r="BA69" s="181"/>
      <c r="BB69" s="181"/>
      <c r="BC69" s="181"/>
      <c r="BD69" s="182"/>
    </row>
    <row r="70" spans="1:56" ht="39.950000000000003" customHeight="1" x14ac:dyDescent="0.4">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f t="shared" si="7"/>
        <v>0</v>
      </c>
      <c r="AX70" s="209"/>
      <c r="AY70" s="180"/>
      <c r="AZ70" s="181"/>
      <c r="BA70" s="181"/>
      <c r="BB70" s="181"/>
      <c r="BC70" s="181"/>
      <c r="BD70" s="182"/>
    </row>
    <row r="71" spans="1:56" ht="39.950000000000003" customHeight="1" x14ac:dyDescent="0.4">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f t="shared" si="7"/>
        <v>0</v>
      </c>
      <c r="AX71" s="209"/>
      <c r="AY71" s="180"/>
      <c r="AZ71" s="181"/>
      <c r="BA71" s="181"/>
      <c r="BB71" s="181"/>
      <c r="BC71" s="181"/>
      <c r="BD71" s="182"/>
    </row>
    <row r="72" spans="1:56" ht="39.950000000000003" customHeight="1" x14ac:dyDescent="0.4">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f t="shared" si="7"/>
        <v>0</v>
      </c>
      <c r="AX72" s="209"/>
      <c r="AY72" s="180"/>
      <c r="AZ72" s="181"/>
      <c r="BA72" s="181"/>
      <c r="BB72" s="181"/>
      <c r="BC72" s="181"/>
      <c r="BD72" s="182"/>
    </row>
    <row r="73" spans="1:56" ht="39.950000000000003" customHeight="1" x14ac:dyDescent="0.4">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f t="shared" si="7"/>
        <v>0</v>
      </c>
      <c r="AX73" s="209"/>
      <c r="AY73" s="180"/>
      <c r="AZ73" s="181"/>
      <c r="BA73" s="181"/>
      <c r="BB73" s="181"/>
      <c r="BC73" s="181"/>
      <c r="BD73" s="182"/>
    </row>
    <row r="74" spans="1:56" ht="39.950000000000003" customHeight="1" x14ac:dyDescent="0.4">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f t="shared" si="7"/>
        <v>0</v>
      </c>
      <c r="AX74" s="209"/>
      <c r="AY74" s="180"/>
      <c r="AZ74" s="181"/>
      <c r="BA74" s="181"/>
      <c r="BB74" s="181"/>
      <c r="BC74" s="181"/>
      <c r="BD74" s="182"/>
    </row>
    <row r="75" spans="1:56" ht="39.950000000000003" customHeight="1" x14ac:dyDescent="0.4">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f t="shared" si="7"/>
        <v>0</v>
      </c>
      <c r="AX75" s="209"/>
      <c r="AY75" s="180"/>
      <c r="AZ75" s="181"/>
      <c r="BA75" s="181"/>
      <c r="BB75" s="181"/>
      <c r="BC75" s="181"/>
      <c r="BD75" s="182"/>
    </row>
    <row r="76" spans="1:56" ht="39.950000000000003" customHeight="1" x14ac:dyDescent="0.4">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f t="shared" si="7"/>
        <v>0</v>
      </c>
      <c r="AX76" s="209"/>
      <c r="AY76" s="180"/>
      <c r="AZ76" s="181"/>
      <c r="BA76" s="181"/>
      <c r="BB76" s="181"/>
      <c r="BC76" s="181"/>
      <c r="BD76" s="182"/>
    </row>
    <row r="77" spans="1:56" ht="39.950000000000003" customHeight="1" x14ac:dyDescent="0.4">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f t="shared" ref="AW77:AW112" si="8">IF($AZ$3="４週",AU77/4,IF($AZ$3="暦月",AU77/($AZ$6/7),""))</f>
        <v>0</v>
      </c>
      <c r="AX77" s="209"/>
      <c r="AY77" s="180"/>
      <c r="AZ77" s="181"/>
      <c r="BA77" s="181"/>
      <c r="BB77" s="181"/>
      <c r="BC77" s="181"/>
      <c r="BD77" s="182"/>
    </row>
    <row r="78" spans="1:56" ht="39.950000000000003" customHeight="1" x14ac:dyDescent="0.4">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f t="shared" si="8"/>
        <v>0</v>
      </c>
      <c r="AX78" s="209"/>
      <c r="AY78" s="180"/>
      <c r="AZ78" s="181"/>
      <c r="BA78" s="181"/>
      <c r="BB78" s="181"/>
      <c r="BC78" s="181"/>
      <c r="BD78" s="182"/>
    </row>
    <row r="79" spans="1:56" ht="39.950000000000003" customHeight="1" x14ac:dyDescent="0.4">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f t="shared" si="8"/>
        <v>0</v>
      </c>
      <c r="AX79" s="209"/>
      <c r="AY79" s="180"/>
      <c r="AZ79" s="181"/>
      <c r="BA79" s="181"/>
      <c r="BB79" s="181"/>
      <c r="BC79" s="181"/>
      <c r="BD79" s="182"/>
    </row>
    <row r="80" spans="1:56" ht="39.950000000000003" customHeight="1" x14ac:dyDescent="0.4">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f t="shared" si="8"/>
        <v>0</v>
      </c>
      <c r="AX80" s="209"/>
      <c r="AY80" s="180"/>
      <c r="AZ80" s="181"/>
      <c r="BA80" s="181"/>
      <c r="BB80" s="181"/>
      <c r="BC80" s="181"/>
      <c r="BD80" s="182"/>
    </row>
    <row r="81" spans="1:56" ht="39.950000000000003" customHeight="1" x14ac:dyDescent="0.4">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f t="shared" si="8"/>
        <v>0</v>
      </c>
      <c r="AX81" s="209"/>
      <c r="AY81" s="180"/>
      <c r="AZ81" s="181"/>
      <c r="BA81" s="181"/>
      <c r="BB81" s="181"/>
      <c r="BC81" s="181"/>
      <c r="BD81" s="182"/>
    </row>
    <row r="82" spans="1:56" ht="39.950000000000003" customHeight="1" x14ac:dyDescent="0.4">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f t="shared" si="8"/>
        <v>0</v>
      </c>
      <c r="AX82" s="209"/>
      <c r="AY82" s="180"/>
      <c r="AZ82" s="181"/>
      <c r="BA82" s="181"/>
      <c r="BB82" s="181"/>
      <c r="BC82" s="181"/>
      <c r="BD82" s="182"/>
    </row>
    <row r="83" spans="1:56" ht="39.950000000000003" customHeight="1" x14ac:dyDescent="0.4">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f t="shared" si="8"/>
        <v>0</v>
      </c>
      <c r="AX83" s="209"/>
      <c r="AY83" s="180"/>
      <c r="AZ83" s="181"/>
      <c r="BA83" s="181"/>
      <c r="BB83" s="181"/>
      <c r="BC83" s="181"/>
      <c r="BD83" s="182"/>
    </row>
    <row r="84" spans="1:56" ht="39.950000000000003" customHeight="1" x14ac:dyDescent="0.4">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f t="shared" si="8"/>
        <v>0</v>
      </c>
      <c r="AX84" s="209"/>
      <c r="AY84" s="180"/>
      <c r="AZ84" s="181"/>
      <c r="BA84" s="181"/>
      <c r="BB84" s="181"/>
      <c r="BC84" s="181"/>
      <c r="BD84" s="182"/>
    </row>
    <row r="85" spans="1:56" ht="39.950000000000003" customHeight="1" x14ac:dyDescent="0.4">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f t="shared" si="8"/>
        <v>0</v>
      </c>
      <c r="AX85" s="209"/>
      <c r="AY85" s="180"/>
      <c r="AZ85" s="181"/>
      <c r="BA85" s="181"/>
      <c r="BB85" s="181"/>
      <c r="BC85" s="181"/>
      <c r="BD85" s="182"/>
    </row>
    <row r="86" spans="1:56" ht="39.950000000000003" customHeight="1" x14ac:dyDescent="0.4">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f t="shared" si="8"/>
        <v>0</v>
      </c>
      <c r="AX86" s="209"/>
      <c r="AY86" s="180"/>
      <c r="AZ86" s="181"/>
      <c r="BA86" s="181"/>
      <c r="BB86" s="181"/>
      <c r="BC86" s="181"/>
      <c r="BD86" s="182"/>
    </row>
    <row r="87" spans="1:56" ht="39.950000000000003" customHeight="1" x14ac:dyDescent="0.4">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f t="shared" si="8"/>
        <v>0</v>
      </c>
      <c r="AX87" s="209"/>
      <c r="AY87" s="180"/>
      <c r="AZ87" s="181"/>
      <c r="BA87" s="181"/>
      <c r="BB87" s="181"/>
      <c r="BC87" s="181"/>
      <c r="BD87" s="182"/>
    </row>
    <row r="88" spans="1:56" ht="39.950000000000003" customHeight="1" x14ac:dyDescent="0.4">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f t="shared" si="8"/>
        <v>0</v>
      </c>
      <c r="AX88" s="209"/>
      <c r="AY88" s="180"/>
      <c r="AZ88" s="181"/>
      <c r="BA88" s="181"/>
      <c r="BB88" s="181"/>
      <c r="BC88" s="181"/>
      <c r="BD88" s="182"/>
    </row>
    <row r="89" spans="1:56" ht="39.950000000000003" customHeight="1" x14ac:dyDescent="0.4">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f t="shared" si="8"/>
        <v>0</v>
      </c>
      <c r="AX89" s="209"/>
      <c r="AY89" s="180"/>
      <c r="AZ89" s="181"/>
      <c r="BA89" s="181"/>
      <c r="BB89" s="181"/>
      <c r="BC89" s="181"/>
      <c r="BD89" s="182"/>
    </row>
    <row r="90" spans="1:56" ht="39.950000000000003" customHeight="1" x14ac:dyDescent="0.4">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f t="shared" si="8"/>
        <v>0</v>
      </c>
      <c r="AX90" s="209"/>
      <c r="AY90" s="180"/>
      <c r="AZ90" s="181"/>
      <c r="BA90" s="181"/>
      <c r="BB90" s="181"/>
      <c r="BC90" s="181"/>
      <c r="BD90" s="182"/>
    </row>
    <row r="91" spans="1:56" ht="39.950000000000003" customHeight="1" x14ac:dyDescent="0.4">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f t="shared" si="8"/>
        <v>0</v>
      </c>
      <c r="AX91" s="209"/>
      <c r="AY91" s="180"/>
      <c r="AZ91" s="181"/>
      <c r="BA91" s="181"/>
      <c r="BB91" s="181"/>
      <c r="BC91" s="181"/>
      <c r="BD91" s="182"/>
    </row>
    <row r="92" spans="1:56" ht="39.950000000000003" customHeight="1" x14ac:dyDescent="0.4">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f t="shared" si="8"/>
        <v>0</v>
      </c>
      <c r="AX92" s="209"/>
      <c r="AY92" s="180"/>
      <c r="AZ92" s="181"/>
      <c r="BA92" s="181"/>
      <c r="BB92" s="181"/>
      <c r="BC92" s="181"/>
      <c r="BD92" s="182"/>
    </row>
    <row r="93" spans="1:56" ht="39.950000000000003" customHeight="1" x14ac:dyDescent="0.4">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f t="shared" si="8"/>
        <v>0</v>
      </c>
      <c r="AX93" s="209"/>
      <c r="AY93" s="180"/>
      <c r="AZ93" s="181"/>
      <c r="BA93" s="181"/>
      <c r="BB93" s="181"/>
      <c r="BC93" s="181"/>
      <c r="BD93" s="182"/>
    </row>
    <row r="94" spans="1:56" ht="39.950000000000003" customHeight="1" x14ac:dyDescent="0.4">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f t="shared" si="8"/>
        <v>0</v>
      </c>
      <c r="AX94" s="209"/>
      <c r="AY94" s="180"/>
      <c r="AZ94" s="181"/>
      <c r="BA94" s="181"/>
      <c r="BB94" s="181"/>
      <c r="BC94" s="181"/>
      <c r="BD94" s="182"/>
    </row>
    <row r="95" spans="1:56" ht="39.950000000000003" customHeight="1" x14ac:dyDescent="0.4">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f t="shared" si="8"/>
        <v>0</v>
      </c>
      <c r="AX95" s="209"/>
      <c r="AY95" s="180"/>
      <c r="AZ95" s="181"/>
      <c r="BA95" s="181"/>
      <c r="BB95" s="181"/>
      <c r="BC95" s="181"/>
      <c r="BD95" s="182"/>
    </row>
    <row r="96" spans="1:56" ht="39.950000000000003" customHeight="1" x14ac:dyDescent="0.4">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f t="shared" si="8"/>
        <v>0</v>
      </c>
      <c r="AX96" s="209"/>
      <c r="AY96" s="180"/>
      <c r="AZ96" s="181"/>
      <c r="BA96" s="181"/>
      <c r="BB96" s="181"/>
      <c r="BC96" s="181"/>
      <c r="BD96" s="182"/>
    </row>
    <row r="97" spans="1:56" ht="39.950000000000003" customHeight="1" x14ac:dyDescent="0.4">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f t="shared" si="8"/>
        <v>0</v>
      </c>
      <c r="AX97" s="209"/>
      <c r="AY97" s="180"/>
      <c r="AZ97" s="181"/>
      <c r="BA97" s="181"/>
      <c r="BB97" s="181"/>
      <c r="BC97" s="181"/>
      <c r="BD97" s="182"/>
    </row>
    <row r="98" spans="1:56" ht="39.950000000000003" customHeight="1" x14ac:dyDescent="0.4">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f t="shared" si="8"/>
        <v>0</v>
      </c>
      <c r="AX98" s="209"/>
      <c r="AY98" s="180"/>
      <c r="AZ98" s="181"/>
      <c r="BA98" s="181"/>
      <c r="BB98" s="181"/>
      <c r="BC98" s="181"/>
      <c r="BD98" s="182"/>
    </row>
    <row r="99" spans="1:56" ht="39.950000000000003" customHeight="1" x14ac:dyDescent="0.4">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f t="shared" si="8"/>
        <v>0</v>
      </c>
      <c r="AX99" s="209"/>
      <c r="AY99" s="180"/>
      <c r="AZ99" s="181"/>
      <c r="BA99" s="181"/>
      <c r="BB99" s="181"/>
      <c r="BC99" s="181"/>
      <c r="BD99" s="182"/>
    </row>
    <row r="100" spans="1:56" ht="39.950000000000003" customHeight="1" x14ac:dyDescent="0.4">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f t="shared" si="8"/>
        <v>0</v>
      </c>
      <c r="AX100" s="209"/>
      <c r="AY100" s="180"/>
      <c r="AZ100" s="181"/>
      <c r="BA100" s="181"/>
      <c r="BB100" s="181"/>
      <c r="BC100" s="181"/>
      <c r="BD100" s="182"/>
    </row>
    <row r="101" spans="1:56" ht="39.950000000000003" customHeight="1" x14ac:dyDescent="0.4">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f t="shared" si="8"/>
        <v>0</v>
      </c>
      <c r="AX101" s="209"/>
      <c r="AY101" s="180"/>
      <c r="AZ101" s="181"/>
      <c r="BA101" s="181"/>
      <c r="BB101" s="181"/>
      <c r="BC101" s="181"/>
      <c r="BD101" s="182"/>
    </row>
    <row r="102" spans="1:56" ht="39.950000000000003" customHeight="1" x14ac:dyDescent="0.4">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f t="shared" si="8"/>
        <v>0</v>
      </c>
      <c r="AX102" s="209"/>
      <c r="AY102" s="180"/>
      <c r="AZ102" s="181"/>
      <c r="BA102" s="181"/>
      <c r="BB102" s="181"/>
      <c r="BC102" s="181"/>
      <c r="BD102" s="182"/>
    </row>
    <row r="103" spans="1:56" ht="39.950000000000003" customHeight="1" x14ac:dyDescent="0.4">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f t="shared" si="8"/>
        <v>0</v>
      </c>
      <c r="AX103" s="209"/>
      <c r="AY103" s="180"/>
      <c r="AZ103" s="181"/>
      <c r="BA103" s="181"/>
      <c r="BB103" s="181"/>
      <c r="BC103" s="181"/>
      <c r="BD103" s="182"/>
    </row>
    <row r="104" spans="1:56" ht="39.950000000000003" customHeight="1" x14ac:dyDescent="0.4">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f t="shared" si="8"/>
        <v>0</v>
      </c>
      <c r="AX104" s="209"/>
      <c r="AY104" s="180"/>
      <c r="AZ104" s="181"/>
      <c r="BA104" s="181"/>
      <c r="BB104" s="181"/>
      <c r="BC104" s="181"/>
      <c r="BD104" s="182"/>
    </row>
    <row r="105" spans="1:56" ht="39.950000000000003" customHeight="1" x14ac:dyDescent="0.4">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f t="shared" si="8"/>
        <v>0</v>
      </c>
      <c r="AX105" s="209"/>
      <c r="AY105" s="180"/>
      <c r="AZ105" s="181"/>
      <c r="BA105" s="181"/>
      <c r="BB105" s="181"/>
      <c r="BC105" s="181"/>
      <c r="BD105" s="182"/>
    </row>
    <row r="106" spans="1:56" ht="39.950000000000003" customHeight="1" x14ac:dyDescent="0.4">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f t="shared" si="8"/>
        <v>0</v>
      </c>
      <c r="AX106" s="209"/>
      <c r="AY106" s="180"/>
      <c r="AZ106" s="181"/>
      <c r="BA106" s="181"/>
      <c r="BB106" s="181"/>
      <c r="BC106" s="181"/>
      <c r="BD106" s="182"/>
    </row>
    <row r="107" spans="1:56" ht="39.950000000000003" customHeight="1" x14ac:dyDescent="0.4">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f t="shared" si="8"/>
        <v>0</v>
      </c>
      <c r="AX107" s="209"/>
      <c r="AY107" s="180"/>
      <c r="AZ107" s="181"/>
      <c r="BA107" s="181"/>
      <c r="BB107" s="181"/>
      <c r="BC107" s="181"/>
      <c r="BD107" s="182"/>
    </row>
    <row r="108" spans="1:56" ht="39.950000000000003" customHeight="1" x14ac:dyDescent="0.4">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f t="shared" si="8"/>
        <v>0</v>
      </c>
      <c r="AX108" s="209"/>
      <c r="AY108" s="180"/>
      <c r="AZ108" s="181"/>
      <c r="BA108" s="181"/>
      <c r="BB108" s="181"/>
      <c r="BC108" s="181"/>
      <c r="BD108" s="182"/>
    </row>
    <row r="109" spans="1:56" ht="39.950000000000003" customHeight="1" x14ac:dyDescent="0.4">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f t="shared" si="8"/>
        <v>0</v>
      </c>
      <c r="AX109" s="209"/>
      <c r="AY109" s="180"/>
      <c r="AZ109" s="181"/>
      <c r="BA109" s="181"/>
      <c r="BB109" s="181"/>
      <c r="BC109" s="181"/>
      <c r="BD109" s="182"/>
    </row>
    <row r="110" spans="1:56" ht="39.950000000000003" customHeight="1" x14ac:dyDescent="0.4">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f t="shared" si="8"/>
        <v>0</v>
      </c>
      <c r="AX110" s="209"/>
      <c r="AY110" s="180"/>
      <c r="AZ110" s="181"/>
      <c r="BA110" s="181"/>
      <c r="BB110" s="181"/>
      <c r="BC110" s="181"/>
      <c r="BD110" s="182"/>
    </row>
    <row r="111" spans="1:56" ht="39.950000000000003" customHeight="1" x14ac:dyDescent="0.4">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f t="shared" si="8"/>
        <v>0</v>
      </c>
      <c r="AX111" s="209"/>
      <c r="AY111" s="180"/>
      <c r="AZ111" s="181"/>
      <c r="BA111" s="181"/>
      <c r="BB111" s="181"/>
      <c r="BC111" s="181"/>
      <c r="BD111" s="182"/>
    </row>
    <row r="112" spans="1:56" ht="39.950000000000003" customHeight="1" thickBot="1" x14ac:dyDescent="0.4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f t="shared" si="8"/>
        <v>0</v>
      </c>
      <c r="AX112" s="194"/>
      <c r="AY112" s="195"/>
      <c r="AZ112" s="196"/>
      <c r="BA112" s="196"/>
      <c r="BB112" s="196"/>
      <c r="BC112" s="196"/>
      <c r="BD112" s="197"/>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80</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162" t="s">
        <v>100</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4">
        <f>IF($J$123="週",L121,J121)</f>
        <v>0</v>
      </c>
      <c r="D126" s="165"/>
      <c r="E126" s="165"/>
      <c r="F126" s="166"/>
      <c r="G126" s="143" t="s">
        <v>28</v>
      </c>
      <c r="H126" s="153">
        <f>IF($J$123="週",$AV$5,$AZ$5)</f>
        <v>40</v>
      </c>
      <c r="I126" s="154"/>
      <c r="J126" s="154"/>
      <c r="K126" s="155"/>
      <c r="L126" s="143" t="s">
        <v>29</v>
      </c>
      <c r="M126" s="156">
        <f>ROUNDDOWN(C126/H126,1)</f>
        <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3">
        <f>P121</f>
        <v>0</v>
      </c>
      <c r="D131" s="154"/>
      <c r="E131" s="154"/>
      <c r="F131" s="155"/>
      <c r="G131" s="143" t="s">
        <v>91</v>
      </c>
      <c r="H131" s="156">
        <f>M126</f>
        <v>0</v>
      </c>
      <c r="I131" s="157"/>
      <c r="J131" s="157"/>
      <c r="K131" s="158"/>
      <c r="L131" s="143" t="s">
        <v>29</v>
      </c>
      <c r="M131" s="159">
        <f>ROUNDDOWN(C131+H131,1)</f>
        <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tabSelected="1"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30" si="22">IF($AZ$3="４週",AU13/4,IF($AZ$3="暦月",AU13/($AZ$6/7),""))</f>
        <v>0</v>
      </c>
      <c r="AX13" s="224"/>
      <c r="AY13" s="210"/>
      <c r="AZ13" s="211"/>
      <c r="BA13" s="211"/>
      <c r="BB13" s="211"/>
      <c r="BC13" s="211"/>
      <c r="BD13" s="212"/>
    </row>
    <row r="14" spans="1:57" ht="39.950000000000003" customHeight="1" x14ac:dyDescent="0.4">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22"/>
        <v>0</v>
      </c>
      <c r="AX14" s="209"/>
      <c r="AY14" s="180"/>
      <c r="AZ14" s="181"/>
      <c r="BA14" s="181"/>
      <c r="BB14" s="181"/>
      <c r="BC14" s="181"/>
      <c r="BD14" s="182"/>
    </row>
    <row r="15" spans="1:57" ht="39.950000000000003" customHeight="1" x14ac:dyDescent="0.4">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180"/>
      <c r="AZ15" s="181"/>
      <c r="BA15" s="181"/>
      <c r="BB15" s="181"/>
      <c r="BC15" s="181"/>
      <c r="BD15" s="182"/>
    </row>
    <row r="16" spans="1:57" ht="39.950000000000003" customHeight="1" x14ac:dyDescent="0.4">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180"/>
      <c r="AZ16" s="181"/>
      <c r="BA16" s="181"/>
      <c r="BB16" s="181"/>
      <c r="BC16" s="181"/>
      <c r="BD16" s="182"/>
    </row>
    <row r="17" spans="1:56" ht="39.950000000000003" customHeight="1" x14ac:dyDescent="0.4">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f t="shared" si="22"/>
        <v>0</v>
      </c>
      <c r="AX17" s="209"/>
      <c r="AY17" s="180"/>
      <c r="AZ17" s="181"/>
      <c r="BA17" s="181"/>
      <c r="BB17" s="181"/>
      <c r="BC17" s="181"/>
      <c r="BD17" s="182"/>
    </row>
    <row r="18" spans="1:56" ht="39.950000000000003" customHeight="1" x14ac:dyDescent="0.4">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f t="shared" si="22"/>
        <v>0</v>
      </c>
      <c r="AX18" s="209"/>
      <c r="AY18" s="180"/>
      <c r="AZ18" s="181"/>
      <c r="BA18" s="181"/>
      <c r="BB18" s="181"/>
      <c r="BC18" s="181"/>
      <c r="BD18" s="182"/>
    </row>
    <row r="19" spans="1:56" ht="39.950000000000003" customHeight="1" x14ac:dyDescent="0.4">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22"/>
        <v>0</v>
      </c>
      <c r="AX19" s="209"/>
      <c r="AY19" s="180"/>
      <c r="AZ19" s="181"/>
      <c r="BA19" s="181"/>
      <c r="BB19" s="181"/>
      <c r="BC19" s="181"/>
      <c r="BD19" s="182"/>
    </row>
    <row r="20" spans="1:56" ht="39.950000000000003" customHeight="1" x14ac:dyDescent="0.4">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f t="shared" si="22"/>
        <v>0</v>
      </c>
      <c r="AX20" s="209"/>
      <c r="AY20" s="180"/>
      <c r="AZ20" s="181"/>
      <c r="BA20" s="181"/>
      <c r="BB20" s="181"/>
      <c r="BC20" s="181"/>
      <c r="BD20" s="182"/>
    </row>
    <row r="21" spans="1:56" ht="39.950000000000003" customHeight="1" x14ac:dyDescent="0.4">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180"/>
      <c r="AZ21" s="181"/>
      <c r="BA21" s="181"/>
      <c r="BB21" s="181"/>
      <c r="BC21" s="181"/>
      <c r="BD21" s="182"/>
    </row>
    <row r="22" spans="1:56" ht="39.950000000000003" customHeight="1" x14ac:dyDescent="0.4">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180"/>
      <c r="AZ22" s="181"/>
      <c r="BA22" s="181"/>
      <c r="BB22" s="181"/>
      <c r="BC22" s="181"/>
      <c r="BD22" s="182"/>
    </row>
    <row r="23" spans="1:56" ht="39.950000000000003" customHeight="1" x14ac:dyDescent="0.4">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180"/>
      <c r="AZ23" s="181"/>
      <c r="BA23" s="181"/>
      <c r="BB23" s="181"/>
      <c r="BC23" s="181"/>
      <c r="BD23" s="182"/>
    </row>
    <row r="24" spans="1:56" ht="39.950000000000003" customHeight="1" x14ac:dyDescent="0.4">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180"/>
      <c r="AZ24" s="181"/>
      <c r="BA24" s="181"/>
      <c r="BB24" s="181"/>
      <c r="BC24" s="181"/>
      <c r="BD24" s="182"/>
    </row>
    <row r="25" spans="1:56" ht="39.950000000000003" customHeight="1" x14ac:dyDescent="0.4">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180"/>
      <c r="AZ25" s="181"/>
      <c r="BA25" s="181"/>
      <c r="BB25" s="181"/>
      <c r="BC25" s="181"/>
      <c r="BD25" s="182"/>
    </row>
    <row r="26" spans="1:56" ht="39.950000000000003" customHeight="1" x14ac:dyDescent="0.4">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180"/>
      <c r="AZ26" s="181"/>
      <c r="BA26" s="181"/>
      <c r="BB26" s="181"/>
      <c r="BC26" s="181"/>
      <c r="BD26" s="182"/>
    </row>
    <row r="27" spans="1:56" ht="39.950000000000003" customHeight="1" x14ac:dyDescent="0.4">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180"/>
      <c r="AZ27" s="181"/>
      <c r="BA27" s="181"/>
      <c r="BB27" s="181"/>
      <c r="BC27" s="181"/>
      <c r="BD27" s="182"/>
    </row>
    <row r="28" spans="1:56" ht="39.950000000000003" customHeight="1" x14ac:dyDescent="0.4">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180"/>
      <c r="AZ28" s="181"/>
      <c r="BA28" s="181"/>
      <c r="BB28" s="181"/>
      <c r="BC28" s="181"/>
      <c r="BD28" s="182"/>
    </row>
    <row r="29" spans="1:56" ht="39.950000000000003" customHeight="1" x14ac:dyDescent="0.4">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180"/>
      <c r="AZ29" s="181"/>
      <c r="BA29" s="181"/>
      <c r="BB29" s="181"/>
      <c r="BC29" s="181"/>
      <c r="BD29" s="182"/>
    </row>
    <row r="30" spans="1:56" ht="39.950000000000003" customHeight="1" thickBot="1" x14ac:dyDescent="0.4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f t="shared" si="22"/>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80</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0</v>
      </c>
      <c r="D44" s="165"/>
      <c r="E44" s="165"/>
      <c r="F44" s="166"/>
      <c r="G44" s="143" t="s">
        <v>28</v>
      </c>
      <c r="H44" s="153">
        <f>IF($J$41="週",$AV$5,$AZ$5)</f>
        <v>40</v>
      </c>
      <c r="I44" s="154"/>
      <c r="J44" s="154"/>
      <c r="K44" s="155"/>
      <c r="L44" s="143" t="s">
        <v>29</v>
      </c>
      <c r="M44" s="156">
        <f>ROUNDDOWN(C44/H44,1)</f>
        <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0</v>
      </c>
      <c r="D49" s="154"/>
      <c r="E49" s="154"/>
      <c r="F49" s="155"/>
      <c r="G49" s="143" t="s">
        <v>91</v>
      </c>
      <c r="H49" s="156">
        <f>M44</f>
        <v>0</v>
      </c>
      <c r="I49" s="157"/>
      <c r="J49" s="157"/>
      <c r="K49" s="158"/>
      <c r="L49" s="143" t="s">
        <v>29</v>
      </c>
      <c r="M49" s="159">
        <f>ROUNDDOWN(C49+H49,1)</f>
        <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8"/>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4"/>
  <sheetViews>
    <sheetView workbookViewId="0"/>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布川　陽菜</cp:lastModifiedBy>
  <cp:lastPrinted>2021-03-24T08:53:39Z</cp:lastPrinted>
  <dcterms:created xsi:type="dcterms:W3CDTF">2020-01-14T23:44:41Z</dcterms:created>
  <dcterms:modified xsi:type="dcterms:W3CDTF">2024-04-26T04:35:40Z</dcterms:modified>
</cp:coreProperties>
</file>