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7044852\Desktop\ホームページ作成　（変更届）\"/>
    </mc:Choice>
  </mc:AlternateContent>
  <xr:revisionPtr revIDLastSave="0" documentId="13_ncr:1_{01C847E7-5886-4266-9642-704FC1CF1B1A}" xr6:coauthVersionLast="47" xr6:coauthVersionMax="47" xr10:uidLastSave="{00000000-0000-0000-0000-000000000000}"/>
  <bookViews>
    <workbookView xWindow="-120" yWindow="-120" windowWidth="29040" windowHeight="15720" tabRatio="842" firstSheet="2" activeTab="6" xr2:uid="{00000000-000D-0000-FFFF-FFFF00000000}"/>
  </bookViews>
  <sheets>
    <sheet name="変更届提出書類一覧" sheetId="193" r:id="rId1"/>
    <sheet name="本報酬・加算等にかかる添付書類一覧(R6) " sheetId="204" r:id="rId2"/>
    <sheet name="届出加算一覧表(R6)" sheetId="202" r:id="rId3"/>
    <sheet name="別紙様式第二号変更届出書" sheetId="209" r:id="rId4"/>
    <sheet name="付表１０" sheetId="210" r:id="rId5"/>
    <sheet name="別紙1-1介護給付費等の算定に係る体制等状況一覧表" sheetId="219" r:id="rId6"/>
    <sheet name="勤務形態一覧表（就労定着支援）" sheetId="208" r:id="rId7"/>
    <sheet name="基本報酬算定区分" sheetId="198" r:id="rId8"/>
    <sheet name="基本報酬算定区分 【記入例】" sheetId="199" r:id="rId9"/>
    <sheet name="（別添１）基本報酬算定区分(変更)" sheetId="200" r:id="rId10"/>
    <sheet name="（別添２）基本報酬算定区分(新規) " sheetId="201" r:id="rId11"/>
    <sheet name="別紙35職場適応援助者養成研修修了者配置体制加算" sheetId="217" r:id="rId12"/>
    <sheet name="別紙54就労定着実績体制加算" sheetId="216" r:id="rId13"/>
    <sheet name="別紙47地域生活支援拠点等に関連する加算" sheetId="218" r:id="rId14"/>
    <sheet name="10　平面図" sheetId="131" r:id="rId15"/>
    <sheet name="11　設備備品" sheetId="134" r:id="rId16"/>
    <sheet name="11　設備備品【記入例】" sheetId="133" r:id="rId17"/>
    <sheet name="12　建物面積表" sheetId="47" r:id="rId18"/>
    <sheet name="12　建物面積表【記入例】" sheetId="105" r:id="rId19"/>
    <sheet name="13　管理者経歴書" sheetId="143" r:id="rId20"/>
    <sheet name="13　管理者経歴書【記入例】" sheetId="144" r:id="rId21"/>
    <sheet name="14　実務経験証明書 " sheetId="170" r:id="rId22"/>
    <sheet name="14　実務経験証明書【記入例】 " sheetId="171" r:id="rId23"/>
    <sheet name="15　サビ管経歴書" sheetId="147" r:id="rId24"/>
    <sheet name="15　サビ管【記入例】" sheetId="148" r:id="rId25"/>
    <sheet name="（標準様式２）苦情解決措置の概要" sheetId="212" r:id="rId26"/>
    <sheet name="（標準様式１）主たる障害特定理由" sheetId="211" r:id="rId27"/>
    <sheet name="標準様式３（誓約書）" sheetId="213" r:id="rId28"/>
    <sheet name="別紙①" sheetId="214" r:id="rId29"/>
    <sheet name="業務管理体制変更届" sheetId="181" r:id="rId30"/>
    <sheet name="業務管理体制変更届【記入例】" sheetId="179" r:id="rId31"/>
    <sheet name="別表　事業所一覧" sheetId="180" r:id="rId32"/>
    <sheet name="24　耐震化調査票" sheetId="172" r:id="rId33"/>
    <sheet name="26　メールアドレス登録票" sheetId="130" r:id="rId34"/>
  </sheets>
  <externalReferences>
    <externalReference r:id="rId35"/>
    <externalReference r:id="rId36"/>
    <externalReference r:id="rId37"/>
    <externalReference r:id="rId38"/>
    <externalReference r:id="rId39"/>
    <externalReference r:id="rId40"/>
    <externalReference r:id="rId41"/>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 localSheetId="9">#REF!</definedName>
    <definedName name="_____________kk29" localSheetId="15">#REF!</definedName>
    <definedName name="_____________kk29" localSheetId="8">#REF!</definedName>
    <definedName name="_____________kk29" localSheetId="1">#REF!</definedName>
    <definedName name="_____________kk29">#REF!</definedName>
    <definedName name="____________kk06" localSheetId="15">#REF!</definedName>
    <definedName name="____________kk06">#REF!</definedName>
    <definedName name="____________kk29" localSheetId="9">#REF!</definedName>
    <definedName name="____________kk29" localSheetId="15">#REF!</definedName>
    <definedName name="____________kk29" localSheetId="8">#REF!</definedName>
    <definedName name="____________kk29" localSheetId="1">#REF!</definedName>
    <definedName name="____________kk29">#REF!</definedName>
    <definedName name="___________kk06" localSheetId="15">#REF!</definedName>
    <definedName name="___________kk06">#REF!</definedName>
    <definedName name="___________kk29" localSheetId="9">#REF!</definedName>
    <definedName name="___________kk29" localSheetId="15">#REF!</definedName>
    <definedName name="___________kk29" localSheetId="8">#REF!</definedName>
    <definedName name="___________kk29" localSheetId="1">#REF!</definedName>
    <definedName name="___________kk29">#REF!</definedName>
    <definedName name="__________kk06" localSheetId="9">#REF!</definedName>
    <definedName name="__________kk06" localSheetId="15">#REF!</definedName>
    <definedName name="__________kk06" localSheetId="8">#REF!</definedName>
    <definedName name="__________kk06" localSheetId="1">#REF!</definedName>
    <definedName name="__________kk06">#REF!</definedName>
    <definedName name="__________kk29" localSheetId="9">#REF!</definedName>
    <definedName name="__________kk29" localSheetId="15">#REF!</definedName>
    <definedName name="__________kk29" localSheetId="8">#REF!</definedName>
    <definedName name="__________kk29" localSheetId="1">#REF!</definedName>
    <definedName name="__________kk29">#REF!</definedName>
    <definedName name="_________kk06" localSheetId="9">#REF!</definedName>
    <definedName name="_________kk06" localSheetId="15">#REF!</definedName>
    <definedName name="_________kk06" localSheetId="8">#REF!</definedName>
    <definedName name="_________kk06" localSheetId="1">#REF!</definedName>
    <definedName name="_________kk06">#REF!</definedName>
    <definedName name="_________kk29" localSheetId="9">#REF!</definedName>
    <definedName name="_________kk29" localSheetId="15">#REF!</definedName>
    <definedName name="_________kk29" localSheetId="32">#REF!</definedName>
    <definedName name="_________kk29" localSheetId="8">#REF!</definedName>
    <definedName name="_________kk29" localSheetId="1">#REF!</definedName>
    <definedName name="_________kk29">#REF!</definedName>
    <definedName name="________kk06" localSheetId="9">#REF!</definedName>
    <definedName name="________kk06" localSheetId="15">#REF!</definedName>
    <definedName name="________kk06" localSheetId="8">#REF!</definedName>
    <definedName name="________kk06" localSheetId="1">#REF!</definedName>
    <definedName name="________kk06">#REF!</definedName>
    <definedName name="________kk29" localSheetId="9">#REF!</definedName>
    <definedName name="________kk29" localSheetId="15">#REF!</definedName>
    <definedName name="________kk29" localSheetId="8">#REF!</definedName>
    <definedName name="________kk29" localSheetId="1">#REF!</definedName>
    <definedName name="________kk29">#REF!</definedName>
    <definedName name="_______kk06" localSheetId="9">#REF!</definedName>
    <definedName name="_______kk06" localSheetId="15">#REF!</definedName>
    <definedName name="_______kk06" localSheetId="8">#REF!</definedName>
    <definedName name="_______kk06" localSheetId="1">#REF!</definedName>
    <definedName name="_______kk06">#REF!</definedName>
    <definedName name="_______kk29" localSheetId="9">#REF!</definedName>
    <definedName name="_______kk29" localSheetId="15">#REF!</definedName>
    <definedName name="_______kk29" localSheetId="8">#REF!</definedName>
    <definedName name="_______kk29" localSheetId="1">#REF!</definedName>
    <definedName name="_______kk29">#REF!</definedName>
    <definedName name="______kk06" localSheetId="9">#REF!</definedName>
    <definedName name="______kk06" localSheetId="15">#REF!</definedName>
    <definedName name="______kk06" localSheetId="8">#REF!</definedName>
    <definedName name="______kk06" localSheetId="1">#REF!</definedName>
    <definedName name="______kk06">#REF!</definedName>
    <definedName name="______kk29" localSheetId="9">#REF!</definedName>
    <definedName name="______kk29" localSheetId="15">#REF!</definedName>
    <definedName name="______kk29" localSheetId="8">#REF!</definedName>
    <definedName name="______kk29" localSheetId="1">#REF!</definedName>
    <definedName name="______kk29">#REF!</definedName>
    <definedName name="_____kk06" localSheetId="9">#REF!</definedName>
    <definedName name="_____kk06" localSheetId="15">#REF!</definedName>
    <definedName name="_____kk06" localSheetId="8">#REF!</definedName>
    <definedName name="_____kk06" localSheetId="1">#REF!</definedName>
    <definedName name="_____kk06">#REF!</definedName>
    <definedName name="_____kk29" localSheetId="9">#REF!</definedName>
    <definedName name="_____kk29" localSheetId="15">#REF!</definedName>
    <definedName name="_____kk29" localSheetId="8">#REF!</definedName>
    <definedName name="_____kk29" localSheetId="1">#REF!</definedName>
    <definedName name="_____kk29">#REF!</definedName>
    <definedName name="____kk06" localSheetId="9">#REF!</definedName>
    <definedName name="____kk06" localSheetId="15">#REF!</definedName>
    <definedName name="____kk06" localSheetId="8">#REF!</definedName>
    <definedName name="____kk06" localSheetId="1">#REF!</definedName>
    <definedName name="____kk06">#REF!</definedName>
    <definedName name="____kk29" localSheetId="9">#REF!</definedName>
    <definedName name="____kk29" localSheetId="15">#REF!</definedName>
    <definedName name="____kk29" localSheetId="8">#REF!</definedName>
    <definedName name="____kk29" localSheetId="1">#REF!</definedName>
    <definedName name="____kk29">#REF!</definedName>
    <definedName name="___kk06" localSheetId="9">#REF!</definedName>
    <definedName name="___kk06" localSheetId="15">#REF!</definedName>
    <definedName name="___kk06" localSheetId="8">#REF!</definedName>
    <definedName name="___kk06" localSheetId="1">#REF!</definedName>
    <definedName name="___kk06">#REF!</definedName>
    <definedName name="___kk29" localSheetId="9">#REF!</definedName>
    <definedName name="___kk29" localSheetId="15">#REF!</definedName>
    <definedName name="___kk29" localSheetId="8">#REF!</definedName>
    <definedName name="___kk29" localSheetId="1">#REF!</definedName>
    <definedName name="___kk29">#REF!</definedName>
    <definedName name="__08">#N/A</definedName>
    <definedName name="__kk06" localSheetId="9">#REF!</definedName>
    <definedName name="__kk06" localSheetId="15">#REF!</definedName>
    <definedName name="__kk06" localSheetId="8">#REF!</definedName>
    <definedName name="__kk06" localSheetId="1">#REF!</definedName>
    <definedName name="__kk06">#REF!</definedName>
    <definedName name="__kk29" localSheetId="9">#REF!</definedName>
    <definedName name="__kk29" localSheetId="15">#REF!</definedName>
    <definedName name="__kk29" localSheetId="8">#REF!</definedName>
    <definedName name="__kk29" localSheetId="1">#REF!</definedName>
    <definedName name="__kk29">#REF!</definedName>
    <definedName name="_BQ4.1" localSheetId="8" hidden="1">#REF!</definedName>
    <definedName name="_BQ4.1" hidden="1">#REF!</definedName>
    <definedName name="_Fill" localSheetId="8" hidden="1">#REF!</definedName>
    <definedName name="_Fill" hidden="1">#REF!</definedName>
    <definedName name="_xlnm._FilterDatabase" localSheetId="2" hidden="1">'届出加算一覧表(R6)'!$B$14:$M$58</definedName>
    <definedName name="_kk06" localSheetId="9">#REF!</definedName>
    <definedName name="_kk06" localSheetId="15">#REF!</definedName>
    <definedName name="_kk06" localSheetId="8">#REF!</definedName>
    <definedName name="_kk06" localSheetId="1">#REF!</definedName>
    <definedName name="_kk06">#REF!</definedName>
    <definedName name="_kk07">#REF!</definedName>
    <definedName name="_kk29" localSheetId="9">#REF!</definedName>
    <definedName name="_kk29" localSheetId="15">#REF!</definedName>
    <definedName name="_kk29" localSheetId="8">#REF!</definedName>
    <definedName name="_kk29" localSheetId="1">#REF!</definedName>
    <definedName name="_kk29">#REF!</definedName>
    <definedName name="_kk30">#REF!</definedName>
    <definedName name="＿kk31">#REF!</definedName>
    <definedName name="_kk311">#REF!</definedName>
    <definedName name="_kk32">#REF!</definedName>
    <definedName name="_kk33">#REF!</definedName>
    <definedName name="_kk40">#REF!</definedName>
    <definedName name="_new1">#REF!</definedName>
    <definedName name="_Order1" hidden="1">255</definedName>
    <definedName name="_Regression_X" localSheetId="8" hidden="1">#REF!</definedName>
    <definedName name="_Regression_X" hidden="1">#REF!</definedName>
    <definedName name="②従業者の員数" localSheetId="9">#REF!</definedName>
    <definedName name="②従業者の員数" localSheetId="15">#REF!</definedName>
    <definedName name="②従業者の員数" localSheetId="8">#REF!</definedName>
    <definedName name="②従業者の員数" localSheetId="1">#REF!</definedName>
    <definedName name="②従業者の員数">#REF!</definedName>
    <definedName name="a" localSheetId="8">#REF!</definedName>
    <definedName name="a">#REF!</definedName>
    <definedName name="aa">#REF!</definedName>
    <definedName name="aaaaa">#REF!</definedName>
    <definedName name="aaaaaaaaaaaaa">#REF!</definedName>
    <definedName name="ACwvu.受給権者テーブル." localSheetId="8" hidden="1">#REF!</definedName>
    <definedName name="ACwvu.受給権者テーブル." hidden="1">#REF!</definedName>
    <definedName name="asasasasasasa">#REF!</definedName>
    <definedName name="Avrg" localSheetId="9">#REF!</definedName>
    <definedName name="Avrg" localSheetId="15">#REF!</definedName>
    <definedName name="Avrg" localSheetId="17">#REF!</definedName>
    <definedName name="Avrg" localSheetId="8">#REF!</definedName>
    <definedName name="Avrg" localSheetId="2">#REF!</definedName>
    <definedName name="Avrg" localSheetId="1">#REF!</definedName>
    <definedName name="Avrg">#REF!</definedName>
    <definedName name="avrg1" localSheetId="9">#REF!</definedName>
    <definedName name="avrg1" localSheetId="15">#REF!</definedName>
    <definedName name="avrg1" localSheetId="8">#REF!</definedName>
    <definedName name="avrg1" localSheetId="1">#REF!</definedName>
    <definedName name="avrg1">#REF!</definedName>
    <definedName name="b">#REF!</definedName>
    <definedName name="chiba" localSheetId="8">#REF!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 localSheetId="8">#REF!</definedName>
    <definedName name="e">#REF!</definedName>
    <definedName name="ee">#REF!</definedName>
    <definedName name="erea">#REF!</definedName>
    <definedName name="houjin" localSheetId="9">#REF!</definedName>
    <definedName name="houjin" localSheetId="15">#REF!</definedName>
    <definedName name="houjin" localSheetId="8">#REF!</definedName>
    <definedName name="houjin" localSheetId="1">#REF!</definedName>
    <definedName name="houjin">#REF!</definedName>
    <definedName name="HoujinShokatsu">#REF!</definedName>
    <definedName name="HoujinSyubetsu">#REF!</definedName>
    <definedName name="HoujinSyubetu">#REF!</definedName>
    <definedName name="HTML_CodePage" hidden="1">932</definedName>
    <definedName name="HTML_Control" localSheetId="9" hidden="1">{"'住記ｲﾝﾀｰﾌｪｰｽﾚｲｱｳﾄ'!$E$5:$F$11"}</definedName>
    <definedName name="HTML_Control" localSheetId="10" hidden="1">{"'住記ｲﾝﾀｰﾌｪｰｽﾚｲｱｳﾄ'!$E$5:$F$11"}</definedName>
    <definedName name="HTML_Control" localSheetId="8" hidden="1">{"'住記ｲﾝﾀｰﾌｪｰｽﾚｲｱｳﾄ'!$E$5:$F$11"}</definedName>
    <definedName name="HTML_Control" hidden="1">{"'住記ｲﾝﾀｰﾌｪｰｽﾚｲｱｳﾄ'!$E$5:$F$11"}</definedName>
    <definedName name="HTML_Description" hidden="1">""</definedName>
    <definedName name="HTML_Email" hidden="1">""</definedName>
    <definedName name="HTML_Header" hidden="1">"住記ｲﾝﾀｰﾌｪｰｽﾚｲｱｳﾄ"</definedName>
    <definedName name="HTML_LastUpdate" hidden="1">"98/01/19"</definedName>
    <definedName name="HTML_LineAfter" hidden="1">FALSE</definedName>
    <definedName name="HTML_LineBefore" hidden="1">FALSE</definedName>
    <definedName name="HTML_Name" hidden="1">"野尻和輝"</definedName>
    <definedName name="HTML_OBDlg2" hidden="1">TRUE</definedName>
    <definedName name="HTML_OBDlg4" hidden="1">TRUE</definedName>
    <definedName name="HTML_OS" hidden="1">0</definedName>
    <definedName name="HTML_PathFile" hidden="1">"C:\My Documents\MyHTML０.htm"</definedName>
    <definedName name="HTML_Title" hidden="1">"住記レイアウト"</definedName>
    <definedName name="i" localSheetId="8">#REF!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9">#REF!</definedName>
    <definedName name="jigyoumeishou" localSheetId="15">#REF!</definedName>
    <definedName name="jigyoumeishou" localSheetId="8">#REF!</definedName>
    <definedName name="jigyoumeishou" localSheetId="1">#REF!</definedName>
    <definedName name="jigyoumeishou">#REF!</definedName>
    <definedName name="JigyoYubin">#REF!</definedName>
    <definedName name="jiritu" localSheetId="9">#REF!</definedName>
    <definedName name="jiritu" localSheetId="15">#REF!</definedName>
    <definedName name="jiritu" localSheetId="8">#REF!</definedName>
    <definedName name="jiritu" localSheetId="1">#REF!</definedName>
    <definedName name="jiritu">#REF!</definedName>
    <definedName name="ｋ">#N/A</definedName>
    <definedName name="kanagawaken" localSheetId="9">#REF!</definedName>
    <definedName name="kanagawaken" localSheetId="15">#REF!</definedName>
    <definedName name="kanagawaken" localSheetId="8">#REF!</definedName>
    <definedName name="kanagawaken" localSheetId="1">#REF!</definedName>
    <definedName name="kanagawaken">#REF!</definedName>
    <definedName name="KanriJyusyo">#REF!</definedName>
    <definedName name="KanriJyusyoKana">#REF!</definedName>
    <definedName name="KanriShimei">#REF!</definedName>
    <definedName name="KanriYubin">#REF!</definedName>
    <definedName name="kawasaki" localSheetId="9">#REF!</definedName>
    <definedName name="kawasaki" localSheetId="15">#REF!</definedName>
    <definedName name="kawasaki" localSheetId="8">#REF!</definedName>
    <definedName name="kawasaki" localSheetId="1">#REF!</definedName>
    <definedName name="kawasaki">#REF!</definedName>
    <definedName name="KenmuJigyoMei">#REF!</definedName>
    <definedName name="KenmuJikan">#REF!</definedName>
    <definedName name="KenmuShokushu">#REF!</definedName>
    <definedName name="KenmuUmu">#REF!</definedName>
    <definedName name="kk" localSheetId="15">#REF!</definedName>
    <definedName name="kk">#REF!</definedName>
    <definedName name="KK_03" localSheetId="9">#REF!</definedName>
    <definedName name="KK_03" localSheetId="15">#REF!</definedName>
    <definedName name="KK_03" localSheetId="17">#REF!</definedName>
    <definedName name="KK_03" localSheetId="8">#REF!</definedName>
    <definedName name="KK_03" localSheetId="2">#REF!</definedName>
    <definedName name="KK_03" localSheetId="1">#REF!</definedName>
    <definedName name="KK_03">#REF!</definedName>
    <definedName name="kk_04" localSheetId="9">#REF!</definedName>
    <definedName name="kk_04" localSheetId="15">#REF!</definedName>
    <definedName name="kk_04" localSheetId="8">#REF!</definedName>
    <definedName name="kk_04" localSheetId="1">#REF!</definedName>
    <definedName name="kk_04">#REF!</definedName>
    <definedName name="KK_06" localSheetId="9">#REF!</definedName>
    <definedName name="KK_06" localSheetId="15">#REF!</definedName>
    <definedName name="KK_06" localSheetId="17">#REF!</definedName>
    <definedName name="KK_06" localSheetId="8">#REF!</definedName>
    <definedName name="KK_06" localSheetId="2">#REF!</definedName>
    <definedName name="KK_06" localSheetId="1">#REF!</definedName>
    <definedName name="KK_06">#REF!</definedName>
    <definedName name="kk_07" localSheetId="9">#REF!</definedName>
    <definedName name="kk_07" localSheetId="15">#REF!</definedName>
    <definedName name="kk_07" localSheetId="8">#REF!</definedName>
    <definedName name="kk_07" localSheetId="1">#REF!</definedName>
    <definedName name="kk_07">#REF!</definedName>
    <definedName name="‐㏍08" localSheetId="9">#REF!</definedName>
    <definedName name="‐㏍08" localSheetId="15">#REF!</definedName>
    <definedName name="‐㏍08" localSheetId="8">#REF!</definedName>
    <definedName name="‐㏍08" localSheetId="1">#REF!</definedName>
    <definedName name="‐㏍08">#REF!</definedName>
    <definedName name="KK2_3" localSheetId="9">#REF!</definedName>
    <definedName name="KK2_3" localSheetId="15">#REF!</definedName>
    <definedName name="KK2_3" localSheetId="17">#REF!</definedName>
    <definedName name="KK2_3" localSheetId="8">#REF!</definedName>
    <definedName name="KK2_3" localSheetId="1">#REF!</definedName>
    <definedName name="KK2_3">#REF!</definedName>
    <definedName name="ｋｋｋｋ" localSheetId="9">#REF!</definedName>
    <definedName name="ｋｋｋｋ" localSheetId="15">#REF!</definedName>
    <definedName name="ｋｋｋｋ" localSheetId="8">#REF!</definedName>
    <definedName name="ｋｋｋｋ" localSheetId="1">#REF!</definedName>
    <definedName name="ｋｋｋｋ">#REF!</definedName>
    <definedName name="new">#REF!</definedName>
    <definedName name="nn">#REF!</definedName>
    <definedName name="o" localSheetId="8">#REF!</definedName>
    <definedName name="o">#REF!</definedName>
    <definedName name="_xlnm.Print_Area" localSheetId="9">'（別添１）基本報酬算定区分(変更)'!$A$1:$G$42</definedName>
    <definedName name="_xlnm.Print_Area" localSheetId="15">'11　設備備品'!$A$1:$C$48</definedName>
    <definedName name="_xlnm.Print_Area" localSheetId="16">'11　設備備品【記入例】'!$A$1:$C$48</definedName>
    <definedName name="_xlnm.Print_Area" localSheetId="7">基本報酬算定区分!$A$1:$AM$45</definedName>
    <definedName name="_xlnm.Print_Area" localSheetId="8">'基本報酬算定区分 【記入例】'!$A$1:$AM$45</definedName>
    <definedName name="_xlnm.Print_Area" localSheetId="3">別紙様式第二号変更届出書!$A$1:$AK$57</definedName>
    <definedName name="_xlnm.Print_Area" localSheetId="0">変更届提出書類一覧!$A$1:$AA$33</definedName>
    <definedName name="_xlnm.Print_Area" localSheetId="1">'本報酬・加算等にかかる添付書類一覧(R6) '!$A$1:$M$93</definedName>
    <definedName name="prtNo" localSheetId="32">[1]main!#REF!</definedName>
    <definedName name="prtNo">[1]main!#REF!</definedName>
    <definedName name="q" localSheetId="8">#REF!</definedName>
    <definedName name="q">#REF!</definedName>
    <definedName name="qq">#REF!</definedName>
    <definedName name="qqq" localSheetId="9"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q" localSheetId="10"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q" localSheetId="8"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werty" localSheetId="8">#REF!</definedName>
    <definedName name="qwerty">#REF!</definedName>
    <definedName name="Roman_01" localSheetId="9">#REF!</definedName>
    <definedName name="Roman_01" localSheetId="15">#REF!</definedName>
    <definedName name="Roman_01" localSheetId="17">#REF!</definedName>
    <definedName name="Roman_01" localSheetId="32">#REF!</definedName>
    <definedName name="Roman_01" localSheetId="8">#REF!</definedName>
    <definedName name="Roman_01" localSheetId="1">#REF!</definedName>
    <definedName name="Roman_01">#REF!</definedName>
    <definedName name="Roman_02" localSheetId="9">#REF!</definedName>
    <definedName name="Roman_02" localSheetId="15">#REF!</definedName>
    <definedName name="Roman_02" localSheetId="8">#REF!</definedName>
    <definedName name="Roman_02" localSheetId="1">#REF!</definedName>
    <definedName name="Roman_02">#REF!</definedName>
    <definedName name="Roman_03" localSheetId="9">#REF!</definedName>
    <definedName name="Roman_03" localSheetId="15">#REF!</definedName>
    <definedName name="Roman_03" localSheetId="17">#REF!</definedName>
    <definedName name="Roman_03" localSheetId="8">#REF!</definedName>
    <definedName name="Roman_03" localSheetId="1">#REF!</definedName>
    <definedName name="Roman_03">#REF!</definedName>
    <definedName name="Roman_04" localSheetId="9">#REF!</definedName>
    <definedName name="Roman_04" localSheetId="15">#REF!</definedName>
    <definedName name="Roman_04" localSheetId="17">#REF!</definedName>
    <definedName name="Roman_04" localSheetId="8">#REF!</definedName>
    <definedName name="Roman_04" localSheetId="1">#REF!</definedName>
    <definedName name="Roman_04">#REF!</definedName>
    <definedName name="Roman_06" localSheetId="9">#REF!</definedName>
    <definedName name="Roman_06" localSheetId="15">#REF!</definedName>
    <definedName name="Roman_06" localSheetId="17">#REF!</definedName>
    <definedName name="Roman_06" localSheetId="8">#REF!</definedName>
    <definedName name="Roman_06" localSheetId="1">#REF!</definedName>
    <definedName name="Roman_06">#REF!</definedName>
    <definedName name="roman_09" localSheetId="9">#REF!</definedName>
    <definedName name="roman_09" localSheetId="15">#REF!</definedName>
    <definedName name="roman_09" localSheetId="8">#REF!</definedName>
    <definedName name="roman_09" localSheetId="1">#REF!</definedName>
    <definedName name="roman_09">#REF!</definedName>
    <definedName name="roman_11" localSheetId="9">#REF!</definedName>
    <definedName name="roman_11" localSheetId="15">#REF!</definedName>
    <definedName name="roman_11" localSheetId="17">#REF!</definedName>
    <definedName name="roman_11" localSheetId="18">#REF!</definedName>
    <definedName name="roman_11" localSheetId="8">#REF!</definedName>
    <definedName name="roman_11" localSheetId="1">#REF!</definedName>
    <definedName name="roman_11">#REF!</definedName>
    <definedName name="roman11" localSheetId="9">#REF!</definedName>
    <definedName name="roman11" localSheetId="15">#REF!</definedName>
    <definedName name="roman11" localSheetId="8">#REF!</definedName>
    <definedName name="roman11" localSheetId="1">#REF!</definedName>
    <definedName name="roman11">#REF!</definedName>
    <definedName name="Roman2_1" localSheetId="9">#REF!</definedName>
    <definedName name="Roman2_1" localSheetId="15">#REF!</definedName>
    <definedName name="Roman2_1" localSheetId="17">#REF!</definedName>
    <definedName name="Roman2_1" localSheetId="8">#REF!</definedName>
    <definedName name="Roman2_1" localSheetId="1">#REF!</definedName>
    <definedName name="Roman2_1">#REF!</definedName>
    <definedName name="Roman2_3" localSheetId="9">#REF!</definedName>
    <definedName name="Roman2_3" localSheetId="15">#REF!</definedName>
    <definedName name="Roman2_3" localSheetId="17">#REF!</definedName>
    <definedName name="Roman2_3" localSheetId="8">#REF!</definedName>
    <definedName name="Roman2_3" localSheetId="1">#REF!</definedName>
    <definedName name="Roman2_3">#REF!</definedName>
    <definedName name="roman31" localSheetId="9">#REF!</definedName>
    <definedName name="roman31" localSheetId="15">#REF!</definedName>
    <definedName name="roman31" localSheetId="8">#REF!</definedName>
    <definedName name="roman31" localSheetId="1">#REF!</definedName>
    <definedName name="roman31">#REF!</definedName>
    <definedName name="roman33" localSheetId="9">#REF!</definedName>
    <definedName name="roman33" localSheetId="15">#REF!</definedName>
    <definedName name="roman33" localSheetId="8">#REF!</definedName>
    <definedName name="roman33" localSheetId="1">#REF!</definedName>
    <definedName name="roman33">#REF!</definedName>
    <definedName name="roman4_3" localSheetId="9">#REF!</definedName>
    <definedName name="roman4_3" localSheetId="15">#REF!</definedName>
    <definedName name="roman4_3" localSheetId="8">#REF!</definedName>
    <definedName name="roman4_3" localSheetId="1">#REF!</definedName>
    <definedName name="roman4_3">#REF!</definedName>
    <definedName name="roman43" localSheetId="9">#REF!</definedName>
    <definedName name="roman43" localSheetId="15">#REF!</definedName>
    <definedName name="roman43" localSheetId="8">#REF!</definedName>
    <definedName name="roman43" localSheetId="1">#REF!</definedName>
    <definedName name="roman43">#REF!</definedName>
    <definedName name="roman7_1" localSheetId="9">#REF!</definedName>
    <definedName name="roman7_1" localSheetId="15">#REF!</definedName>
    <definedName name="roman7_1" localSheetId="8">#REF!</definedName>
    <definedName name="roman7_1" localSheetId="1">#REF!</definedName>
    <definedName name="roman7_1">#REF!</definedName>
    <definedName name="roman77" localSheetId="9">#REF!</definedName>
    <definedName name="roman77" localSheetId="15">#REF!</definedName>
    <definedName name="roman77" localSheetId="8">#REF!</definedName>
    <definedName name="roman77" localSheetId="1">#REF!</definedName>
    <definedName name="roman77">#REF!</definedName>
    <definedName name="romann_12" localSheetId="9">#REF!</definedName>
    <definedName name="romann_12" localSheetId="15">#REF!</definedName>
    <definedName name="romann_12" localSheetId="8">#REF!</definedName>
    <definedName name="romann_12" localSheetId="1">#REF!</definedName>
    <definedName name="romann_12">#REF!</definedName>
    <definedName name="romann_66" localSheetId="9">#REF!</definedName>
    <definedName name="romann_66" localSheetId="15">#REF!</definedName>
    <definedName name="romann_66" localSheetId="8">#REF!</definedName>
    <definedName name="romann_66" localSheetId="1">#REF!</definedName>
    <definedName name="romann_66">#REF!</definedName>
    <definedName name="romann33" localSheetId="9">#REF!</definedName>
    <definedName name="romann33" localSheetId="15">#REF!</definedName>
    <definedName name="romann33" localSheetId="8">#REF!</definedName>
    <definedName name="romann33" localSheetId="1">#REF!</definedName>
    <definedName name="romann33">#REF!</definedName>
    <definedName name="Rwvu.受給権者テーブル." localSheetId="8" hidden="1">#REF!</definedName>
    <definedName name="Rwvu.受給権者テーブル." hidden="1">#REF!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9">#REF!</definedName>
    <definedName name="serv" localSheetId="15">#REF!</definedName>
    <definedName name="serv" localSheetId="8">#REF!</definedName>
    <definedName name="serv" localSheetId="1">#REF!</definedName>
    <definedName name="serv">#REF!</definedName>
    <definedName name="serv_" localSheetId="9">#REF!</definedName>
    <definedName name="serv_" localSheetId="15">#REF!</definedName>
    <definedName name="serv_" localSheetId="8">#REF!</definedName>
    <definedName name="serv_" localSheetId="1">#REF!</definedName>
    <definedName name="serv_">#REF!</definedName>
    <definedName name="Serv_LIST" localSheetId="9">#REF!</definedName>
    <definedName name="Serv_LIST" localSheetId="15">#REF!</definedName>
    <definedName name="Serv_LIST" localSheetId="17">#REF!</definedName>
    <definedName name="Serv_LIST" localSheetId="8">#REF!</definedName>
    <definedName name="Serv_LIST" localSheetId="1">#REF!</definedName>
    <definedName name="Serv_LIST">#REF!</definedName>
    <definedName name="servo1" localSheetId="9">#REF!</definedName>
    <definedName name="servo1" localSheetId="15">#REF!</definedName>
    <definedName name="servo1" localSheetId="8">#REF!</definedName>
    <definedName name="servo1" localSheetId="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9">#REF!</definedName>
    <definedName name="siharai" localSheetId="15">#REF!</definedName>
    <definedName name="siharai" localSheetId="8">#REF!</definedName>
    <definedName name="siharai" localSheetId="1">#REF!</definedName>
    <definedName name="siharai">#REF!</definedName>
    <definedName name="sikuchouson" localSheetId="9">#REF!</definedName>
    <definedName name="sikuchouson" localSheetId="15">#REF!</definedName>
    <definedName name="sikuchouson" localSheetId="8">#REF!</definedName>
    <definedName name="sikuchouson" localSheetId="1">#REF!</definedName>
    <definedName name="sikuchouson">#REF!</definedName>
    <definedName name="sinseisaki" localSheetId="9">#REF!</definedName>
    <definedName name="sinseisaki" localSheetId="15">#REF!</definedName>
    <definedName name="sinseisaki" localSheetId="8">#REF!</definedName>
    <definedName name="sinseisaki" localSheetId="1">#REF!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vu.受給権者テーブル." localSheetId="8" hidden="1">#REF!</definedName>
    <definedName name="Swvu.受給権者テーブル." hidden="1">#REF!</definedName>
    <definedName name="swwww">#REF!</definedName>
    <definedName name="t" localSheetId="8">#REF!</definedName>
    <definedName name="t">#REF!</definedName>
    <definedName name="ｔａｂｉｅ＿04" localSheetId="9">#REF!</definedName>
    <definedName name="ｔａｂｉｅ＿04" localSheetId="15">#REF!</definedName>
    <definedName name="ｔａｂｉｅ＿04" localSheetId="32">#REF!</definedName>
    <definedName name="ｔａｂｉｅ＿04" localSheetId="8">#REF!</definedName>
    <definedName name="ｔａｂｉｅ＿04" localSheetId="1">#REF!</definedName>
    <definedName name="ｔａｂｉｅ＿04">#REF!</definedName>
    <definedName name="table_03" localSheetId="9">#REF!</definedName>
    <definedName name="table_03" localSheetId="15">#REF!</definedName>
    <definedName name="table_03" localSheetId="17">#REF!</definedName>
    <definedName name="table_03" localSheetId="8">#REF!</definedName>
    <definedName name="table_03" localSheetId="1">#REF!</definedName>
    <definedName name="table_03">#REF!</definedName>
    <definedName name="table_06" localSheetId="9">#REF!</definedName>
    <definedName name="table_06" localSheetId="15">#REF!</definedName>
    <definedName name="table_06" localSheetId="17">#REF!</definedName>
    <definedName name="table_06" localSheetId="8">#REF!</definedName>
    <definedName name="table_06" localSheetId="1">#REF!</definedName>
    <definedName name="table_06">#REF!</definedName>
    <definedName name="table2_3" localSheetId="9">#REF!</definedName>
    <definedName name="table2_3" localSheetId="15">#REF!</definedName>
    <definedName name="table2_3" localSheetId="17">#REF!</definedName>
    <definedName name="table2_3" localSheetId="8">#REF!</definedName>
    <definedName name="table2_3" localSheetId="1">#REF!</definedName>
    <definedName name="table2_3">#REF!</definedName>
    <definedName name="tai" localSheetId="15">#REF!</definedName>
    <definedName name="tai">#REF!</definedName>
    <definedName name="tam" localSheetId="15">#REF!</definedName>
    <definedName name="tam">#REF!</definedName>
    <definedName name="tanaka" localSheetId="8">#REF!</definedName>
    <definedName name="tanaka">#REF!</definedName>
    <definedName name="tanaka1" localSheetId="8">#REF!</definedName>
    <definedName name="tanaka1">#REF!</definedName>
    <definedName name="tanaka2" localSheetId="8">#REF!</definedName>
    <definedName name="tanaka2">#REF!</definedName>
    <definedName name="tao" localSheetId="15">#REF!</definedName>
    <definedName name="tao">#REF!</definedName>
    <definedName name="tapi2" localSheetId="9">#REF!</definedName>
    <definedName name="tapi2" localSheetId="15">#REF!</definedName>
    <definedName name="tapi2" localSheetId="18">#REF!</definedName>
    <definedName name="tapi2" localSheetId="8">#REF!</definedName>
    <definedName name="tapi2" localSheetId="1">#REF!</definedName>
    <definedName name="tapi2">#REF!</definedName>
    <definedName name="tau" localSheetId="15">#REF!</definedName>
    <definedName name="tau">#REF!</definedName>
    <definedName name="tebie_07" localSheetId="9">#REF!</definedName>
    <definedName name="tebie_07" localSheetId="15">#REF!</definedName>
    <definedName name="tebie_07" localSheetId="8">#REF!</definedName>
    <definedName name="tebie_07" localSheetId="1">#REF!</definedName>
    <definedName name="tebie_07">#REF!</definedName>
    <definedName name="tebie_o7" localSheetId="9">#REF!</definedName>
    <definedName name="tebie_o7" localSheetId="15">#REF!</definedName>
    <definedName name="tebie_o7" localSheetId="8">#REF!</definedName>
    <definedName name="tebie_o7" localSheetId="1">#REF!</definedName>
    <definedName name="tebie_o7">#REF!</definedName>
    <definedName name="tebie07" localSheetId="9">#REF!</definedName>
    <definedName name="tebie07" localSheetId="15">#REF!</definedName>
    <definedName name="tebie07" localSheetId="8">#REF!</definedName>
    <definedName name="tebie07" localSheetId="1">#REF!</definedName>
    <definedName name="tebie07">#REF!</definedName>
    <definedName name="tebie08" localSheetId="9">#REF!</definedName>
    <definedName name="tebie08" localSheetId="15">#REF!</definedName>
    <definedName name="tebie08" localSheetId="8">#REF!</definedName>
    <definedName name="tebie08" localSheetId="1">#REF!</definedName>
    <definedName name="tebie08">#REF!</definedName>
    <definedName name="tebie33" localSheetId="9">#REF!</definedName>
    <definedName name="tebie33" localSheetId="15">#REF!</definedName>
    <definedName name="tebie33" localSheetId="8">#REF!</definedName>
    <definedName name="tebie33" localSheetId="1">#REF!</definedName>
    <definedName name="tebie33">#REF!</definedName>
    <definedName name="tebiroo" localSheetId="9">#REF!</definedName>
    <definedName name="tebiroo" localSheetId="15">#REF!</definedName>
    <definedName name="tebiroo" localSheetId="8">#REF!</definedName>
    <definedName name="tebiroo" localSheetId="1">#REF!</definedName>
    <definedName name="tebiroo">#REF!</definedName>
    <definedName name="teble" localSheetId="9">#REF!</definedName>
    <definedName name="teble" localSheetId="15">#REF!</definedName>
    <definedName name="teble" localSheetId="8">#REF!</definedName>
    <definedName name="teble" localSheetId="1">#REF!</definedName>
    <definedName name="teble">#REF!</definedName>
    <definedName name="teble_09" localSheetId="9">#REF!</definedName>
    <definedName name="teble_09" localSheetId="15">#REF!</definedName>
    <definedName name="teble_09" localSheetId="8">#REF!</definedName>
    <definedName name="teble_09" localSheetId="1">#REF!</definedName>
    <definedName name="teble_09">#REF!</definedName>
    <definedName name="teble77" localSheetId="9">#REF!</definedName>
    <definedName name="teble77" localSheetId="15">#REF!</definedName>
    <definedName name="teble77" localSheetId="8">#REF!</definedName>
    <definedName name="teble77" localSheetId="1">#REF!</definedName>
    <definedName name="teble77">#REF!</definedName>
    <definedName name="tttt" localSheetId="1">#REF!</definedName>
    <definedName name="tttt">#REF!</definedName>
    <definedName name="u" localSheetId="8">#REF!</definedName>
    <definedName name="u">#REF!</definedName>
    <definedName name="w" localSheetId="8">#REF!</definedName>
    <definedName name="w">#REF!</definedName>
    <definedName name="wrn.世田谷ＤＢ設計書."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10"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vu.受給権者テーブル." localSheetId="9"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vu.受給権者テーブル." localSheetId="10"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vu.受給権者テーブル." localSheetId="8"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w">#REF!</definedName>
    <definedName name="www">#REF!</definedName>
    <definedName name="wwwwwwww">#REF!</definedName>
    <definedName name="xx">#REF!</definedName>
    <definedName name="xxx">#REF!</definedName>
    <definedName name="y">#REF!</definedName>
    <definedName name="yokohama" localSheetId="15">#REF!</definedName>
    <definedName name="yokohama" localSheetId="1">#REF!</definedName>
    <definedName name="yokohama">#REF!</definedName>
    <definedName name="z">#REF!</definedName>
    <definedName name="ア">#REF!</definedName>
    <definedName name="あ" localSheetId="15">#REF!</definedName>
    <definedName name="あ" localSheetId="1">#REF!</definedName>
    <definedName name="あ">#REF!</definedName>
    <definedName name="あああ" localSheetId="5">[1]main!#REF!</definedName>
    <definedName name="あああ">#REF!</definedName>
    <definedName name="アアアア">#REF!</definedName>
    <definedName name="あああああああ">#REF!</definedName>
    <definedName name="ああああああああああああ">#REF!</definedName>
    <definedName name="あいう">#REF!</definedName>
    <definedName name="か">#REF!</definedName>
    <definedName name="かながわ">#REF!</definedName>
    <definedName name="こ" localSheetId="15">#REF!</definedName>
    <definedName name="こ" localSheetId="1">#REF!</definedName>
    <definedName name="こ">#REF!</definedName>
    <definedName name="サービス">#REF!</definedName>
    <definedName name="サービス２">#REF!</definedName>
    <definedName name="サービス種別">[5]サービス種類一覧!$B$4:$B$20</definedName>
    <definedName name="サービス種類" localSheetId="5">[5]サービス種類一覧!$C$4:$C$20</definedName>
    <definedName name="サービス種類">[3]Sheet1!$B$1:$B$41</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 localSheetId="9">#REF!</definedName>
    <definedName name="看護時間" localSheetId="15">#REF!</definedName>
    <definedName name="看護時間" localSheetId="8">#REF!</definedName>
    <definedName name="看護時間" localSheetId="1">#REF!</definedName>
    <definedName name="看護時間">#REF!</definedName>
    <definedName name="関連表" localSheetId="8" hidden="1">#REF!</definedName>
    <definedName name="関連表" hidden="1">#REF!</definedName>
    <definedName name="山口県">#REF!</definedName>
    <definedName name="自己評価">#REF!</definedName>
    <definedName name="種類">[5]サービス種類一覧!$A$4:$A$20</definedName>
    <definedName name="障害福祉サービス">#REF!</definedName>
    <definedName name="食事" localSheetId="9">#REF!</definedName>
    <definedName name="食事" localSheetId="15">#REF!</definedName>
    <definedName name="食事" localSheetId="8">#REF!</definedName>
    <definedName name="食事" localSheetId="1">#REF!</definedName>
    <definedName name="食事">#REF!</definedName>
    <definedName name="体制等状況一覧" localSheetId="9">#REF!</definedName>
    <definedName name="体制等状況一覧" localSheetId="15">#REF!</definedName>
    <definedName name="体制等状況一覧" localSheetId="8">#REF!</definedName>
    <definedName name="体制等状況一覧" localSheetId="1">#REF!</definedName>
    <definedName name="体制等状況一覧">#REF!</definedName>
    <definedName name="台帳">[7]D台帳!$A$6:$AF$3439</definedName>
    <definedName name="町っ油" localSheetId="9">#REF!</definedName>
    <definedName name="町っ油" localSheetId="15">#REF!</definedName>
    <definedName name="町っ油" localSheetId="8">#REF!</definedName>
    <definedName name="町っ油" localSheetId="1">#REF!</definedName>
    <definedName name="町っ油">#REF!</definedName>
    <definedName name="特定">#REF!</definedName>
    <definedName name="利用日数記入例" localSheetId="9">#REF!</definedName>
    <definedName name="利用日数記入例" localSheetId="15">#REF!</definedName>
    <definedName name="利用日数記入例" localSheetId="18">#REF!</definedName>
    <definedName name="利用日数記入例" localSheetId="8">#REF!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0" i="208" l="1"/>
  <c r="AG50" i="208"/>
  <c r="AA50" i="208"/>
  <c r="U50" i="208"/>
  <c r="O50" i="208"/>
  <c r="I50" i="208"/>
  <c r="E50" i="208"/>
  <c r="C50" i="208"/>
  <c r="AM49" i="208"/>
  <c r="AL49" i="208"/>
  <c r="AJ49" i="208"/>
  <c r="AG49" i="208"/>
  <c r="AD49" i="208"/>
  <c r="AA49" i="208"/>
  <c r="X49" i="208"/>
  <c r="U49" i="208"/>
  <c r="R49" i="208"/>
  <c r="O49" i="208"/>
  <c r="L49" i="208"/>
  <c r="I49" i="208"/>
  <c r="F49" i="208"/>
  <c r="E49" i="208"/>
  <c r="D49" i="208"/>
  <c r="C49" i="208"/>
  <c r="AM48" i="208"/>
  <c r="AL48" i="208"/>
  <c r="AJ48" i="208"/>
  <c r="AG48" i="208"/>
  <c r="AD48" i="208"/>
  <c r="AA48" i="208"/>
  <c r="X48" i="208"/>
  <c r="U48" i="208"/>
  <c r="R48" i="208"/>
  <c r="O48" i="208"/>
  <c r="L48" i="208"/>
  <c r="I48" i="208"/>
  <c r="F48" i="208"/>
  <c r="E48" i="208"/>
  <c r="D48" i="208"/>
  <c r="C48" i="208"/>
  <c r="AJ39" i="208"/>
  <c r="AL38" i="208"/>
  <c r="C43" i="208" s="1"/>
  <c r="AJ38" i="208"/>
  <c r="AJ31" i="208"/>
  <c r="AI31" i="208"/>
  <c r="AH31" i="208"/>
  <c r="AG31" i="208"/>
  <c r="AF31" i="208"/>
  <c r="AE31" i="208"/>
  <c r="AD31" i="208"/>
  <c r="AC31" i="208"/>
  <c r="AB31" i="208"/>
  <c r="AA31" i="208"/>
  <c r="Z31" i="208"/>
  <c r="Y31" i="208"/>
  <c r="X31" i="208"/>
  <c r="W31" i="208"/>
  <c r="V31" i="208"/>
  <c r="U31" i="208"/>
  <c r="T31" i="208"/>
  <c r="S31" i="208"/>
  <c r="R31" i="208"/>
  <c r="Q31" i="208"/>
  <c r="P31" i="208"/>
  <c r="O31" i="208"/>
  <c r="N31" i="208"/>
  <c r="M31" i="208"/>
  <c r="L31" i="208"/>
  <c r="K31" i="208"/>
  <c r="J31" i="208"/>
  <c r="I31" i="208"/>
  <c r="H31" i="208"/>
  <c r="G31" i="208"/>
  <c r="F31" i="208"/>
  <c r="AK31" i="208" s="1"/>
  <c r="AL31" i="208" s="1"/>
  <c r="AL30" i="208"/>
  <c r="AK30" i="208"/>
  <c r="AL29" i="208"/>
  <c r="AK29" i="208"/>
  <c r="AK28" i="208"/>
  <c r="AL28" i="208" s="1"/>
  <c r="AK27" i="208"/>
  <c r="AL27" i="208" s="1"/>
  <c r="AK26" i="208"/>
  <c r="AL26" i="208" s="1"/>
  <c r="AK25" i="208"/>
  <c r="AL25" i="208" s="1"/>
  <c r="AK24" i="208"/>
  <c r="AL24" i="208" s="1"/>
  <c r="AL23" i="208"/>
  <c r="AK23" i="208"/>
  <c r="AL22" i="208"/>
  <c r="AK22" i="208"/>
  <c r="AK21" i="208"/>
  <c r="AL21" i="208" s="1"/>
  <c r="AK20" i="208"/>
  <c r="AL20" i="208" s="1"/>
  <c r="AK19" i="208"/>
  <c r="AL19" i="208" s="1"/>
  <c r="AK18" i="208"/>
  <c r="AL18" i="208" s="1"/>
  <c r="AK17" i="208"/>
  <c r="AL17" i="208" s="1"/>
  <c r="AL16" i="208"/>
  <c r="AK16" i="208"/>
  <c r="AL15" i="208"/>
  <c r="AK15" i="208"/>
  <c r="AK14" i="208"/>
  <c r="AL14" i="208" s="1"/>
  <c r="AK13" i="208"/>
  <c r="AL13" i="208" s="1"/>
  <c r="AK12" i="208"/>
  <c r="AL12" i="208" s="1"/>
  <c r="AK11" i="208"/>
  <c r="AL11" i="208" s="1"/>
  <c r="AJ10" i="208"/>
  <c r="AI10" i="208"/>
  <c r="AG10" i="208"/>
  <c r="AF10" i="208"/>
  <c r="AE10" i="208"/>
  <c r="AD10" i="208"/>
  <c r="AC10" i="208"/>
  <c r="AB10" i="208"/>
  <c r="AA10" i="208"/>
  <c r="Z10" i="208"/>
  <c r="Y10" i="208"/>
  <c r="X10" i="208"/>
  <c r="W10" i="208"/>
  <c r="V10" i="208"/>
  <c r="U10" i="208"/>
  <c r="T10" i="208"/>
  <c r="S10" i="208"/>
  <c r="R10" i="208"/>
  <c r="Q10" i="208"/>
  <c r="P10" i="208"/>
  <c r="O10" i="208"/>
  <c r="N10" i="208"/>
  <c r="M10" i="208"/>
  <c r="L10" i="208"/>
  <c r="K10" i="208"/>
  <c r="J10" i="208"/>
  <c r="I10" i="208"/>
  <c r="H10" i="208"/>
  <c r="G10" i="208"/>
  <c r="F10" i="208"/>
  <c r="AH10" i="208" s="1"/>
  <c r="AI9" i="208"/>
  <c r="AG9" i="208"/>
  <c r="AF9" i="208"/>
  <c r="AE9" i="208"/>
  <c r="AD9" i="208"/>
  <c r="AC9" i="208"/>
  <c r="AB9" i="208"/>
  <c r="AA9" i="208"/>
  <c r="Z9" i="208"/>
  <c r="Y9" i="208"/>
  <c r="X9" i="208"/>
  <c r="W9" i="208"/>
  <c r="V9" i="208"/>
  <c r="U9" i="208"/>
  <c r="T9" i="208"/>
  <c r="S9" i="208"/>
  <c r="R9" i="208"/>
  <c r="Q9" i="208"/>
  <c r="P9" i="208"/>
  <c r="O9" i="208"/>
  <c r="N9" i="208"/>
  <c r="M9" i="208"/>
  <c r="L9" i="208"/>
  <c r="K9" i="208"/>
  <c r="J9" i="208"/>
  <c r="I9" i="208"/>
  <c r="H9" i="208"/>
  <c r="G9" i="208"/>
  <c r="F9" i="208"/>
  <c r="AJ9" i="208" s="1"/>
  <c r="W27" i="199"/>
  <c r="E43" i="208" l="1"/>
  <c r="AH9" i="208"/>
  <c r="W27" i="198"/>
  <c r="D9" i="105" l="1"/>
  <c r="D10" i="105"/>
  <c r="D11" i="105"/>
  <c r="D12" i="105"/>
  <c r="D14" i="105"/>
  <c r="R40" i="105" l="1"/>
  <c r="P40" i="105"/>
  <c r="N40" i="105"/>
  <c r="L40" i="105"/>
  <c r="J40" i="105"/>
  <c r="H40" i="105"/>
  <c r="F39" i="105"/>
  <c r="D39" i="105"/>
  <c r="F38" i="105"/>
  <c r="D38" i="105"/>
  <c r="F37" i="105"/>
  <c r="D37" i="105"/>
  <c r="F36" i="105"/>
  <c r="D36" i="105"/>
  <c r="F35" i="105"/>
  <c r="D35" i="105"/>
  <c r="F34" i="105"/>
  <c r="D34" i="105"/>
  <c r="F33" i="105"/>
  <c r="D33" i="105"/>
  <c r="F32" i="105"/>
  <c r="D32" i="105"/>
  <c r="F31" i="105"/>
  <c r="D31" i="105"/>
  <c r="F30" i="105"/>
  <c r="D30" i="105"/>
  <c r="F29" i="105"/>
  <c r="D29" i="105"/>
  <c r="F28" i="105"/>
  <c r="D28" i="105"/>
  <c r="F27" i="105"/>
  <c r="D27" i="105"/>
  <c r="F26" i="105"/>
  <c r="D26" i="105"/>
  <c r="F25" i="105"/>
  <c r="F40" i="105" s="1"/>
  <c r="D25" i="105"/>
  <c r="R24" i="105"/>
  <c r="P24" i="105"/>
  <c r="N24" i="105"/>
  <c r="L24" i="105"/>
  <c r="J24" i="105"/>
  <c r="H24" i="105"/>
  <c r="F23" i="105"/>
  <c r="D23" i="105"/>
  <c r="F22" i="105"/>
  <c r="D22" i="105"/>
  <c r="F21" i="105"/>
  <c r="D21" i="105"/>
  <c r="F20" i="105"/>
  <c r="D20" i="105"/>
  <c r="F19" i="105"/>
  <c r="D19" i="105"/>
  <c r="F18" i="105"/>
  <c r="D18" i="105"/>
  <c r="F17" i="105"/>
  <c r="D17" i="105"/>
  <c r="F16" i="105"/>
  <c r="D16" i="105"/>
  <c r="F15" i="105"/>
  <c r="D15" i="105"/>
  <c r="F14" i="105"/>
  <c r="F13" i="105"/>
  <c r="D13" i="105"/>
  <c r="F12" i="105"/>
  <c r="F11" i="105"/>
  <c r="F10" i="105"/>
  <c r="F9" i="105"/>
  <c r="L41" i="105" l="1"/>
  <c r="N41" i="105"/>
  <c r="D40" i="105"/>
  <c r="R41" i="105"/>
  <c r="J41" i="105"/>
  <c r="H41" i="105"/>
  <c r="D24" i="105"/>
  <c r="D41" i="105" s="1"/>
  <c r="P41" i="105"/>
  <c r="F24" i="105"/>
  <c r="F41" i="105" s="1"/>
  <c r="D9" i="47" l="1"/>
  <c r="D24" i="47" s="1"/>
  <c r="F9" i="47"/>
  <c r="D10" i="47"/>
  <c r="F10" i="47"/>
  <c r="D11" i="47"/>
  <c r="F11" i="47"/>
  <c r="D12" i="47"/>
  <c r="F12" i="47"/>
  <c r="D13" i="47"/>
  <c r="F13" i="47"/>
  <c r="D14" i="47"/>
  <c r="F14" i="47"/>
  <c r="D15" i="47"/>
  <c r="F15" i="47"/>
  <c r="D16" i="47"/>
  <c r="F16" i="47"/>
  <c r="D17" i="47"/>
  <c r="F17" i="47"/>
  <c r="D18" i="47"/>
  <c r="F18" i="47"/>
  <c r="D19" i="47"/>
  <c r="F19" i="47"/>
  <c r="D20" i="47"/>
  <c r="F20" i="47"/>
  <c r="D21" i="47"/>
  <c r="F21" i="47"/>
  <c r="D22" i="47"/>
  <c r="F22" i="47"/>
  <c r="D23" i="47"/>
  <c r="F23" i="47"/>
  <c r="H24" i="47"/>
  <c r="H41" i="47" s="1"/>
  <c r="J24" i="47"/>
  <c r="L24" i="47"/>
  <c r="N24" i="47"/>
  <c r="N41" i="47" s="1"/>
  <c r="P24" i="47"/>
  <c r="P41" i="47" s="1"/>
  <c r="R24" i="47"/>
  <c r="D25" i="47"/>
  <c r="F25" i="47"/>
  <c r="D26" i="47"/>
  <c r="F26" i="47"/>
  <c r="F40" i="47" s="1"/>
  <c r="D27" i="47"/>
  <c r="F27" i="47"/>
  <c r="D28" i="47"/>
  <c r="F28" i="47"/>
  <c r="D29" i="47"/>
  <c r="F29" i="47"/>
  <c r="D30" i="47"/>
  <c r="F30" i="47"/>
  <c r="D31" i="47"/>
  <c r="F31" i="47"/>
  <c r="D32" i="47"/>
  <c r="F32" i="47"/>
  <c r="D33" i="47"/>
  <c r="F33" i="47"/>
  <c r="D34" i="47"/>
  <c r="F34" i="47"/>
  <c r="D35" i="47"/>
  <c r="F35" i="47"/>
  <c r="D36" i="47"/>
  <c r="F36" i="47"/>
  <c r="D37" i="47"/>
  <c r="F37" i="47"/>
  <c r="D38" i="47"/>
  <c r="F38" i="47"/>
  <c r="D39" i="47"/>
  <c r="F39" i="47"/>
  <c r="H40" i="47"/>
  <c r="J40" i="47"/>
  <c r="L40" i="47"/>
  <c r="N40" i="47"/>
  <c r="P40" i="47"/>
  <c r="R40" i="47"/>
  <c r="D40" i="47" l="1"/>
  <c r="D41" i="47" s="1"/>
  <c r="L41" i="47"/>
  <c r="F24" i="47"/>
  <c r="F41" i="47" s="1"/>
  <c r="R41" i="47"/>
  <c r="J41"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8" authorId="0" shapeId="0" xr:uid="{00000000-0006-0000-2600-00000100000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<sst xmlns="http://schemas.openxmlformats.org/spreadsheetml/2006/main" count="2878" uniqueCount="1014">
  <si>
    <t>勤務形態</t>
    <rPh sb="0" eb="2">
      <t>キンム</t>
    </rPh>
    <rPh sb="2" eb="4">
      <t>ケイタイ</t>
    </rPh>
    <phoneticPr fontId="7"/>
  </si>
  <si>
    <t>住所</t>
    <rPh sb="0" eb="2">
      <t>ジュウショ</t>
    </rPh>
    <phoneticPr fontId="7"/>
  </si>
  <si>
    <t>管理者経歴書</t>
    <rPh sb="0" eb="3">
      <t>カンリシャ</t>
    </rPh>
    <rPh sb="3" eb="6">
      <t>ケイレキショ</t>
    </rPh>
    <phoneticPr fontId="7"/>
  </si>
  <si>
    <t>事業所の名称</t>
    <rPh sb="0" eb="3">
      <t>ジギョウショ</t>
    </rPh>
    <rPh sb="4" eb="6">
      <t>メイショウ</t>
    </rPh>
    <phoneticPr fontId="7"/>
  </si>
  <si>
    <t>生年月日</t>
    <rPh sb="0" eb="2">
      <t>セイネン</t>
    </rPh>
    <rPh sb="2" eb="4">
      <t>ガッピ</t>
    </rPh>
    <phoneticPr fontId="7"/>
  </si>
  <si>
    <t>　　年　　月　　日</t>
    <rPh sb="2" eb="3">
      <t>ネン</t>
    </rPh>
    <rPh sb="5" eb="6">
      <t>ガツ</t>
    </rPh>
    <rPh sb="8" eb="9">
      <t>ヒ</t>
    </rPh>
    <phoneticPr fontId="7"/>
  </si>
  <si>
    <t>主な職歴等</t>
    <rPh sb="0" eb="1">
      <t>オモ</t>
    </rPh>
    <rPh sb="2" eb="4">
      <t>ショクレキ</t>
    </rPh>
    <rPh sb="4" eb="5">
      <t>トウ</t>
    </rPh>
    <phoneticPr fontId="7"/>
  </si>
  <si>
    <t>年　月　～　年　月</t>
    <rPh sb="0" eb="1">
      <t>ネン</t>
    </rPh>
    <rPh sb="2" eb="3">
      <t>ガツ</t>
    </rPh>
    <rPh sb="6" eb="7">
      <t>ネン</t>
    </rPh>
    <rPh sb="8" eb="9">
      <t>ガツ</t>
    </rPh>
    <phoneticPr fontId="7"/>
  </si>
  <si>
    <t>勤務先等</t>
    <rPh sb="0" eb="2">
      <t>キンム</t>
    </rPh>
    <rPh sb="2" eb="3">
      <t>サキ</t>
    </rPh>
    <rPh sb="3" eb="4">
      <t>トウ</t>
    </rPh>
    <phoneticPr fontId="7"/>
  </si>
  <si>
    <t>職務内容</t>
    <rPh sb="0" eb="2">
      <t>ショクム</t>
    </rPh>
    <rPh sb="2" eb="4">
      <t>ナイヨウ</t>
    </rPh>
    <phoneticPr fontId="7"/>
  </si>
  <si>
    <t>職務に関連する資格</t>
    <rPh sb="0" eb="2">
      <t>ショクム</t>
    </rPh>
    <rPh sb="3" eb="5">
      <t>カンレン</t>
    </rPh>
    <rPh sb="7" eb="9">
      <t>シカク</t>
    </rPh>
    <phoneticPr fontId="7"/>
  </si>
  <si>
    <t>資格の種類</t>
    <rPh sb="0" eb="2">
      <t>シカク</t>
    </rPh>
    <rPh sb="3" eb="5">
      <t>シュルイ</t>
    </rPh>
    <phoneticPr fontId="7"/>
  </si>
  <si>
    <t>資格取得年月日</t>
    <rPh sb="0" eb="2">
      <t>シカク</t>
    </rPh>
    <rPh sb="2" eb="4">
      <t>シュトク</t>
    </rPh>
    <rPh sb="4" eb="7">
      <t>ネンガッピ</t>
    </rPh>
    <phoneticPr fontId="7"/>
  </si>
  <si>
    <t>備考（研修等の受講の状況等）</t>
    <rPh sb="0" eb="2">
      <t>ビコウ</t>
    </rPh>
    <rPh sb="3" eb="5">
      <t>ケンシュウ</t>
    </rPh>
    <rPh sb="5" eb="6">
      <t>トウ</t>
    </rPh>
    <rPh sb="7" eb="9">
      <t>ジュコウ</t>
    </rPh>
    <rPh sb="10" eb="12">
      <t>ジョウキョウ</t>
    </rPh>
    <rPh sb="12" eb="13">
      <t>トウ</t>
    </rPh>
    <phoneticPr fontId="7"/>
  </si>
  <si>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7"/>
  </si>
  <si>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7"/>
  </si>
  <si>
    <t>　　　記載してください。</t>
    <phoneticPr fontId="7"/>
  </si>
  <si>
    <t>室名</t>
    <rPh sb="0" eb="1">
      <t>シツ</t>
    </rPh>
    <rPh sb="1" eb="2">
      <t>メイ</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</si>
  <si>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</si>
  <si>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サービス種類</t>
    <rPh sb="4" eb="6">
      <t>シュルイ</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</si>
  <si>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</si>
  <si>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</si>
  <si>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</si>
  <si>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</si>
  <si>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合計</t>
    <rPh sb="0" eb="2">
      <t>ゴウケイ</t>
    </rPh>
    <phoneticPr fontId="7"/>
  </si>
  <si>
    <t>サービス提供時間</t>
    <rPh sb="4" eb="6">
      <t>テイキョウ</t>
    </rPh>
    <rPh sb="6" eb="8">
      <t>ジカン</t>
    </rPh>
    <phoneticPr fontId="7"/>
  </si>
  <si>
    <t>代表者氏名</t>
    <rPh sb="0" eb="3">
      <t>ダイヒョウシャ</t>
    </rPh>
    <rPh sb="3" eb="5">
      <t>シメイ</t>
    </rPh>
    <phoneticPr fontId="7"/>
  </si>
  <si>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7"/>
  </si>
  <si>
    <t>氏　　名</t>
    <rPh sb="0" eb="1">
      <t>シ</t>
    </rPh>
    <rPh sb="3" eb="4">
      <t>メイ</t>
    </rPh>
    <phoneticPr fontId="7"/>
  </si>
  <si>
    <t>（生年月日　　年　　月　　日）</t>
    <rPh sb="1" eb="3">
      <t>セイネン</t>
    </rPh>
    <rPh sb="3" eb="5">
      <t>ガッピ</t>
    </rPh>
    <rPh sb="7" eb="8">
      <t>ネン</t>
    </rPh>
    <rPh sb="10" eb="11">
      <t>ガツ</t>
    </rPh>
    <rPh sb="13" eb="14">
      <t>ニチ</t>
    </rPh>
    <phoneticPr fontId="7"/>
  </si>
  <si>
    <t>現　住　所</t>
    <rPh sb="0" eb="1">
      <t>ウツツ</t>
    </rPh>
    <rPh sb="2" eb="3">
      <t>ジュウ</t>
    </rPh>
    <rPh sb="4" eb="5">
      <t>ショ</t>
    </rPh>
    <phoneticPr fontId="7"/>
  </si>
  <si>
    <t>施設又は事業所名</t>
    <rPh sb="0" eb="2">
      <t>シセツ</t>
    </rPh>
    <rPh sb="2" eb="3">
      <t>マタ</t>
    </rPh>
    <rPh sb="4" eb="6">
      <t>ジギョウ</t>
    </rPh>
    <rPh sb="6" eb="7">
      <t>ショ</t>
    </rPh>
    <rPh sb="7" eb="8">
      <t>メイ</t>
    </rPh>
    <phoneticPr fontId="7"/>
  </si>
  <si>
    <t>（注）</t>
    <rPh sb="1" eb="2">
      <t>チュウ</t>
    </rPh>
    <phoneticPr fontId="7"/>
  </si>
  <si>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7"/>
  </si>
  <si>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7"/>
  </si>
  <si>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7"/>
  </si>
  <si>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7"/>
  </si>
  <si>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7"/>
  </si>
  <si>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7"/>
  </si>
  <si>
    <t>月</t>
    <rPh sb="0" eb="1">
      <t>ゲツ</t>
    </rPh>
    <phoneticPr fontId="7"/>
  </si>
  <si>
    <t>日</t>
  </si>
  <si>
    <t>月</t>
  </si>
  <si>
    <t>（参考様式）</t>
    <rPh sb="1" eb="3">
      <t>サンコウ</t>
    </rPh>
    <rPh sb="3" eb="5">
      <t>ヨウシキ</t>
    </rPh>
    <phoneticPr fontId="7"/>
  </si>
  <si>
    <t>事業所名</t>
    <rPh sb="0" eb="3">
      <t>ジギョウショ</t>
    </rPh>
    <rPh sb="3" eb="4">
      <t>メイ</t>
    </rPh>
    <phoneticPr fontId="7"/>
  </si>
  <si>
    <t>所在地</t>
    <rPh sb="0" eb="3">
      <t>ショザイチ</t>
    </rPh>
    <phoneticPr fontId="7"/>
  </si>
  <si>
    <t>名　称</t>
    <rPh sb="0" eb="1">
      <t>ナ</t>
    </rPh>
    <rPh sb="2" eb="3">
      <t>ショウ</t>
    </rPh>
    <phoneticPr fontId="7"/>
  </si>
  <si>
    <t>就職先事業所名</t>
    <rPh sb="0" eb="3">
      <t>シュウショクサキ</t>
    </rPh>
    <rPh sb="3" eb="6">
      <t>ジギョウショ</t>
    </rPh>
    <rPh sb="6" eb="7">
      <t>メイ</t>
    </rPh>
    <phoneticPr fontId="7"/>
  </si>
  <si>
    <t>人</t>
    <rPh sb="0" eb="1">
      <t>ニン</t>
    </rPh>
    <phoneticPr fontId="7"/>
  </si>
  <si>
    <t>事業所（施設）の所在地</t>
    <rPh sb="0" eb="3">
      <t>ジギョウショ</t>
    </rPh>
    <rPh sb="4" eb="6">
      <t>シセツ</t>
    </rPh>
    <rPh sb="8" eb="11">
      <t>ショザイチ</t>
    </rPh>
    <phoneticPr fontId="7"/>
  </si>
  <si>
    <t>備考</t>
    <rPh sb="0" eb="2">
      <t>ビコウ</t>
    </rPh>
    <phoneticPr fontId="7"/>
  </si>
  <si>
    <t>電話番号</t>
    <rPh sb="0" eb="2">
      <t>デンワ</t>
    </rPh>
    <rPh sb="2" eb="4">
      <t>バンゴウ</t>
    </rPh>
    <phoneticPr fontId="7"/>
  </si>
  <si>
    <t>フリガナ</t>
    <phoneticPr fontId="7"/>
  </si>
  <si>
    <t>主たる対象者</t>
    <rPh sb="0" eb="1">
      <t>シュ</t>
    </rPh>
    <rPh sb="3" eb="6">
      <t>タイショウシャ</t>
    </rPh>
    <phoneticPr fontId="7"/>
  </si>
  <si>
    <t>利用料</t>
    <rPh sb="0" eb="3">
      <t>リヨウリョウ</t>
    </rPh>
    <phoneticPr fontId="7"/>
  </si>
  <si>
    <t>その他の費用</t>
    <rPh sb="2" eb="3">
      <t>タ</t>
    </rPh>
    <rPh sb="4" eb="6">
      <t>ヒヨウ</t>
    </rPh>
    <phoneticPr fontId="7"/>
  </si>
  <si>
    <t>担当者</t>
    <rPh sb="0" eb="3">
      <t>タントウシャ</t>
    </rPh>
    <phoneticPr fontId="7"/>
  </si>
  <si>
    <t>その他</t>
    <rPh sb="2" eb="3">
      <t>タ</t>
    </rPh>
    <phoneticPr fontId="7"/>
  </si>
  <si>
    <t>階</t>
    <rPh sb="0" eb="1">
      <t>カイ</t>
    </rPh>
    <phoneticPr fontId="7"/>
  </si>
  <si>
    <t>全体面積</t>
    <rPh sb="0" eb="2">
      <t>ゼンタイ</t>
    </rPh>
    <rPh sb="2" eb="4">
      <t>メンセキ</t>
    </rPh>
    <phoneticPr fontId="7"/>
  </si>
  <si>
    <t>専有部分</t>
    <rPh sb="0" eb="2">
      <t>センユウ</t>
    </rPh>
    <rPh sb="2" eb="4">
      <t>ブブン</t>
    </rPh>
    <phoneticPr fontId="7"/>
  </si>
  <si>
    <t>共有部分</t>
    <rPh sb="0" eb="2">
      <t>キョウユウ</t>
    </rPh>
    <rPh sb="2" eb="4">
      <t>ブブン</t>
    </rPh>
    <phoneticPr fontId="7"/>
  </si>
  <si>
    <r>
      <t>A</t>
    </r>
    <r>
      <rPr>
        <sz val="11"/>
        <rFont val="ＭＳ Ｐゴシック"/>
        <family val="3"/>
        <charset val="128"/>
      </rPr>
      <t>=B+C+D+E</t>
    </r>
    <phoneticPr fontId="7"/>
  </si>
  <si>
    <t>××事業（B)</t>
    <rPh sb="2" eb="4">
      <t>ジギョウ</t>
    </rPh>
    <phoneticPr fontId="7"/>
  </si>
  <si>
    <t>△△事業（C)</t>
    <rPh sb="2" eb="4">
      <t>ジギョウ</t>
    </rPh>
    <phoneticPr fontId="7"/>
  </si>
  <si>
    <t>××事業（D)</t>
    <rPh sb="2" eb="4">
      <t>ジギョウ</t>
    </rPh>
    <phoneticPr fontId="7"/>
  </si>
  <si>
    <t>△△事業（E)</t>
    <rPh sb="2" eb="4">
      <t>ジギョウ</t>
    </rPh>
    <phoneticPr fontId="7"/>
  </si>
  <si>
    <t>１階</t>
    <rPh sb="1" eb="2">
      <t>カイ</t>
    </rPh>
    <phoneticPr fontId="7"/>
  </si>
  <si>
    <t>１階　小計</t>
    <rPh sb="1" eb="2">
      <t>カイ</t>
    </rPh>
    <rPh sb="3" eb="5">
      <t>ショウケイ</t>
    </rPh>
    <phoneticPr fontId="7"/>
  </si>
  <si>
    <t>㎡</t>
    <phoneticPr fontId="7"/>
  </si>
  <si>
    <t>２階</t>
    <rPh sb="1" eb="2">
      <t>カイ</t>
    </rPh>
    <phoneticPr fontId="7"/>
  </si>
  <si>
    <t>２階　小計</t>
    <rPh sb="1" eb="2">
      <t>カイ</t>
    </rPh>
    <rPh sb="3" eb="5">
      <t>ショウケイ</t>
    </rPh>
    <phoneticPr fontId="7"/>
  </si>
  <si>
    <t>※全ての室名を記入すること。共有部分がある場合は、按分方法を記入すること。</t>
    <rPh sb="1" eb="2">
      <t>スベ</t>
    </rPh>
    <rPh sb="4" eb="5">
      <t>シツ</t>
    </rPh>
    <rPh sb="5" eb="6">
      <t>メイ</t>
    </rPh>
    <rPh sb="7" eb="9">
      <t>キニュウ</t>
    </rPh>
    <rPh sb="14" eb="16">
      <t>キョウユウ</t>
    </rPh>
    <rPh sb="16" eb="18">
      <t>ブブン</t>
    </rPh>
    <rPh sb="21" eb="23">
      <t>バアイ</t>
    </rPh>
    <rPh sb="25" eb="27">
      <t>アンブン</t>
    </rPh>
    <rPh sb="27" eb="29">
      <t>ホウホウ</t>
    </rPh>
    <rPh sb="30" eb="32">
      <t>キニュウ</t>
    </rPh>
    <phoneticPr fontId="7"/>
  </si>
  <si>
    <t>㎡</t>
    <phoneticPr fontId="7"/>
  </si>
  <si>
    <t>印</t>
    <rPh sb="0" eb="1">
      <t>イン</t>
    </rPh>
    <phoneticPr fontId="7"/>
  </si>
  <si>
    <t>氏名</t>
    <rPh sb="0" eb="2">
      <t>シメイ</t>
    </rPh>
    <phoneticPr fontId="7"/>
  </si>
  <si>
    <t>サービスの種類</t>
    <rPh sb="5" eb="7">
      <t>シュルイ</t>
    </rPh>
    <phoneticPr fontId="7"/>
  </si>
  <si>
    <t>事業所</t>
    <rPh sb="0" eb="3">
      <t>ジギョウショ</t>
    </rPh>
    <phoneticPr fontId="7"/>
  </si>
  <si>
    <t>事業所等の名称</t>
    <rPh sb="0" eb="3">
      <t>ジギョウショ</t>
    </rPh>
    <rPh sb="3" eb="4">
      <t>トウ</t>
    </rPh>
    <rPh sb="5" eb="7">
      <t>メイショウ</t>
    </rPh>
    <phoneticPr fontId="7"/>
  </si>
  <si>
    <t>営業時間</t>
    <rPh sb="0" eb="2">
      <t>エイギョウ</t>
    </rPh>
    <rPh sb="2" eb="4">
      <t>ジカン</t>
    </rPh>
    <phoneticPr fontId="7"/>
  </si>
  <si>
    <t>就労定着支援</t>
    <rPh sb="0" eb="2">
      <t>シュウロウ</t>
    </rPh>
    <rPh sb="2" eb="4">
      <t>テイチャク</t>
    </rPh>
    <rPh sb="4" eb="6">
      <t>シエン</t>
    </rPh>
    <phoneticPr fontId="7"/>
  </si>
  <si>
    <t>○</t>
    <phoneticPr fontId="7"/>
  </si>
  <si>
    <t>措　置　の　概　要</t>
    <rPh sb="0" eb="1">
      <t>ソ</t>
    </rPh>
    <rPh sb="2" eb="3">
      <t>チ</t>
    </rPh>
    <rPh sb="6" eb="7">
      <t>オオムネ</t>
    </rPh>
    <rPh sb="8" eb="9">
      <t>ヨウ</t>
    </rPh>
    <phoneticPr fontId="7"/>
  </si>
  <si>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7"/>
  </si>
  <si>
    <t>　※具体的な対応方針</t>
    <rPh sb="2" eb="5">
      <t>グタイテキ</t>
    </rPh>
    <rPh sb="6" eb="8">
      <t>タイオウ</t>
    </rPh>
    <rPh sb="8" eb="10">
      <t>ホウシン</t>
    </rPh>
    <phoneticPr fontId="7"/>
  </si>
  <si>
    <t>３　その他参考事項</t>
    <rPh sb="4" eb="5">
      <t>タ</t>
    </rPh>
    <rPh sb="5" eb="7">
      <t>サンコウ</t>
    </rPh>
    <rPh sb="7" eb="9">
      <t>ジコウ</t>
    </rPh>
    <phoneticPr fontId="7"/>
  </si>
  <si>
    <t>昭和○年○月○日</t>
    <rPh sb="0" eb="2">
      <t>ショウワ</t>
    </rPh>
    <rPh sb="3" eb="4">
      <t>ネン</t>
    </rPh>
    <rPh sb="5" eb="6">
      <t>ガツ</t>
    </rPh>
    <rPh sb="7" eb="8">
      <t>ヒ</t>
    </rPh>
    <phoneticPr fontId="7"/>
  </si>
  <si>
    <t>昭和○年○月○日～平成○年○月○日</t>
    <rPh sb="0" eb="2">
      <t>ショウワ</t>
    </rPh>
    <rPh sb="3" eb="4">
      <t>ネン</t>
    </rPh>
    <rPh sb="5" eb="6">
      <t>ツキ</t>
    </rPh>
    <rPh sb="7" eb="8">
      <t>ニチ</t>
    </rPh>
    <rPh sb="9" eb="11">
      <t>ヘイセイ</t>
    </rPh>
    <rPh sb="12" eb="13">
      <t>ネン</t>
    </rPh>
    <rPh sb="14" eb="15">
      <t>ツキ</t>
    </rPh>
    <rPh sb="16" eb="17">
      <t>ニチ</t>
    </rPh>
    <phoneticPr fontId="7"/>
  </si>
  <si>
    <t>介護職員</t>
    <rPh sb="0" eb="2">
      <t>カイゴ</t>
    </rPh>
    <rPh sb="2" eb="4">
      <t>ショクイン</t>
    </rPh>
    <phoneticPr fontId="7"/>
  </si>
  <si>
    <t>平成○年○月○日～平成○年○月○日</t>
    <rPh sb="0" eb="2">
      <t>ヘイセイ</t>
    </rPh>
    <rPh sb="3" eb="4">
      <t>ネン</t>
    </rPh>
    <rPh sb="5" eb="6">
      <t>ツキ</t>
    </rPh>
    <rPh sb="7" eb="8">
      <t>ニチ</t>
    </rPh>
    <rPh sb="9" eb="11">
      <t>ヘイセイ</t>
    </rPh>
    <rPh sb="12" eb="13">
      <t>ネン</t>
    </rPh>
    <rPh sb="14" eb="15">
      <t>ツキ</t>
    </rPh>
    <rPh sb="16" eb="17">
      <t>ニチ</t>
    </rPh>
    <phoneticPr fontId="7"/>
  </si>
  <si>
    <t>生活支援員</t>
    <rPh sb="0" eb="2">
      <t>セイカツ</t>
    </rPh>
    <rPh sb="2" eb="4">
      <t>シエン</t>
    </rPh>
    <rPh sb="4" eb="5">
      <t>イン</t>
    </rPh>
    <phoneticPr fontId="7"/>
  </si>
  <si>
    <t>介護福祉士
社会福祉士</t>
    <rPh sb="0" eb="2">
      <t>カイゴ</t>
    </rPh>
    <rPh sb="2" eb="4">
      <t>フクシ</t>
    </rPh>
    <rPh sb="4" eb="5">
      <t>シ</t>
    </rPh>
    <rPh sb="7" eb="9">
      <t>シャカイ</t>
    </rPh>
    <rPh sb="9" eb="11">
      <t>フクシ</t>
    </rPh>
    <rPh sb="11" eb="12">
      <t>シ</t>
    </rPh>
    <phoneticPr fontId="7"/>
  </si>
  <si>
    <t>平成○○年○月○日
平成○○年○月○日
　　</t>
    <rPh sb="0" eb="2">
      <t>ヘイセイ</t>
    </rPh>
    <rPh sb="4" eb="5">
      <t>ネン</t>
    </rPh>
    <rPh sb="6" eb="7">
      <t>ガツ</t>
    </rPh>
    <rPh sb="8" eb="9">
      <t>ニチ</t>
    </rPh>
    <phoneticPr fontId="7"/>
  </si>
  <si>
    <t>介護福祉士
社会福祉士
社会福祉主事</t>
    <rPh sb="0" eb="2">
      <t>カイゴ</t>
    </rPh>
    <rPh sb="2" eb="4">
      <t>フクシ</t>
    </rPh>
    <rPh sb="4" eb="5">
      <t>シ</t>
    </rPh>
    <rPh sb="7" eb="9">
      <t>シャカイ</t>
    </rPh>
    <rPh sb="9" eb="11">
      <t>フクシ</t>
    </rPh>
    <rPh sb="11" eb="12">
      <t>シ</t>
    </rPh>
    <rPh sb="14" eb="16">
      <t>シャカイ</t>
    </rPh>
    <rPh sb="16" eb="18">
      <t>フクシ</t>
    </rPh>
    <rPh sb="18" eb="20">
      <t>シュジ</t>
    </rPh>
    <phoneticPr fontId="7"/>
  </si>
  <si>
    <t>平成○○年○月○日
平成○○年○月○日
平成○○年○月○日（○○大学）
　　</t>
    <rPh sb="0" eb="2">
      <t>ヘイセイ</t>
    </rPh>
    <rPh sb="4" eb="5">
      <t>ネン</t>
    </rPh>
    <rPh sb="6" eb="7">
      <t>ガツ</t>
    </rPh>
    <rPh sb="8" eb="9">
      <t>ニチ</t>
    </rPh>
    <rPh sb="34" eb="36">
      <t>ダイガク</t>
    </rPh>
    <phoneticPr fontId="7"/>
  </si>
  <si>
    <r>
      <t>A</t>
    </r>
    <r>
      <rPr>
        <sz val="11"/>
        <rFont val="ＭＳ Ｐゴシック"/>
        <family val="3"/>
        <charset val="128"/>
      </rPr>
      <t>=B+C+D+E</t>
    </r>
    <phoneticPr fontId="7"/>
  </si>
  <si>
    <t>㎡</t>
    <phoneticPr fontId="7"/>
  </si>
  <si>
    <t>相談室</t>
    <rPh sb="0" eb="3">
      <t>ソウダンシツ</t>
    </rPh>
    <phoneticPr fontId="7"/>
  </si>
  <si>
    <t>女性トイレ</t>
    <rPh sb="0" eb="2">
      <t>ジョセイ</t>
    </rPh>
    <phoneticPr fontId="7"/>
  </si>
  <si>
    <t>男性トイレ</t>
    <rPh sb="0" eb="2">
      <t>ダンセイ</t>
    </rPh>
    <phoneticPr fontId="7"/>
  </si>
  <si>
    <t>洗面所</t>
    <rPh sb="0" eb="2">
      <t>センメン</t>
    </rPh>
    <rPh sb="2" eb="3">
      <t>ショ</t>
    </rPh>
    <phoneticPr fontId="7"/>
  </si>
  <si>
    <t>㎡</t>
    <phoneticPr fontId="7"/>
  </si>
  <si>
    <t>事務室</t>
    <rPh sb="0" eb="3">
      <t>ジムシツ</t>
    </rPh>
    <phoneticPr fontId="7"/>
  </si>
  <si>
    <t>うち○○分</t>
    <rPh sb="4" eb="5">
      <t>ブン</t>
    </rPh>
    <phoneticPr fontId="7"/>
  </si>
  <si>
    <t>名称</t>
    <rPh sb="0" eb="2">
      <t>メイショウ</t>
    </rPh>
    <phoneticPr fontId="7"/>
  </si>
  <si>
    <t>参考様式</t>
    <rPh sb="0" eb="2">
      <t>サンコウ</t>
    </rPh>
    <rPh sb="2" eb="4">
      <t>ヨウシキ</t>
    </rPh>
    <phoneticPr fontId="7"/>
  </si>
  <si>
    <t>サービス管理責任者経歴書</t>
    <rPh sb="4" eb="6">
      <t>カンリ</t>
    </rPh>
    <rPh sb="6" eb="9">
      <t>セキニンシャ</t>
    </rPh>
    <rPh sb="9" eb="12">
      <t>ケイレキショ</t>
    </rPh>
    <phoneticPr fontId="7"/>
  </si>
  <si>
    <t>運営規程</t>
    <rPh sb="0" eb="2">
      <t>ウンエイ</t>
    </rPh>
    <rPh sb="2" eb="4">
      <t>キテイ</t>
    </rPh>
    <phoneticPr fontId="7"/>
  </si>
  <si>
    <t xml:space="preserve">（郵便番号　　　－　　　）
</t>
    <rPh sb="1" eb="3">
      <t>ユウビン</t>
    </rPh>
    <rPh sb="3" eb="5">
      <t>バンゴウ</t>
    </rPh>
    <phoneticPr fontId="7"/>
  </si>
  <si>
    <t>職業指導員</t>
    <rPh sb="0" eb="2">
      <t>ショクギョウ</t>
    </rPh>
    <rPh sb="2" eb="5">
      <t>シドウイン</t>
    </rPh>
    <phoneticPr fontId="7"/>
  </si>
  <si>
    <t>法人名　 ：</t>
    <rPh sb="0" eb="2">
      <t>ホウジン</t>
    </rPh>
    <rPh sb="2" eb="3">
      <t>メイ</t>
    </rPh>
    <phoneticPr fontId="7"/>
  </si>
  <si>
    <t>事業所名：</t>
    <rPh sb="0" eb="3">
      <t>ジギョウショ</t>
    </rPh>
    <rPh sb="3" eb="4">
      <t>メイ</t>
    </rPh>
    <phoneticPr fontId="7"/>
  </si>
  <si>
    <t>事業種別：</t>
    <rPh sb="0" eb="2">
      <t>ジギョウ</t>
    </rPh>
    <rPh sb="2" eb="4">
      <t>シュベツ</t>
    </rPh>
    <phoneticPr fontId="7"/>
  </si>
  <si>
    <t>（１）</t>
    <phoneticPr fontId="7"/>
  </si>
  <si>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7"/>
  </si>
  <si>
    <t>E-Mail①：</t>
    <phoneticPr fontId="7"/>
  </si>
  <si>
    <t>E-Mail②：</t>
    <phoneticPr fontId="7"/>
  </si>
  <si>
    <t>E-Mail③：</t>
    <phoneticPr fontId="7"/>
  </si>
  <si>
    <t>（２）</t>
    <phoneticPr fontId="7"/>
  </si>
  <si>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7"/>
  </si>
  <si>
    <t>E-Mail：</t>
    <phoneticPr fontId="7"/>
  </si>
  <si>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7"/>
  </si>
  <si>
    <t>平面図</t>
    <rPh sb="0" eb="3">
      <t>ヘイメンズ</t>
    </rPh>
    <phoneticPr fontId="7"/>
  </si>
  <si>
    <t>備考１　各室の用途及び面積を記載してください。</t>
    <rPh sb="0" eb="2">
      <t>ビコウ</t>
    </rPh>
    <rPh sb="4" eb="6">
      <t>カクシツ</t>
    </rPh>
    <rPh sb="7" eb="9">
      <t>ヨウト</t>
    </rPh>
    <rPh sb="9" eb="10">
      <t>オヨ</t>
    </rPh>
    <rPh sb="11" eb="13">
      <t>メンセキ</t>
    </rPh>
    <rPh sb="14" eb="16">
      <t>キサイ</t>
    </rPh>
    <phoneticPr fontId="7"/>
  </si>
  <si>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7"/>
  </si>
  <si>
    <t>（参考様式２）</t>
    <rPh sb="1" eb="3">
      <t>サンコウ</t>
    </rPh>
    <rPh sb="3" eb="5">
      <t>ヨウシキ</t>
    </rPh>
    <phoneticPr fontId="7"/>
  </si>
  <si>
    <t>設備･備品等一覧表</t>
  </si>
  <si>
    <t>設備の概要</t>
    <phoneticPr fontId="7"/>
  </si>
  <si>
    <t>設備基準上適合すべき項目等についての状況</t>
    <rPh sb="12" eb="13">
      <t>トウ</t>
    </rPh>
    <phoneticPr fontId="7"/>
  </si>
  <si>
    <t>適合の可否</t>
    <rPh sb="0" eb="2">
      <t>テキゴウ</t>
    </rPh>
    <rPh sb="3" eb="5">
      <t>カヒ</t>
    </rPh>
    <phoneticPr fontId="7"/>
  </si>
  <si>
    <t>サービス提供上配慮すべき設備の概要</t>
    <rPh sb="4" eb="6">
      <t>テイキョウ</t>
    </rPh>
    <rPh sb="6" eb="7">
      <t>ジョウ</t>
    </rPh>
    <rPh sb="7" eb="9">
      <t>ハイリョ</t>
    </rPh>
    <rPh sb="12" eb="14">
      <t>セツビ</t>
    </rPh>
    <rPh sb="15" eb="17">
      <t>ガイヨウ</t>
    </rPh>
    <phoneticPr fontId="7"/>
  </si>
  <si>
    <t>・相談時のプライバシー保護に配慮している</t>
    <rPh sb="1" eb="3">
      <t>ソウダン</t>
    </rPh>
    <rPh sb="3" eb="4">
      <t>ジ</t>
    </rPh>
    <rPh sb="11" eb="13">
      <t>ホゴ</t>
    </rPh>
    <rPh sb="14" eb="16">
      <t>ハイリョ</t>
    </rPh>
    <phoneticPr fontId="7"/>
  </si>
  <si>
    <t>非常災害設備等</t>
    <rPh sb="0" eb="2">
      <t>ヒジョウ</t>
    </rPh>
    <rPh sb="2" eb="4">
      <t>サイガイ</t>
    </rPh>
    <rPh sb="4" eb="6">
      <t>セツビ</t>
    </rPh>
    <rPh sb="6" eb="7">
      <t>トウ</t>
    </rPh>
    <phoneticPr fontId="7"/>
  </si>
  <si>
    <t>・消防法に適合したものを備えている。（スプリンクラー､消火栓、消火器）</t>
    <rPh sb="1" eb="4">
      <t>ショウボウホウ</t>
    </rPh>
    <rPh sb="5" eb="7">
      <t>テキゴウ</t>
    </rPh>
    <rPh sb="12" eb="13">
      <t>ソナ</t>
    </rPh>
    <rPh sb="27" eb="29">
      <t>ショウカ</t>
    </rPh>
    <rPh sb="29" eb="30">
      <t>セン</t>
    </rPh>
    <rPh sb="31" eb="33">
      <t>ショウカ</t>
    </rPh>
    <rPh sb="33" eb="34">
      <t>キ</t>
    </rPh>
    <phoneticPr fontId="7"/>
  </si>
  <si>
    <t>備品の品目及び数量</t>
    <rPh sb="0" eb="2">
      <t>ビヒン</t>
    </rPh>
    <rPh sb="3" eb="5">
      <t>ヒンモク</t>
    </rPh>
    <rPh sb="5" eb="6">
      <t>オヨ</t>
    </rPh>
    <rPh sb="7" eb="9">
      <t>スウリョウ</t>
    </rPh>
    <phoneticPr fontId="7"/>
  </si>
  <si>
    <t>備考１　申請するサービス種類に関して、基準省令で定められた設備基準上適合すべき項目のうち、</t>
    <phoneticPr fontId="7"/>
  </si>
  <si>
    <t xml:space="preserve">    　「居室面積等一覧表｣に記載した項目以外の事項について記載してください。</t>
    <rPh sb="6" eb="8">
      <t>キョシツ</t>
    </rPh>
    <rPh sb="8" eb="10">
      <t>メンセキ</t>
    </rPh>
    <rPh sb="10" eb="11">
      <t>トウ</t>
    </rPh>
    <phoneticPr fontId="7"/>
  </si>
  <si>
    <t>　　 ２ 必要に応じて写真等を添付し、その旨を合わせて記載してください。</t>
  </si>
  <si>
    <t>　　 ３ ｢適合の可否｣欄には、何も記載しないでください。</t>
  </si>
  <si>
    <t>　　</t>
  </si>
  <si>
    <t>事業所名（　　　　八王子○○事業所　　　　　　　　）</t>
    <rPh sb="0" eb="3">
      <t>ジギョウショ</t>
    </rPh>
    <rPh sb="3" eb="4">
      <t>メイ</t>
    </rPh>
    <rPh sb="9" eb="12">
      <t>ハチオウジ</t>
    </rPh>
    <rPh sb="14" eb="17">
      <t>ジギョウショ</t>
    </rPh>
    <phoneticPr fontId="7"/>
  </si>
  <si>
    <t>サービス種類（　　就労定着支援　　）</t>
    <rPh sb="9" eb="11">
      <t>シュウロウ</t>
    </rPh>
    <rPh sb="11" eb="13">
      <t>テイチャク</t>
    </rPh>
    <rPh sb="13" eb="15">
      <t>シエン</t>
    </rPh>
    <phoneticPr fontId="7"/>
  </si>
  <si>
    <t>事業所名（　　　　　　　　　　）</t>
    <rPh sb="0" eb="3">
      <t>ジギョウショ</t>
    </rPh>
    <rPh sb="3" eb="4">
      <t>メイ</t>
    </rPh>
    <phoneticPr fontId="7"/>
  </si>
  <si>
    <t>サービス種類（　　　　　　　　　　）</t>
    <phoneticPr fontId="7"/>
  </si>
  <si>
    <t>建物面積表</t>
    <phoneticPr fontId="7"/>
  </si>
  <si>
    <t>　　　　　　　　　　　事業所名（　　　　　　　　　　　　　　　　）</t>
    <rPh sb="11" eb="13">
      <t>ジギョウ</t>
    </rPh>
    <rPh sb="13" eb="14">
      <t>ショ</t>
    </rPh>
    <rPh sb="14" eb="15">
      <t>メイ</t>
    </rPh>
    <phoneticPr fontId="7"/>
  </si>
  <si>
    <t>　　　　　　　　　　　事業所名（　　八王子○○事業所　　）</t>
    <rPh sb="11" eb="13">
      <t>ジギョウ</t>
    </rPh>
    <rPh sb="13" eb="14">
      <t>ショ</t>
    </rPh>
    <rPh sb="14" eb="15">
      <t>メイ</t>
    </rPh>
    <phoneticPr fontId="7"/>
  </si>
  <si>
    <t>２　主たる対象者を１のとおり特定する理由</t>
    <rPh sb="2" eb="3">
      <t>シュ</t>
    </rPh>
    <rPh sb="5" eb="7">
      <t>タイショウ</t>
    </rPh>
    <rPh sb="7" eb="8">
      <t>シャ</t>
    </rPh>
    <rPh sb="14" eb="16">
      <t>トクテイ</t>
    </rPh>
    <rPh sb="18" eb="20">
      <t>リユウ</t>
    </rPh>
    <phoneticPr fontId="7"/>
  </si>
  <si>
    <t>３　今後における主たる対象者の拡充の予定</t>
    <rPh sb="2" eb="4">
      <t>コンゴ</t>
    </rPh>
    <rPh sb="8" eb="9">
      <t>シュ</t>
    </rPh>
    <rPh sb="11" eb="14">
      <t>タイショウシャ</t>
    </rPh>
    <rPh sb="15" eb="17">
      <t>カクジュウ</t>
    </rPh>
    <rPh sb="18" eb="20">
      <t>ヨテイ</t>
    </rPh>
    <phoneticPr fontId="7"/>
  </si>
  <si>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</si>
  <si>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提供サービス</t>
    <rPh sb="0" eb="2">
      <t>テイキョウ</t>
    </rPh>
    <phoneticPr fontId="7"/>
  </si>
  <si>
    <t>定員数</t>
    <rPh sb="0" eb="2">
      <t>テイイン</t>
    </rPh>
    <rPh sb="2" eb="3">
      <t>スウ</t>
    </rPh>
    <phoneticPr fontId="7"/>
  </si>
  <si>
    <t>定員規模</t>
    <rPh sb="0" eb="2">
      <t>テイイン</t>
    </rPh>
    <rPh sb="2" eb="4">
      <t>キボ</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</si>
  <si>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</si>
  <si>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</si>
  <si>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</si>
  <si>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地域区分</t>
    <rPh sb="0" eb="2">
      <t>チイキ</t>
    </rPh>
    <rPh sb="2" eb="4">
      <t>クブン</t>
    </rPh>
    <phoneticPr fontId="7"/>
  </si>
  <si>
    <t>　１．なし　　２．あり</t>
    <phoneticPr fontId="7"/>
  </si>
  <si>
    <t>　１．非該当　　２．該当</t>
    <rPh sb="3" eb="6">
      <t>ヒガイトウ</t>
    </rPh>
    <rPh sb="10" eb="12">
      <t>ガイトウ</t>
    </rPh>
    <phoneticPr fontId="7"/>
  </si>
  <si>
    <t>職員欠如</t>
    <rPh sb="0" eb="2">
      <t>ショクイン</t>
    </rPh>
    <rPh sb="2" eb="4">
      <t>ケツジョ</t>
    </rPh>
    <phoneticPr fontId="7"/>
  </si>
  <si>
    <t>サービス管理責任者欠如</t>
    <rPh sb="4" eb="6">
      <t>カンリ</t>
    </rPh>
    <rPh sb="6" eb="8">
      <t>セキニン</t>
    </rPh>
    <rPh sb="8" eb="9">
      <t>シャ</t>
    </rPh>
    <rPh sb="9" eb="11">
      <t>ケツジョ</t>
    </rPh>
    <phoneticPr fontId="7"/>
  </si>
  <si>
    <t>就労移行支援</t>
    <rPh sb="0" eb="2">
      <t>シュウロウ</t>
    </rPh>
    <rPh sb="2" eb="4">
      <t>イコウ</t>
    </rPh>
    <rPh sb="4" eb="6">
      <t>シエン</t>
    </rPh>
    <phoneticPr fontId="7"/>
  </si>
  <si>
    <t>就労定着支援利用者数</t>
    <rPh sb="0" eb="2">
      <t>シュウロウ</t>
    </rPh>
    <rPh sb="2" eb="4">
      <t>テイチャク</t>
    </rPh>
    <rPh sb="4" eb="6">
      <t>シエン</t>
    </rPh>
    <rPh sb="6" eb="9">
      <t>リヨウシャ</t>
    </rPh>
    <rPh sb="9" eb="10">
      <t>スウ</t>
    </rPh>
    <phoneticPr fontId="7"/>
  </si>
  <si>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7"/>
  </si>
  <si>
    <t>就労定着率区分</t>
    <rPh sb="4" eb="5">
      <t>リツ</t>
    </rPh>
    <rPh sb="5" eb="7">
      <t>クブン</t>
    </rPh>
    <phoneticPr fontId="7"/>
  </si>
  <si>
    <t>就労定着実績</t>
    <phoneticPr fontId="7"/>
  </si>
  <si>
    <t>職場適応援助者養成研修修了者配置体制</t>
    <rPh sb="16" eb="18">
      <t>タイセイ</t>
    </rPh>
    <phoneticPr fontId="7"/>
  </si>
  <si>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7"/>
  </si>
  <si>
    <t>就労定着率区分</t>
    <rPh sb="0" eb="2">
      <t>シュウロウ</t>
    </rPh>
    <rPh sb="2" eb="4">
      <t>テイチャク</t>
    </rPh>
    <rPh sb="4" eb="5">
      <t>リツ</t>
    </rPh>
    <rPh sb="5" eb="7">
      <t>クブン</t>
    </rPh>
    <phoneticPr fontId="7"/>
  </si>
  <si>
    <t>就労定着率区分の状況</t>
    <rPh sb="0" eb="2">
      <t>シュウロウ</t>
    </rPh>
    <rPh sb="2" eb="4">
      <t>テイチャク</t>
    </rPh>
    <rPh sb="4" eb="5">
      <t>リツ</t>
    </rPh>
    <rPh sb="5" eb="7">
      <t>クブン</t>
    </rPh>
    <rPh sb="8" eb="10">
      <t>ジョウキョウ</t>
    </rPh>
    <phoneticPr fontId="7"/>
  </si>
  <si>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7"/>
  </si>
  <si>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7"/>
  </si>
  <si>
    <r>
      <t xml:space="preserve">就労定着率
</t>
    </r>
    <r>
      <rPr>
        <sz val="9"/>
        <rFont val="ＭＳ Ｐゴシック"/>
        <family val="3"/>
        <charset val="128"/>
      </rPr>
      <t>（②÷①）</t>
    </r>
    <rPh sb="0" eb="2">
      <t>シュウロウ</t>
    </rPh>
    <rPh sb="2" eb="4">
      <t>テイチャク</t>
    </rPh>
    <rPh sb="4" eb="5">
      <t>リツ</t>
    </rPh>
    <phoneticPr fontId="7"/>
  </si>
  <si>
    <t>％</t>
    <phoneticPr fontId="7"/>
  </si>
  <si>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7"/>
  </si>
  <si>
    <t>過去１年間就職者数</t>
    <rPh sb="0" eb="2">
      <t>カコ</t>
    </rPh>
    <rPh sb="3" eb="5">
      <t>ネンカン</t>
    </rPh>
    <rPh sb="5" eb="7">
      <t>シュウショク</t>
    </rPh>
    <rPh sb="7" eb="8">
      <t>シャ</t>
    </rPh>
    <rPh sb="8" eb="9">
      <t>スウ</t>
    </rPh>
    <phoneticPr fontId="7"/>
  </si>
  <si>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7"/>
  </si>
  <si>
    <t>就労定着率
（④÷③）</t>
    <rPh sb="0" eb="2">
      <t>シュウロウ</t>
    </rPh>
    <rPh sb="2" eb="4">
      <t>テイチャク</t>
    </rPh>
    <rPh sb="4" eb="5">
      <t>リツ</t>
    </rPh>
    <phoneticPr fontId="7"/>
  </si>
  <si>
    <t>合計（③）</t>
    <rPh sb="0" eb="2">
      <t>ゴウケイ</t>
    </rPh>
    <phoneticPr fontId="7"/>
  </si>
  <si>
    <t>○○福祉園</t>
    <rPh sb="2" eb="4">
      <t>フクシ</t>
    </rPh>
    <rPh sb="4" eb="5">
      <t>エン</t>
    </rPh>
    <phoneticPr fontId="7"/>
  </si>
  <si>
    <t>参考様式</t>
    <phoneticPr fontId="7"/>
  </si>
  <si>
    <t>フリガナ</t>
    <phoneticPr fontId="7"/>
  </si>
  <si>
    <t xml:space="preserve">備考（研修等の受講の状況等）
</t>
    <rPh sb="0" eb="2">
      <t>ビコウ</t>
    </rPh>
    <rPh sb="3" eb="5">
      <t>ケンシュウ</t>
    </rPh>
    <rPh sb="5" eb="6">
      <t>トウ</t>
    </rPh>
    <rPh sb="7" eb="9">
      <t>ジュコウ</t>
    </rPh>
    <rPh sb="10" eb="12">
      <t>ジョウキョウ</t>
    </rPh>
    <rPh sb="12" eb="13">
      <t>トウ</t>
    </rPh>
    <phoneticPr fontId="7"/>
  </si>
  <si>
    <t>参考様式</t>
    <phoneticPr fontId="7"/>
  </si>
  <si>
    <t>フリガナ</t>
    <phoneticPr fontId="7"/>
  </si>
  <si>
    <t>○○　○○</t>
    <phoneticPr fontId="7"/>
  </si>
  <si>
    <t>○○　○○</t>
    <phoneticPr fontId="7"/>
  </si>
  <si>
    <t>（郵便番号０００－００００）
東京都○○市○○町○番○号</t>
    <rPh sb="1" eb="3">
      <t>ユウビン</t>
    </rPh>
    <rPh sb="3" eb="5">
      <t>バンゴウ</t>
    </rPh>
    <rPh sb="15" eb="18">
      <t>トウキョウト</t>
    </rPh>
    <rPh sb="20" eb="21">
      <t>シ</t>
    </rPh>
    <rPh sb="23" eb="24">
      <t>マチ</t>
    </rPh>
    <rPh sb="25" eb="26">
      <t>バン</t>
    </rPh>
    <rPh sb="27" eb="28">
      <t>ゴウ</t>
    </rPh>
    <phoneticPr fontId="7"/>
  </si>
  <si>
    <t>０４２－０００－００００</t>
    <phoneticPr fontId="7"/>
  </si>
  <si>
    <t>社会福祉法人△△会特別養護老人ホーム○△□苑</t>
    <phoneticPr fontId="7"/>
  </si>
  <si>
    <t>社会福祉法人東京福祉会とうきょう○△園</t>
    <rPh sb="6" eb="8">
      <t>トウキョウ</t>
    </rPh>
    <phoneticPr fontId="7"/>
  </si>
  <si>
    <t>同上</t>
    <phoneticPr fontId="7"/>
  </si>
  <si>
    <t>生活支援係長</t>
    <rPh sb="0" eb="2">
      <t>セイカツ</t>
    </rPh>
    <rPh sb="2" eb="4">
      <t>シエン</t>
    </rPh>
    <rPh sb="4" eb="6">
      <t>カカリチョウ</t>
    </rPh>
    <phoneticPr fontId="7"/>
  </si>
  <si>
    <t>　　　記載してください。</t>
    <phoneticPr fontId="7"/>
  </si>
  <si>
    <t>参考様式</t>
    <phoneticPr fontId="7"/>
  </si>
  <si>
    <t>フリガナ</t>
    <phoneticPr fontId="7"/>
  </si>
  <si>
    <t>サービス管理責任者経歴書</t>
    <phoneticPr fontId="7"/>
  </si>
  <si>
    <t>フリガナ</t>
    <phoneticPr fontId="7"/>
  </si>
  <si>
    <t>○○　○○</t>
    <phoneticPr fontId="7"/>
  </si>
  <si>
    <t>備考（研修等の受講の状況等）
平成○年○月○日　　平成○年度サービス管理責任者研修（第○分野）修了
平成○年○月○日　　東京都相談従事者研修修了（2日間）</t>
    <rPh sb="0" eb="2">
      <t>ビコウ</t>
    </rPh>
    <rPh sb="3" eb="5">
      <t>ケンシュウ</t>
    </rPh>
    <rPh sb="5" eb="6">
      <t>トウ</t>
    </rPh>
    <rPh sb="7" eb="9">
      <t>ジュコウ</t>
    </rPh>
    <rPh sb="10" eb="12">
      <t>ジョウキョウ</t>
    </rPh>
    <rPh sb="12" eb="13">
      <t>トウ</t>
    </rPh>
    <rPh sb="26" eb="28">
      <t>ヘイセイ</t>
    </rPh>
    <rPh sb="29" eb="31">
      <t>ネンド</t>
    </rPh>
    <rPh sb="35" eb="37">
      <t>カンリ</t>
    </rPh>
    <rPh sb="37" eb="39">
      <t>セキニン</t>
    </rPh>
    <rPh sb="39" eb="40">
      <t>シャ</t>
    </rPh>
    <rPh sb="40" eb="42">
      <t>ケンシュウ</t>
    </rPh>
    <rPh sb="43" eb="44">
      <t>ダイ</t>
    </rPh>
    <rPh sb="45" eb="47">
      <t>ブンヤ</t>
    </rPh>
    <rPh sb="48" eb="50">
      <t>シュウリョウ</t>
    </rPh>
    <rPh sb="61" eb="64">
      <t>トウキョウト</t>
    </rPh>
    <rPh sb="64" eb="66">
      <t>ソウダン</t>
    </rPh>
    <rPh sb="66" eb="69">
      <t>ジュウジシャ</t>
    </rPh>
    <rPh sb="69" eb="71">
      <t>ケンシュウ</t>
    </rPh>
    <rPh sb="71" eb="73">
      <t>シュウリョウ</t>
    </rPh>
    <rPh sb="75" eb="77">
      <t>ニチカン</t>
    </rPh>
    <phoneticPr fontId="7"/>
  </si>
  <si>
    <t>社会福祉法人○○会△△事業所</t>
    <phoneticPr fontId="7"/>
  </si>
  <si>
    <t>別　紙</t>
    <rPh sb="0" eb="1">
      <t>ベツ</t>
    </rPh>
    <rPh sb="2" eb="3">
      <t>カミ</t>
    </rPh>
    <phoneticPr fontId="7"/>
  </si>
  <si>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7"/>
  </si>
  <si>
    <r>
      <t>※　１施設で複数の棟がある場合は、大変恐縮ですが調査票をコピーして、</t>
    </r>
    <r>
      <rPr>
        <b/>
        <u/>
        <sz val="9"/>
        <rFont val="ＭＳ Ｐゴシック"/>
        <family val="3"/>
        <charset val="128"/>
      </rPr>
      <t>棟ごとに調査票を作成してください</t>
    </r>
    <r>
      <rPr>
        <b/>
        <sz val="9"/>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7"/>
  </si>
  <si>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7"/>
  </si>
  <si>
    <t>所属団体(法人)名</t>
    <rPh sb="0" eb="2">
      <t>ショゾク</t>
    </rPh>
    <rPh sb="2" eb="4">
      <t>ダンタイ</t>
    </rPh>
    <rPh sb="5" eb="7">
      <t>ホウジン</t>
    </rPh>
    <rPh sb="8" eb="9">
      <t>メイ</t>
    </rPh>
    <phoneticPr fontId="7"/>
  </si>
  <si>
    <t>施設名</t>
    <rPh sb="0" eb="2">
      <t>シセツ</t>
    </rPh>
    <rPh sb="2" eb="3">
      <t>メイ</t>
    </rPh>
    <phoneticPr fontId="7"/>
  </si>
  <si>
    <t>指定番号</t>
    <rPh sb="0" eb="2">
      <t>シテイ</t>
    </rPh>
    <rPh sb="2" eb="4">
      <t>バンゴウ</t>
    </rPh>
    <phoneticPr fontId="7"/>
  </si>
  <si>
    <t>電　話</t>
    <rPh sb="0" eb="1">
      <t>デン</t>
    </rPh>
    <rPh sb="2" eb="3">
      <t>ワ</t>
    </rPh>
    <phoneticPr fontId="7"/>
  </si>
  <si>
    <t>施設種別　（別表から選択してください）</t>
    <rPh sb="0" eb="2">
      <t>シセツ</t>
    </rPh>
    <rPh sb="2" eb="4">
      <t>シュベツ</t>
    </rPh>
    <phoneticPr fontId="7"/>
  </si>
  <si>
    <t>棟の名称　(記入例：管理棟）</t>
    <rPh sb="0" eb="1">
      <t>トウ</t>
    </rPh>
    <rPh sb="2" eb="4">
      <t>メイショウ</t>
    </rPh>
    <rPh sb="6" eb="8">
      <t>キニュウ</t>
    </rPh>
    <rPh sb="8" eb="9">
      <t>レイ</t>
    </rPh>
    <rPh sb="10" eb="12">
      <t>カンリ</t>
    </rPh>
    <rPh sb="12" eb="13">
      <t>トウ</t>
    </rPh>
    <phoneticPr fontId="7"/>
  </si>
  <si>
    <t>施設名称</t>
    <rPh sb="0" eb="2">
      <t>シセツ</t>
    </rPh>
    <rPh sb="2" eb="4">
      <t>メイショウ</t>
    </rPh>
    <phoneticPr fontId="7"/>
  </si>
  <si>
    <t>※書ききれない場合は、裏面欄外に御記入ください。</t>
    <rPh sb="13" eb="15">
      <t>ランガイ</t>
    </rPh>
    <phoneticPr fontId="7"/>
  </si>
  <si>
    <t>施設設置者の公私区分　（公立には、公設民営を含む）</t>
    <rPh sb="0" eb="2">
      <t>シセツ</t>
    </rPh>
    <rPh sb="2" eb="5">
      <t>セッチシャ</t>
    </rPh>
    <rPh sb="6" eb="8">
      <t>コウシ</t>
    </rPh>
    <rPh sb="8" eb="10">
      <t>クブン</t>
    </rPh>
    <rPh sb="12" eb="14">
      <t>コウリツ</t>
    </rPh>
    <rPh sb="17" eb="19">
      <t>コウセツ</t>
    </rPh>
    <rPh sb="19" eb="21">
      <t>ミンエイ</t>
    </rPh>
    <rPh sb="22" eb="23">
      <t>フク</t>
    </rPh>
    <phoneticPr fontId="7"/>
  </si>
  <si>
    <t>公立　　・　　私立</t>
    <rPh sb="0" eb="2">
      <t>コウリツ</t>
    </rPh>
    <rPh sb="7" eb="9">
      <t>シリツ</t>
    </rPh>
    <phoneticPr fontId="7"/>
  </si>
  <si>
    <t>1.　木造</t>
    <rPh sb="3" eb="5">
      <t>モクゾウ</t>
    </rPh>
    <phoneticPr fontId="7"/>
  </si>
  <si>
    <t>2.　鉄筋ｺﾝｸﾘｰﾄ構造（RC）</t>
    <rPh sb="3" eb="5">
      <t>テッキン</t>
    </rPh>
    <rPh sb="11" eb="13">
      <t>コウゾウ</t>
    </rPh>
    <phoneticPr fontId="7"/>
  </si>
  <si>
    <t>3.　鉄骨構造（Ｓ）</t>
    <rPh sb="3" eb="5">
      <t>テッコツ</t>
    </rPh>
    <rPh sb="5" eb="7">
      <t>コウゾウ</t>
    </rPh>
    <phoneticPr fontId="7"/>
  </si>
  <si>
    <t>4.　 鉄骨鉄筋ｺﾝｸﾘｰﾄ構造（SRC）</t>
    <rPh sb="4" eb="6">
      <t>テッコツ</t>
    </rPh>
    <rPh sb="6" eb="8">
      <t>テッキン</t>
    </rPh>
    <rPh sb="14" eb="16">
      <t>コウゾウ</t>
    </rPh>
    <phoneticPr fontId="7"/>
  </si>
  <si>
    <t>5.　その他　（　　　　　　　）</t>
    <rPh sb="5" eb="6">
      <t>タ</t>
    </rPh>
    <phoneticPr fontId="7"/>
  </si>
  <si>
    <t>　建物が竣工（完成）した年</t>
    <rPh sb="7" eb="9">
      <t>カンセイ</t>
    </rPh>
    <phoneticPr fontId="7"/>
  </si>
  <si>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7"/>
  </si>
  <si>
    <r>
      <rPr>
        <b/>
        <sz val="10"/>
        <rFont val="ＭＳ Ｐ明朝"/>
        <family val="1"/>
        <charset val="128"/>
      </rPr>
      <t>昭和５７年１月１日以降</t>
    </r>
    <r>
      <rPr>
        <sz val="10"/>
        <rFont val="ＭＳ Ｐ明朝"/>
        <family val="1"/>
        <charset val="128"/>
      </rPr>
      <t>　</t>
    </r>
    <rPh sb="4" eb="5">
      <t>ネン</t>
    </rPh>
    <rPh sb="6" eb="7">
      <t>ガツ</t>
    </rPh>
    <rPh sb="8" eb="9">
      <t>ニチ</t>
    </rPh>
    <rPh sb="9" eb="11">
      <t>イコウ</t>
    </rPh>
    <phoneticPr fontId="7"/>
  </si>
  <si>
    <t>→　終了</t>
    <rPh sb="2" eb="4">
      <t>シュウリョウ</t>
    </rPh>
    <phoneticPr fontId="7"/>
  </si>
  <si>
    <t>　建物の自己所有・賃貸の別　（無償貸与物件は賃貸）</t>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7"/>
  </si>
  <si>
    <r>
      <t>　建物の階数</t>
    </r>
    <r>
      <rPr>
        <sz val="11"/>
        <rFont val="ＭＳ Ｐ明朝"/>
        <family val="1"/>
        <charset val="128"/>
      </rPr>
      <t/>
    </r>
    <rPh sb="1" eb="3">
      <t>タテモノ</t>
    </rPh>
    <rPh sb="4" eb="6">
      <t>カイスウ</t>
    </rPh>
    <phoneticPr fontId="7"/>
  </si>
  <si>
    <t>　　　　　　　　　　　　　階建</t>
    <rPh sb="13" eb="14">
      <t>カイ</t>
    </rPh>
    <rPh sb="14" eb="15">
      <t>ダテ</t>
    </rPh>
    <phoneticPr fontId="7"/>
  </si>
  <si>
    <t>（ビル一室等使用の場合は、当該建物総階数）</t>
  </si>
  <si>
    <r>
      <rPr>
        <b/>
        <sz val="10"/>
        <rFont val="ＭＳ Ｐ明朝"/>
        <family val="1"/>
        <charset val="128"/>
      </rPr>
      <t>耐震診断の実施状況
について</t>
    </r>
    <r>
      <rPr>
        <sz val="10"/>
        <rFont val="ＭＳ Ｐ明朝"/>
        <family val="1"/>
        <charset val="128"/>
      </rPr>
      <t xml:space="preserve">
（Ａ・Ｂのいずれか1箇所に○をつけてください）</t>
    </r>
    <rPh sb="0" eb="2">
      <t>タイシン</t>
    </rPh>
    <rPh sb="2" eb="4">
      <t>シンダン</t>
    </rPh>
    <rPh sb="5" eb="7">
      <t>ジッシ</t>
    </rPh>
    <rPh sb="25" eb="27">
      <t>カショ</t>
    </rPh>
    <phoneticPr fontId="7"/>
  </si>
  <si>
    <t>　耐震診断実施済み</t>
    <rPh sb="1" eb="3">
      <t>タイシン</t>
    </rPh>
    <rPh sb="3" eb="5">
      <t>シンダン</t>
    </rPh>
    <rPh sb="5" eb="7">
      <t>ジッシ</t>
    </rPh>
    <rPh sb="7" eb="8">
      <t>ズ</t>
    </rPh>
    <phoneticPr fontId="7"/>
  </si>
  <si>
    <t>　実施日：　　　　　　年　　　月</t>
    <rPh sb="1" eb="3">
      <t>ジッシ</t>
    </rPh>
    <rPh sb="3" eb="4">
      <t>ヒ</t>
    </rPh>
    <phoneticPr fontId="7"/>
  </si>
  <si>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7"/>
  </si>
  <si>
    <t>　Ｉｗ値・Ｉｓ値：</t>
    <rPh sb="3" eb="4">
      <t>チ</t>
    </rPh>
    <rPh sb="7" eb="8">
      <t>チ</t>
    </rPh>
    <phoneticPr fontId="7"/>
  </si>
  <si>
    <t>　耐震診断未実施</t>
    <rPh sb="1" eb="3">
      <t>タイシン</t>
    </rPh>
    <rPh sb="3" eb="5">
      <t>シンダン</t>
    </rPh>
    <rPh sb="5" eb="8">
      <t>ミジッシ</t>
    </rPh>
    <phoneticPr fontId="7"/>
  </si>
  <si>
    <t>⇒裏面へ</t>
    <rPh sb="1" eb="3">
      <t>ウラメン</t>
    </rPh>
    <phoneticPr fontId="7"/>
  </si>
  <si>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7"/>
  </si>
  <si>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7"/>
  </si>
  <si>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7"/>
  </si>
  <si>
    <r>
      <t>　耐震化の実施状況　：　</t>
    </r>
    <r>
      <rPr>
        <u/>
        <sz val="10"/>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7"/>
  </si>
  <si>
    <t>1．改修済み</t>
    <rPh sb="2" eb="4">
      <t>カイシュウ</t>
    </rPh>
    <rPh sb="4" eb="5">
      <t>ズ</t>
    </rPh>
    <phoneticPr fontId="7"/>
  </si>
  <si>
    <t>2．改修中</t>
    <rPh sb="2" eb="5">
      <t>カイシュウチュウ</t>
    </rPh>
    <phoneticPr fontId="7"/>
  </si>
  <si>
    <t>4 ．その他</t>
    <rPh sb="5" eb="6">
      <t>タ</t>
    </rPh>
    <phoneticPr fontId="7"/>
  </si>
  <si>
    <t>ア～クの中から、最もあてはまる状況に一つ○してください。</t>
    <rPh sb="8" eb="9">
      <t>モット</t>
    </rPh>
    <rPh sb="15" eb="17">
      <t>ジョウキョウ</t>
    </rPh>
    <rPh sb="18" eb="19">
      <t>ヒト</t>
    </rPh>
    <phoneticPr fontId="7"/>
  </si>
  <si>
    <t>イ.　法人において、耐震工事経費確保困難</t>
  </si>
  <si>
    <t>ウ.　改築のための土地確保が困難</t>
    <rPh sb="3" eb="5">
      <t>カイチク</t>
    </rPh>
    <rPh sb="9" eb="11">
      <t>トチ</t>
    </rPh>
    <rPh sb="11" eb="13">
      <t>カクホ</t>
    </rPh>
    <rPh sb="14" eb="16">
      <t>コンナン</t>
    </rPh>
    <phoneticPr fontId="7"/>
  </si>
  <si>
    <t>エ.　関係者間の調整が困難</t>
    <rPh sb="3" eb="6">
      <t>カンケイシャ</t>
    </rPh>
    <rPh sb="6" eb="7">
      <t>カン</t>
    </rPh>
    <rPh sb="8" eb="10">
      <t>チョウセイ</t>
    </rPh>
    <rPh sb="11" eb="13">
      <t>コンナン</t>
    </rPh>
    <phoneticPr fontId="7"/>
  </si>
  <si>
    <t>カ.　施設が休止中若しくは現在、使用されていない</t>
    <rPh sb="3" eb="5">
      <t>シセツ</t>
    </rPh>
    <rPh sb="6" eb="9">
      <t>キュウシチュウ</t>
    </rPh>
    <rPh sb="9" eb="10">
      <t>モ</t>
    </rPh>
    <rPh sb="13" eb="15">
      <t>ゲンザイ</t>
    </rPh>
    <rPh sb="16" eb="18">
      <t>シヨウ</t>
    </rPh>
    <phoneticPr fontId="7"/>
  </si>
  <si>
    <t>キ.　既に耐震工事済み</t>
    <rPh sb="3" eb="4">
      <t>スデ</t>
    </rPh>
    <rPh sb="5" eb="7">
      <t>タイシン</t>
    </rPh>
    <rPh sb="7" eb="9">
      <t>コウジ</t>
    </rPh>
    <rPh sb="9" eb="10">
      <t>ズ</t>
    </rPh>
    <phoneticPr fontId="7"/>
  </si>
  <si>
    <t>ク.　その他</t>
    <rPh sb="5" eb="6">
      <t>タ</t>
    </rPh>
    <phoneticPr fontId="7"/>
  </si>
  <si>
    <t>　具体的に　：　　　　　　　　　　　　　　　　</t>
    <rPh sb="1" eb="4">
      <t>グタイテキ</t>
    </rPh>
    <phoneticPr fontId="7"/>
  </si>
  <si>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7"/>
  </si>
  <si>
    <t>1．改修中</t>
    <rPh sb="2" eb="5">
      <t>カイシュウチュウ</t>
    </rPh>
    <phoneticPr fontId="7"/>
  </si>
  <si>
    <t>3．診断予定　（実施時期：　　　　　年　　　月）</t>
    <rPh sb="2" eb="4">
      <t>シンダン</t>
    </rPh>
    <rPh sb="4" eb="6">
      <t>ヨテイ</t>
    </rPh>
    <rPh sb="8" eb="10">
      <t>ジッシ</t>
    </rPh>
    <rPh sb="10" eb="12">
      <t>ジキ</t>
    </rPh>
    <rPh sb="18" eb="19">
      <t>ネン</t>
    </rPh>
    <rPh sb="22" eb="23">
      <t>ツキ</t>
    </rPh>
    <phoneticPr fontId="7"/>
  </si>
  <si>
    <t>4．廃止予定　（廃止時期：　　　　　年　　　月）</t>
    <rPh sb="2" eb="4">
      <t>ハイシ</t>
    </rPh>
    <rPh sb="4" eb="6">
      <t>ヨテイ</t>
    </rPh>
    <rPh sb="8" eb="10">
      <t>ハイシ</t>
    </rPh>
    <rPh sb="10" eb="12">
      <t>ジキ</t>
    </rPh>
    <rPh sb="18" eb="19">
      <t>ネン</t>
    </rPh>
    <rPh sb="22" eb="23">
      <t>ツキ</t>
    </rPh>
    <phoneticPr fontId="7"/>
  </si>
  <si>
    <t>5．上記以外</t>
    <rPh sb="2" eb="4">
      <t>ジョウキ</t>
    </rPh>
    <rPh sb="4" eb="6">
      <t>イガイ</t>
    </rPh>
    <phoneticPr fontId="7"/>
  </si>
  <si>
    <t>ア～クの中から、最もあてはまる理由を一つ○してください。</t>
    <rPh sb="8" eb="9">
      <t>モット</t>
    </rPh>
    <rPh sb="15" eb="17">
      <t>リユウ</t>
    </rPh>
    <rPh sb="18" eb="19">
      <t>ヒト</t>
    </rPh>
    <phoneticPr fontId="7"/>
  </si>
  <si>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7"/>
  </si>
  <si>
    <t>イ.　法人において、耐震工事経費確保困難</t>
    <rPh sb="3" eb="5">
      <t>ホウジン</t>
    </rPh>
    <rPh sb="10" eb="12">
      <t>タイシン</t>
    </rPh>
    <rPh sb="12" eb="14">
      <t>コウジ</t>
    </rPh>
    <rPh sb="14" eb="16">
      <t>ケイヒ</t>
    </rPh>
    <rPh sb="16" eb="18">
      <t>カクホ</t>
    </rPh>
    <rPh sb="18" eb="20">
      <t>コンナン</t>
    </rPh>
    <phoneticPr fontId="7"/>
  </si>
  <si>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</si>
  <si>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</si>
  <si>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</si>
  <si>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</si>
  <si>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</si>
  <si>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</si>
  <si>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</si>
  <si>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</si>
  <si>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</si>
  <si>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</si>
  <si>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</si>
  <si>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</si>
  <si>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</si>
  <si>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</si>
  <si>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</si>
  <si>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</si>
  <si>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</si>
  <si>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</si>
  <si>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</si>
  <si>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</si>
  <si>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</si>
  <si>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</si>
  <si>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</si>
  <si>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</si>
  <si>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</si>
  <si>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</si>
  <si>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</si>
  <si>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</si>
  <si>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</si>
  <si>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</si>
  <si>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t>受付等スペース</t>
    <rPh sb="0" eb="2">
      <t>ウケツケ</t>
    </rPh>
    <rPh sb="2" eb="3">
      <t>トウ</t>
    </rPh>
    <phoneticPr fontId="7"/>
  </si>
  <si>
    <t>就労移行支援事業（D)</t>
    <rPh sb="0" eb="2">
      <t>シュウロウ</t>
    </rPh>
    <rPh sb="2" eb="4">
      <t>イコウ</t>
    </rPh>
    <rPh sb="4" eb="6">
      <t>シエン</t>
    </rPh>
    <rPh sb="6" eb="8">
      <t>ジギョウ</t>
    </rPh>
    <phoneticPr fontId="7"/>
  </si>
  <si>
    <t>　　年　　月　　日</t>
    <rPh sb="2" eb="3">
      <t>ネン</t>
    </rPh>
    <rPh sb="5" eb="6">
      <t>ガツ</t>
    </rPh>
    <rPh sb="8" eb="9">
      <t>ニチ</t>
    </rPh>
    <phoneticPr fontId="7"/>
  </si>
  <si>
    <t>実務経験証明書</t>
    <rPh sb="0" eb="1">
      <t>ジツ</t>
    </rPh>
    <rPh sb="1" eb="2">
      <t>ツトム</t>
    </rPh>
    <rPh sb="2" eb="3">
      <t>キョウ</t>
    </rPh>
    <rPh sb="3" eb="4">
      <t>シルシ</t>
    </rPh>
    <rPh sb="4" eb="5">
      <t>アカシ</t>
    </rPh>
    <rPh sb="5" eb="6">
      <t>メイ</t>
    </rPh>
    <rPh sb="6" eb="7">
      <t>ショ</t>
    </rPh>
    <phoneticPr fontId="7"/>
  </si>
  <si>
    <t>　　　　年　　　　月　　　　日</t>
    <rPh sb="4" eb="5">
      <t>ネン</t>
    </rPh>
    <rPh sb="9" eb="10">
      <t>ガツ</t>
    </rPh>
    <rPh sb="14" eb="15">
      <t>ニチ</t>
    </rPh>
    <phoneticPr fontId="7"/>
  </si>
  <si>
    <t>法人(団体)名、施設又は事業所所在地及び名称</t>
  </si>
  <si>
    <t>　　〒
　　</t>
    <phoneticPr fontId="7"/>
  </si>
  <si>
    <t>施設・事業所の種別</t>
    <rPh sb="0" eb="2">
      <t>シセツ</t>
    </rPh>
    <rPh sb="3" eb="6">
      <t>ジギョウショ</t>
    </rPh>
    <rPh sb="7" eb="9">
      <t>シュベツ</t>
    </rPh>
    <phoneticPr fontId="7"/>
  </si>
  <si>
    <t>業務期間</t>
    <rPh sb="0" eb="2">
      <t>ギョウム</t>
    </rPh>
    <rPh sb="2" eb="4">
      <t>キカン</t>
    </rPh>
    <phoneticPr fontId="7"/>
  </si>
  <si>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7"/>
  </si>
  <si>
    <t>常勤　　・　　非常勤（実勤務日数：　　　　　日）</t>
    <rPh sb="0" eb="2">
      <t>ジョウキン</t>
    </rPh>
    <rPh sb="7" eb="10">
      <t>ヒジョウキン</t>
    </rPh>
    <rPh sb="11" eb="12">
      <t>ジツ</t>
    </rPh>
    <rPh sb="12" eb="14">
      <t>キンム</t>
    </rPh>
    <rPh sb="14" eb="16">
      <t>ニッスウ</t>
    </rPh>
    <rPh sb="22" eb="23">
      <t>ニチ</t>
    </rPh>
    <phoneticPr fontId="7"/>
  </si>
  <si>
    <t>職名</t>
    <rPh sb="0" eb="2">
      <t>ショクメイ</t>
    </rPh>
    <phoneticPr fontId="7"/>
  </si>
  <si>
    <t>業務内容</t>
    <rPh sb="0" eb="2">
      <t>ギョウム</t>
    </rPh>
    <rPh sb="2" eb="4">
      <t>ナイヨウ</t>
    </rPh>
    <phoneticPr fontId="7"/>
  </si>
  <si>
    <t>法人(団体)名、施設又は事業所所在地及び名称</t>
    <rPh sb="0" eb="2">
      <t>ホウジン</t>
    </rPh>
    <rPh sb="3" eb="5">
      <t>ダンタイ</t>
    </rPh>
    <rPh sb="6" eb="7">
      <t>メイ</t>
    </rPh>
    <rPh sb="8" eb="10">
      <t>シセツ</t>
    </rPh>
    <rPh sb="10" eb="11">
      <t>マタ</t>
    </rPh>
    <rPh sb="12" eb="15">
      <t>ジギョウショ</t>
    </rPh>
    <rPh sb="15" eb="18">
      <t>ショザイチ</t>
    </rPh>
    <rPh sb="18" eb="19">
      <t>オヨ</t>
    </rPh>
    <rPh sb="20" eb="22">
      <t>メイショウ</t>
    </rPh>
    <phoneticPr fontId="7"/>
  </si>
  <si>
    <t>社会福祉法人△△△会</t>
    <rPh sb="0" eb="2">
      <t>シャカイ</t>
    </rPh>
    <rPh sb="2" eb="4">
      <t>フクシ</t>
    </rPh>
    <rPh sb="4" eb="6">
      <t>ホウジン</t>
    </rPh>
    <rPh sb="9" eb="10">
      <t>カイ</t>
    </rPh>
    <phoneticPr fontId="7"/>
  </si>
  <si>
    <t>○○　○○</t>
    <phoneticPr fontId="7"/>
  </si>
  <si>
    <t>０４２－○○○－○○○○</t>
    <phoneticPr fontId="7"/>
  </si>
  <si>
    <t>八王子　太郎　　　（生年月日：昭和○○年○月○日）</t>
    <rPh sb="0" eb="3">
      <t>ハチオウジ</t>
    </rPh>
    <rPh sb="4" eb="6">
      <t>タロウ</t>
    </rPh>
    <rPh sb="10" eb="12">
      <t>セイネン</t>
    </rPh>
    <rPh sb="12" eb="14">
      <t>ガッピ</t>
    </rPh>
    <rPh sb="15" eb="17">
      <t>ショウワ</t>
    </rPh>
    <rPh sb="19" eb="20">
      <t>ネン</t>
    </rPh>
    <rPh sb="21" eb="22">
      <t>ガツ</t>
    </rPh>
    <rPh sb="23" eb="24">
      <t>ニチ</t>
    </rPh>
    <phoneticPr fontId="7"/>
  </si>
  <si>
    <t>　　〒○○○－○○○○
　　　東京都○○市○○町○番地○</t>
    <rPh sb="15" eb="18">
      <t>トウキョウト</t>
    </rPh>
    <rPh sb="20" eb="21">
      <t>シ</t>
    </rPh>
    <rPh sb="23" eb="24">
      <t>マチ</t>
    </rPh>
    <rPh sb="25" eb="26">
      <t>バン</t>
    </rPh>
    <rPh sb="26" eb="27">
      <t>チ</t>
    </rPh>
    <phoneticPr fontId="7"/>
  </si>
  <si>
    <t>　　グループホーム○○○</t>
    <phoneticPr fontId="7"/>
  </si>
  <si>
    <t>　　共同生活介護・共同生活援助</t>
    <rPh sb="2" eb="4">
      <t>キョウドウ</t>
    </rPh>
    <rPh sb="4" eb="6">
      <t>セイカツ</t>
    </rPh>
    <rPh sb="6" eb="8">
      <t>カイゴ</t>
    </rPh>
    <rPh sb="9" eb="11">
      <t>キョウドウ</t>
    </rPh>
    <rPh sb="11" eb="13">
      <t>セイカツ</t>
    </rPh>
    <rPh sb="13" eb="15">
      <t>エンジョ</t>
    </rPh>
    <phoneticPr fontId="7"/>
  </si>
  <si>
    <t>　　平成１９年１０月１日～平成３０年１月３１日（　１０年４月間）</t>
    <rPh sb="2" eb="4">
      <t>ヘイセイ</t>
    </rPh>
    <rPh sb="6" eb="7">
      <t>ネン</t>
    </rPh>
    <rPh sb="9" eb="10">
      <t>ガツ</t>
    </rPh>
    <rPh sb="11" eb="12">
      <t>ニチ</t>
    </rPh>
    <rPh sb="13" eb="15">
      <t>ヘイセイ</t>
    </rPh>
    <rPh sb="17" eb="18">
      <t>ネン</t>
    </rPh>
    <rPh sb="19" eb="20">
      <t>ガツ</t>
    </rPh>
    <rPh sb="22" eb="23">
      <t>ニチ</t>
    </rPh>
    <rPh sb="27" eb="28">
      <t>ネン</t>
    </rPh>
    <rPh sb="29" eb="30">
      <t>ゲツ</t>
    </rPh>
    <rPh sb="30" eb="31">
      <t>カン</t>
    </rPh>
    <phoneticPr fontId="7"/>
  </si>
  <si>
    <r>
      <t>常勤　　・　　非常勤（実勤務日数：</t>
    </r>
    <r>
      <rPr>
        <sz val="12"/>
        <color rgb="FFFF0000"/>
        <rFont val="ＭＳ ゴシック"/>
        <family val="3"/>
        <charset val="128"/>
      </rPr>
      <t>２１５２</t>
    </r>
    <r>
      <rPr>
        <sz val="12"/>
        <rFont val="ＭＳ ゴシック"/>
        <family val="3"/>
        <charset val="128"/>
      </rPr>
      <t>日）</t>
    </r>
    <rPh sb="0" eb="2">
      <t>ジョウキン</t>
    </rPh>
    <rPh sb="7" eb="10">
      <t>ヒジョウキン</t>
    </rPh>
    <rPh sb="11" eb="12">
      <t>ジツ</t>
    </rPh>
    <rPh sb="12" eb="14">
      <t>キンム</t>
    </rPh>
    <rPh sb="14" eb="16">
      <t>ニッスウ</t>
    </rPh>
    <rPh sb="21" eb="22">
      <t>ニチ</t>
    </rPh>
    <phoneticPr fontId="7"/>
  </si>
  <si>
    <t>　　生活支援員</t>
    <rPh sb="2" eb="4">
      <t>セイカツ</t>
    </rPh>
    <rPh sb="4" eb="6">
      <t>シエン</t>
    </rPh>
    <rPh sb="6" eb="7">
      <t>イン</t>
    </rPh>
    <phoneticPr fontId="7"/>
  </si>
  <si>
    <t>　　知的障害者の食事・排泄等の日常生活全般の直接支援業務</t>
    <rPh sb="2" eb="4">
      <t>チテキ</t>
    </rPh>
    <rPh sb="4" eb="7">
      <t>ショウガイシャ</t>
    </rPh>
    <rPh sb="8" eb="10">
      <t>ショクジ</t>
    </rPh>
    <rPh sb="11" eb="13">
      <t>ハイセツ</t>
    </rPh>
    <rPh sb="13" eb="14">
      <t>トウ</t>
    </rPh>
    <rPh sb="15" eb="17">
      <t>ニチジョウ</t>
    </rPh>
    <rPh sb="17" eb="19">
      <t>セイカツ</t>
    </rPh>
    <rPh sb="19" eb="21">
      <t>ゼンパン</t>
    </rPh>
    <rPh sb="22" eb="24">
      <t>チョクセツ</t>
    </rPh>
    <rPh sb="24" eb="26">
      <t>シエン</t>
    </rPh>
    <rPh sb="26" eb="28">
      <t>ギョウム</t>
    </rPh>
    <phoneticPr fontId="7"/>
  </si>
  <si>
    <t>①</t>
    <phoneticPr fontId="7"/>
  </si>
  <si>
    <t>―</t>
    <phoneticPr fontId="7"/>
  </si>
  <si>
    <t>②</t>
    <phoneticPr fontId="7"/>
  </si>
  <si>
    <t>③</t>
    <phoneticPr fontId="7"/>
  </si>
  <si>
    <r>
      <rPr>
        <b/>
        <sz val="11"/>
        <rFont val="ＭＳ Ｐ明朝"/>
        <family val="1"/>
        <charset val="128"/>
      </rPr>
      <t>施設について</t>
    </r>
    <r>
      <rPr>
        <sz val="11"/>
        <rFont val="ＭＳ Ｐ明朝"/>
        <family val="1"/>
        <charset val="128"/>
      </rPr>
      <t xml:space="preserve">
（Ａ～Ｇについて御回答ください）</t>
    </r>
    <phoneticPr fontId="7"/>
  </si>
  <si>
    <t>Ａ</t>
    <phoneticPr fontId="7"/>
  </si>
  <si>
    <t>Ｂ</t>
    <phoneticPr fontId="7"/>
  </si>
  <si>
    <t>　建物の構造</t>
    <phoneticPr fontId="7"/>
  </si>
  <si>
    <t>Ｃ</t>
    <phoneticPr fontId="7"/>
  </si>
  <si>
    <t>　　　　　　年　　　　　　月</t>
    <phoneticPr fontId="7"/>
  </si>
  <si>
    <t>Ｄ</t>
    <phoneticPr fontId="7"/>
  </si>
  <si>
    <t>自己所有　　　・　　　賃貸</t>
    <phoneticPr fontId="7"/>
  </si>
  <si>
    <t>Ｅ</t>
    <phoneticPr fontId="7"/>
  </si>
  <si>
    <t>Ｆ</t>
    <phoneticPr fontId="7"/>
  </si>
  <si>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7"/>
  </si>
  <si>
    <t xml:space="preserve">　　　　　　　　　　　　　㎡ </t>
    <phoneticPr fontId="7"/>
  </si>
  <si>
    <t>Ｇ</t>
    <phoneticPr fontId="7"/>
  </si>
  <si>
    <t>　増改築の有無　</t>
    <phoneticPr fontId="7"/>
  </si>
  <si>
    <t>有（　　　年　　　月）　　・　　無</t>
    <phoneticPr fontId="7"/>
  </si>
  <si>
    <t>④</t>
    <phoneticPr fontId="7"/>
  </si>
  <si>
    <t>→　⑤へ</t>
    <phoneticPr fontId="7"/>
  </si>
  <si>
    <t>→　⑥へ</t>
    <phoneticPr fontId="7"/>
  </si>
  <si>
    <t>⑤</t>
    <phoneticPr fontId="7"/>
  </si>
  <si>
    <t>　耐震診断の結果、耐震化は不要</t>
    <phoneticPr fontId="7"/>
  </si>
  <si>
    <t>3．本年度の間に耐震改修終了予定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7"/>
  </si>
  <si>
    <t>：</t>
    <phoneticPr fontId="7"/>
  </si>
  <si>
    <t>ア.　地方自治体において、耐震工事経費確保困難</t>
    <phoneticPr fontId="7"/>
  </si>
  <si>
    <t>オ.　来年度以降、改修予定</t>
    <rPh sb="3" eb="6">
      <t>ライネンド</t>
    </rPh>
    <rPh sb="6" eb="8">
      <t>イコウ</t>
    </rPh>
    <rPh sb="9" eb="11">
      <t>カイシュウ</t>
    </rPh>
    <rPh sb="11" eb="13">
      <t>ヨテイ</t>
    </rPh>
    <phoneticPr fontId="7"/>
  </si>
  <si>
    <t>（実施時期　　　　　年　　　月）</t>
    <phoneticPr fontId="7"/>
  </si>
  <si>
    <t>⑥</t>
    <phoneticPr fontId="7"/>
  </si>
  <si>
    <r>
      <t>今後の耐震化予定　：　</t>
    </r>
    <r>
      <rPr>
        <u/>
        <sz val="9"/>
        <color indexed="8"/>
        <rFont val="ＭＳ Ｐ明朝"/>
        <family val="1"/>
        <charset val="128"/>
      </rPr>
      <t>１～５の中から、最もあてはまるものに○してください。</t>
    </r>
    <phoneticPr fontId="7"/>
  </si>
  <si>
    <t>2．本年度の間に耐震改修終了予定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7"/>
  </si>
  <si>
    <t>オ.　来年度以降、改修予定</t>
    <rPh sb="3" eb="4">
      <t>ライ</t>
    </rPh>
    <rPh sb="4" eb="6">
      <t>ネンド</t>
    </rPh>
    <rPh sb="6" eb="8">
      <t>イコウ</t>
    </rPh>
    <rPh sb="9" eb="11">
      <t>カイシュウ</t>
    </rPh>
    <rPh sb="11" eb="13">
      <t>ヨテイ</t>
    </rPh>
    <phoneticPr fontId="7"/>
  </si>
  <si>
    <t>（実施時期　　　　　年　　　月）</t>
    <phoneticPr fontId="7"/>
  </si>
  <si>
    <t>　　１．一級地　２．二級地　３．三級地　４．四級地　５．五級地  　
　　６．六級地　７．七級地　２０．その他</t>
    <rPh sb="45" eb="46">
      <t>ナナ</t>
    </rPh>
    <rPh sb="46" eb="47">
      <t>キュウ</t>
    </rPh>
    <rPh sb="47" eb="48">
      <t>チ</t>
    </rPh>
    <phoneticPr fontId="7"/>
  </si>
  <si>
    <t>事業者</t>
    <rPh sb="0" eb="2">
      <t>ジギョウ</t>
    </rPh>
    <rPh sb="2" eb="3">
      <t>シャ</t>
    </rPh>
    <phoneticPr fontId="7"/>
  </si>
  <si>
    <t>変更の内容</t>
    <rPh sb="0" eb="2">
      <t>ヘンコウ</t>
    </rPh>
    <rPh sb="3" eb="5">
      <t>ナイヨウ</t>
    </rPh>
    <phoneticPr fontId="7"/>
  </si>
  <si>
    <t>事業所（施設）の名称</t>
    <rPh sb="0" eb="3">
      <t>ジギョウショ</t>
    </rPh>
    <rPh sb="4" eb="6">
      <t>シセツ</t>
    </rPh>
    <rPh sb="8" eb="10">
      <t>メイショウ</t>
    </rPh>
    <phoneticPr fontId="7"/>
  </si>
  <si>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7"/>
  </si>
  <si>
    <t>同一敷地内にある入所施設及び病院の概要</t>
    <rPh sb="0" eb="2">
      <t>ドウイツ</t>
    </rPh>
    <rPh sb="2" eb="4">
      <t>シキチ</t>
    </rPh>
    <rPh sb="4" eb="5">
      <t>ナイ</t>
    </rPh>
    <rPh sb="8" eb="10">
      <t>ニュウショ</t>
    </rPh>
    <rPh sb="10" eb="12">
      <t>シセツ</t>
    </rPh>
    <rPh sb="12" eb="13">
      <t>オヨ</t>
    </rPh>
    <rPh sb="14" eb="16">
      <t>ビョウイン</t>
    </rPh>
    <rPh sb="17" eb="19">
      <t>ガイヨウ</t>
    </rPh>
    <phoneticPr fontId="7"/>
  </si>
  <si>
    <t>就労継続支援Ａ型</t>
    <rPh sb="0" eb="2">
      <t>シュウロウ</t>
    </rPh>
    <rPh sb="2" eb="4">
      <t>ケイゾク</t>
    </rPh>
    <rPh sb="4" eb="6">
      <t>シエン</t>
    </rPh>
    <rPh sb="7" eb="8">
      <t>ガタ</t>
    </rPh>
    <phoneticPr fontId="7"/>
  </si>
  <si>
    <t>運営規程</t>
  </si>
  <si>
    <r>
      <t>※</t>
    </r>
    <r>
      <rPr>
        <b/>
        <u/>
        <sz val="14"/>
        <rFont val="ＭＳ Ｐゴシック"/>
        <family val="3"/>
        <charset val="128"/>
      </rPr>
      <t xml:space="preserve">変更後、１０日以内に届出てください。
</t>
    </r>
    <r>
      <rPr>
        <b/>
        <sz val="14"/>
        <rFont val="ＭＳ Ｐゴシック"/>
        <family val="3"/>
        <charset val="128"/>
      </rPr>
      <t>　　</t>
    </r>
    <r>
      <rPr>
        <b/>
        <u/>
        <sz val="14"/>
        <rFont val="ＭＳ Ｐゴシック"/>
        <family val="3"/>
        <charset val="128"/>
      </rPr>
      <t xml:space="preserve">ただし、「１２　定員変更」又は「１３　介護給付費の請求に関する事項」
</t>
    </r>
    <r>
      <rPr>
        <b/>
        <sz val="14"/>
        <rFont val="ＭＳ Ｐゴシック"/>
        <family val="3"/>
        <charset val="128"/>
      </rPr>
      <t>　</t>
    </r>
    <r>
      <rPr>
        <b/>
        <u/>
        <sz val="14"/>
        <rFont val="ＭＳ Ｐゴシック"/>
        <family val="3"/>
        <charset val="128"/>
      </rPr>
      <t>の場合には、変更月の前月の１５日前までに提出してください。</t>
    </r>
    <rPh sb="1" eb="3">
      <t>ヘンコウ</t>
    </rPh>
    <rPh sb="3" eb="4">
      <t>ゴ</t>
    </rPh>
    <rPh sb="7" eb="8">
      <t>ニチ</t>
    </rPh>
    <rPh sb="8" eb="10">
      <t>イナイ</t>
    </rPh>
    <rPh sb="11" eb="13">
      <t>トドケデ</t>
    </rPh>
    <rPh sb="30" eb="32">
      <t>テイイン</t>
    </rPh>
    <rPh sb="32" eb="34">
      <t>ヘンコウ</t>
    </rPh>
    <rPh sb="35" eb="36">
      <t>マタ</t>
    </rPh>
    <rPh sb="41" eb="43">
      <t>カイゴ</t>
    </rPh>
    <rPh sb="43" eb="45">
      <t>キュウフ</t>
    </rPh>
    <rPh sb="45" eb="46">
      <t>ヒ</t>
    </rPh>
    <rPh sb="47" eb="49">
      <t>セイキュウ</t>
    </rPh>
    <rPh sb="50" eb="51">
      <t>カン</t>
    </rPh>
    <rPh sb="53" eb="55">
      <t>ジコウ</t>
    </rPh>
    <rPh sb="59" eb="61">
      <t>バアイ</t>
    </rPh>
    <rPh sb="64" eb="66">
      <t>ヘンコウ</t>
    </rPh>
    <rPh sb="66" eb="67">
      <t>ツキ</t>
    </rPh>
    <rPh sb="68" eb="70">
      <t>ゼンゲツ</t>
    </rPh>
    <rPh sb="73" eb="74">
      <t>ニチ</t>
    </rPh>
    <rPh sb="74" eb="75">
      <t>マエ</t>
    </rPh>
    <rPh sb="78" eb="80">
      <t>テイシュツ</t>
    </rPh>
    <phoneticPr fontId="7"/>
  </si>
  <si>
    <t>　●必要書類／この他参考になる書類がありましたら添付してください。</t>
    <rPh sb="2" eb="4">
      <t>ヒツヨウ</t>
    </rPh>
    <rPh sb="4" eb="6">
      <t>ショルイ</t>
    </rPh>
    <rPh sb="9" eb="10">
      <t>ホカ</t>
    </rPh>
    <rPh sb="10" eb="12">
      <t>サンコウ</t>
    </rPh>
    <rPh sb="15" eb="17">
      <t>ショルイ</t>
    </rPh>
    <rPh sb="24" eb="26">
      <t>テンプ</t>
    </rPh>
    <phoneticPr fontId="7"/>
  </si>
  <si>
    <t>変更事由／変更後内容を記載の必要書類</t>
    <rPh sb="0" eb="2">
      <t>ヘンコウ</t>
    </rPh>
    <rPh sb="2" eb="4">
      <t>ジユウ</t>
    </rPh>
    <rPh sb="5" eb="7">
      <t>ヘンコウ</t>
    </rPh>
    <rPh sb="7" eb="8">
      <t>ゴ</t>
    </rPh>
    <rPh sb="8" eb="10">
      <t>ナイヨウ</t>
    </rPh>
    <rPh sb="11" eb="13">
      <t>キサイ</t>
    </rPh>
    <rPh sb="14" eb="16">
      <t>ヒツヨウ</t>
    </rPh>
    <rPh sb="16" eb="18">
      <t>ショルイ</t>
    </rPh>
    <phoneticPr fontId="7"/>
  </si>
  <si>
    <t>定
款</t>
    <rPh sb="0" eb="1">
      <t>サダム</t>
    </rPh>
    <rPh sb="2" eb="3">
      <t>カン</t>
    </rPh>
    <phoneticPr fontId="7"/>
  </si>
  <si>
    <t>土地・建物
登記簿
（もしくは賃貸借
契約書）（写）</t>
    <rPh sb="0" eb="2">
      <t>トチ</t>
    </rPh>
    <rPh sb="3" eb="5">
      <t>タテモノ</t>
    </rPh>
    <rPh sb="6" eb="9">
      <t>トウキボ</t>
    </rPh>
    <rPh sb="15" eb="18">
      <t>チンタイシャク</t>
    </rPh>
    <rPh sb="19" eb="22">
      <t>ケイヤクショ</t>
    </rPh>
    <rPh sb="24" eb="25">
      <t>ウツ</t>
    </rPh>
    <phoneticPr fontId="7"/>
  </si>
  <si>
    <t>条例
(公営事業所
のみ）</t>
    <rPh sb="0" eb="2">
      <t>ジョウレイ</t>
    </rPh>
    <rPh sb="4" eb="6">
      <t>コウエイ</t>
    </rPh>
    <rPh sb="6" eb="8">
      <t>ジギョウ</t>
    </rPh>
    <rPh sb="8" eb="9">
      <t>ショ</t>
    </rPh>
    <phoneticPr fontId="7"/>
  </si>
  <si>
    <t>事業所
の
平面図</t>
    <rPh sb="0" eb="3">
      <t>ジギョウショ</t>
    </rPh>
    <rPh sb="6" eb="9">
      <t>ヘイメンズ</t>
    </rPh>
    <phoneticPr fontId="7"/>
  </si>
  <si>
    <t>事業所
設備の
面積表</t>
    <rPh sb="0" eb="3">
      <t>ジギョウショ</t>
    </rPh>
    <rPh sb="4" eb="6">
      <t>セツビ</t>
    </rPh>
    <rPh sb="8" eb="10">
      <t>メンセキ</t>
    </rPh>
    <rPh sb="10" eb="11">
      <t>ヒョウ</t>
    </rPh>
    <phoneticPr fontId="7"/>
  </si>
  <si>
    <t>消防計画
食品営業許可（写）</t>
    <rPh sb="0" eb="2">
      <t>ショウボウ</t>
    </rPh>
    <rPh sb="2" eb="4">
      <t>ケイカク</t>
    </rPh>
    <rPh sb="5" eb="7">
      <t>ショクヒン</t>
    </rPh>
    <rPh sb="7" eb="9">
      <t>エイギョウ</t>
    </rPh>
    <rPh sb="9" eb="11">
      <t>キョカ</t>
    </rPh>
    <rPh sb="12" eb="13">
      <t>ウツ</t>
    </rPh>
    <phoneticPr fontId="7"/>
  </si>
  <si>
    <t>設備・
備品
リスト</t>
    <rPh sb="0" eb="2">
      <t>セツビ</t>
    </rPh>
    <rPh sb="4" eb="6">
      <t>ビヒン</t>
    </rPh>
    <phoneticPr fontId="7"/>
  </si>
  <si>
    <t>経
歴
書</t>
    <rPh sb="0" eb="1">
      <t>ヘ</t>
    </rPh>
    <rPh sb="2" eb="3">
      <t>レキ</t>
    </rPh>
    <rPh sb="4" eb="5">
      <t>ショ</t>
    </rPh>
    <phoneticPr fontId="7"/>
  </si>
  <si>
    <t>資格免状の写し</t>
    <rPh sb="0" eb="2">
      <t>シカク</t>
    </rPh>
    <rPh sb="2" eb="4">
      <t>メンジョウ</t>
    </rPh>
    <rPh sb="5" eb="6">
      <t>ウツ</t>
    </rPh>
    <phoneticPr fontId="7"/>
  </si>
  <si>
    <t xml:space="preserve">ｻｰﾋﾞｽ
管理責任
者研修
修了証書  </t>
    <rPh sb="6" eb="8">
      <t>カンリ</t>
    </rPh>
    <rPh sb="8" eb="10">
      <t>セキニン</t>
    </rPh>
    <rPh sb="11" eb="12">
      <t>シャ</t>
    </rPh>
    <rPh sb="12" eb="14">
      <t>ケンシュウ</t>
    </rPh>
    <rPh sb="15" eb="17">
      <t>シュウリョウ</t>
    </rPh>
    <rPh sb="17" eb="19">
      <t>ショウショ</t>
    </rPh>
    <phoneticPr fontId="7"/>
  </si>
  <si>
    <t>相談支援従事者研修修了証書</t>
    <rPh sb="0" eb="2">
      <t>ソウダン</t>
    </rPh>
    <rPh sb="2" eb="4">
      <t>シエン</t>
    </rPh>
    <rPh sb="4" eb="7">
      <t>ジュウジシャ</t>
    </rPh>
    <rPh sb="7" eb="9">
      <t>ケンシュウ</t>
    </rPh>
    <rPh sb="9" eb="11">
      <t>シュウリョウ</t>
    </rPh>
    <rPh sb="11" eb="13">
      <t>ショウショ</t>
    </rPh>
    <phoneticPr fontId="7"/>
  </si>
  <si>
    <t>実務経験証明書</t>
    <rPh sb="0" eb="2">
      <t>ジツム</t>
    </rPh>
    <rPh sb="2" eb="4">
      <t>ケイケン</t>
    </rPh>
    <rPh sb="4" eb="7">
      <t>ショウメイショ</t>
    </rPh>
    <phoneticPr fontId="7"/>
  </si>
  <si>
    <t>勤務体制
一覧表</t>
    <rPh sb="0" eb="2">
      <t>キンム</t>
    </rPh>
    <rPh sb="2" eb="4">
      <t>タイセイ</t>
    </rPh>
    <rPh sb="5" eb="7">
      <t>イチラン</t>
    </rPh>
    <rPh sb="7" eb="8">
      <t>ヒョウ</t>
    </rPh>
    <phoneticPr fontId="7"/>
  </si>
  <si>
    <t>運営
規程</t>
    <rPh sb="0" eb="2">
      <t>ウンエイ</t>
    </rPh>
    <rPh sb="3" eb="5">
      <t>キテイ</t>
    </rPh>
    <phoneticPr fontId="7"/>
  </si>
  <si>
    <t>法36条3項非該当誓約書及び役員等名簿</t>
    <rPh sb="0" eb="1">
      <t>ホウ</t>
    </rPh>
    <rPh sb="3" eb="4">
      <t>ジョウ</t>
    </rPh>
    <rPh sb="5" eb="6">
      <t>コウ</t>
    </rPh>
    <phoneticPr fontId="7"/>
  </si>
  <si>
    <t>協力
医療
機関
リスト</t>
    <rPh sb="0" eb="2">
      <t>キョウリョク</t>
    </rPh>
    <rPh sb="3" eb="5">
      <t>イリョウ</t>
    </rPh>
    <rPh sb="6" eb="8">
      <t>キカン</t>
    </rPh>
    <phoneticPr fontId="7"/>
  </si>
  <si>
    <t>主たる対象者を特定する理由書</t>
    <rPh sb="0" eb="1">
      <t>シュ</t>
    </rPh>
    <rPh sb="3" eb="6">
      <t>タイショウシャ</t>
    </rPh>
    <rPh sb="7" eb="9">
      <t>トクテイ</t>
    </rPh>
    <rPh sb="11" eb="14">
      <t>リユウショ</t>
    </rPh>
    <phoneticPr fontId="7"/>
  </si>
  <si>
    <t>耐震化
調査票</t>
    <rPh sb="0" eb="3">
      <t>タイシンカ</t>
    </rPh>
    <rPh sb="4" eb="6">
      <t>チョウサ</t>
    </rPh>
    <rPh sb="6" eb="7">
      <t>ヒョウ</t>
    </rPh>
    <phoneticPr fontId="7"/>
  </si>
  <si>
    <t>事業所（施設）の所在地　　　　　（＊１）　（＊２）　　　　　　　　　　　　　　　　　　　　　　　　　　　　　　　　　　　　　　　　　　　　　　　　　＊電話・ＦＡＸ番号が変わった場合は電話・ＦＡＸ番号も記載</t>
    <rPh sb="0" eb="3">
      <t>ジギョウショ</t>
    </rPh>
    <rPh sb="4" eb="6">
      <t>シセツ</t>
    </rPh>
    <rPh sb="8" eb="11">
      <t>ショザイチ</t>
    </rPh>
    <rPh sb="75" eb="77">
      <t>デンワ</t>
    </rPh>
    <rPh sb="81" eb="83">
      <t>バンゴウ</t>
    </rPh>
    <rPh sb="84" eb="85">
      <t>カ</t>
    </rPh>
    <rPh sb="88" eb="90">
      <t>バアイ</t>
    </rPh>
    <rPh sb="91" eb="93">
      <t>デンワ</t>
    </rPh>
    <rPh sb="97" eb="99">
      <t>バンゴウ</t>
    </rPh>
    <rPh sb="100" eb="102">
      <t>キサイ</t>
    </rPh>
    <phoneticPr fontId="7"/>
  </si>
  <si>
    <t>●
（変更がある
場合のみ）</t>
    <rPh sb="3" eb="5">
      <t>ヘンコウ</t>
    </rPh>
    <rPh sb="9" eb="11">
      <t>バアイ</t>
    </rPh>
    <phoneticPr fontId="7"/>
  </si>
  <si>
    <t>申請者（設置者）の名称
【法人名変更】</t>
    <rPh sb="0" eb="3">
      <t>シンセイシャ</t>
    </rPh>
    <rPh sb="4" eb="6">
      <t>セッチ</t>
    </rPh>
    <rPh sb="6" eb="7">
      <t>シャ</t>
    </rPh>
    <rPh sb="9" eb="11">
      <t>メイショウ</t>
    </rPh>
    <rPh sb="13" eb="15">
      <t>ホウジン</t>
    </rPh>
    <rPh sb="15" eb="16">
      <t>ナ</t>
    </rPh>
    <rPh sb="16" eb="18">
      <t>ヘンコウ</t>
    </rPh>
    <phoneticPr fontId="7"/>
  </si>
  <si>
    <t>主たる事務所の所在地　　　　（＊２）　
【法人本部・区市町村役所の移転】　　　　　　　　　　　　　　　　　　　　　　　　　　　　　　　　　　　　＊電話・ＦＡＸ番号が変わった場合は電話・ＦＡＸ番号も記載</t>
    <rPh sb="0" eb="1">
      <t>シュ</t>
    </rPh>
    <rPh sb="3" eb="5">
      <t>ジム</t>
    </rPh>
    <rPh sb="5" eb="6">
      <t>ショ</t>
    </rPh>
    <rPh sb="7" eb="10">
      <t>ショザイチ</t>
    </rPh>
    <rPh sb="21" eb="23">
      <t>ホウジン</t>
    </rPh>
    <rPh sb="23" eb="25">
      <t>ホンブ</t>
    </rPh>
    <rPh sb="26" eb="30">
      <t>クシチョウソン</t>
    </rPh>
    <rPh sb="30" eb="32">
      <t>ヤクショ</t>
    </rPh>
    <rPh sb="33" eb="35">
      <t>イテン</t>
    </rPh>
    <phoneticPr fontId="7"/>
  </si>
  <si>
    <t>代表者（設置者）の氏名及び住所</t>
    <rPh sb="0" eb="3">
      <t>ダイヒョウシャ</t>
    </rPh>
    <rPh sb="4" eb="6">
      <t>セッチ</t>
    </rPh>
    <rPh sb="6" eb="7">
      <t>シャ</t>
    </rPh>
    <rPh sb="9" eb="11">
      <t>シメイ</t>
    </rPh>
    <rPh sb="11" eb="12">
      <t>オヨ</t>
    </rPh>
    <rPh sb="13" eb="15">
      <t>ジュウショ</t>
    </rPh>
    <phoneticPr fontId="7"/>
  </si>
  <si>
    <t>定款・寄附行為等及びその登記簿の謄本
又は条例等（当該事業に関するものに限る。）</t>
    <rPh sb="0" eb="2">
      <t>テイカン</t>
    </rPh>
    <rPh sb="3" eb="5">
      <t>キフ</t>
    </rPh>
    <rPh sb="5" eb="7">
      <t>コウイ</t>
    </rPh>
    <rPh sb="7" eb="8">
      <t>トウ</t>
    </rPh>
    <rPh sb="8" eb="9">
      <t>オヨ</t>
    </rPh>
    <rPh sb="12" eb="15">
      <t>トウキボ</t>
    </rPh>
    <rPh sb="16" eb="18">
      <t>トウホン</t>
    </rPh>
    <rPh sb="19" eb="20">
      <t>マタ</t>
    </rPh>
    <rPh sb="21" eb="24">
      <t>ジョウレイトウ</t>
    </rPh>
    <rPh sb="25" eb="27">
      <t>トウガイ</t>
    </rPh>
    <rPh sb="27" eb="29">
      <t>ジギョウ</t>
    </rPh>
    <rPh sb="30" eb="31">
      <t>カン</t>
    </rPh>
    <rPh sb="36" eb="37">
      <t>カギ</t>
    </rPh>
    <phoneticPr fontId="7"/>
  </si>
  <si>
    <t>事業所（施設）の平面図及び設備の概要　　　（＊１）　（＊２）　</t>
    <rPh sb="0" eb="3">
      <t>ジギョウショ</t>
    </rPh>
    <rPh sb="4" eb="6">
      <t>シセツ</t>
    </rPh>
    <rPh sb="8" eb="11">
      <t>ヘイメンズ</t>
    </rPh>
    <rPh sb="11" eb="12">
      <t>オヨ</t>
    </rPh>
    <rPh sb="13" eb="15">
      <t>セツビ</t>
    </rPh>
    <rPh sb="16" eb="18">
      <t>ガイヨウ</t>
    </rPh>
    <phoneticPr fontId="7"/>
  </si>
  <si>
    <t>事業所（施設）の管理者（施設長）の氏名及び住所</t>
    <rPh sb="0" eb="3">
      <t>ジギョウショ</t>
    </rPh>
    <rPh sb="4" eb="6">
      <t>シセツ</t>
    </rPh>
    <rPh sb="8" eb="11">
      <t>カンリシャ</t>
    </rPh>
    <rPh sb="12" eb="15">
      <t>シセツチョウ</t>
    </rPh>
    <rPh sb="17" eb="19">
      <t>シメイ</t>
    </rPh>
    <rPh sb="19" eb="20">
      <t>オヨ</t>
    </rPh>
    <rPh sb="21" eb="23">
      <t>ジュウショ</t>
    </rPh>
    <phoneticPr fontId="7"/>
  </si>
  <si>
    <t>事業所のサービス管理責任者の氏名及び住所</t>
    <rPh sb="0" eb="2">
      <t>ジギョウ</t>
    </rPh>
    <rPh sb="2" eb="3">
      <t>ショ</t>
    </rPh>
    <rPh sb="8" eb="10">
      <t>カンリ</t>
    </rPh>
    <rPh sb="10" eb="13">
      <t>セキニンシャ</t>
    </rPh>
    <rPh sb="14" eb="16">
      <t>シメイ</t>
    </rPh>
    <rPh sb="16" eb="17">
      <t>オヨ</t>
    </rPh>
    <rPh sb="18" eb="20">
      <t>ジュウショ</t>
    </rPh>
    <phoneticPr fontId="7"/>
  </si>
  <si>
    <t>　　（定員の変更）　</t>
    <rPh sb="3" eb="5">
      <t>テイイン</t>
    </rPh>
    <rPh sb="6" eb="8">
      <t>ヘンコウ</t>
    </rPh>
    <phoneticPr fontId="7"/>
  </si>
  <si>
    <t>　　（従たる事業所・出張所の追加）　　　　（＊１）</t>
    <rPh sb="3" eb="4">
      <t>ジュウ</t>
    </rPh>
    <rPh sb="6" eb="9">
      <t>ジギョウショ</t>
    </rPh>
    <rPh sb="10" eb="12">
      <t>シュッチョウ</t>
    </rPh>
    <rPh sb="12" eb="13">
      <t>ジョ</t>
    </rPh>
    <rPh sb="14" eb="16">
      <t>ツイカ</t>
    </rPh>
    <phoneticPr fontId="7"/>
  </si>
  <si>
    <t>別紙「基本報酬・加算等にかかる添付書類一覧」を参照ください。</t>
    <rPh sb="0" eb="2">
      <t>ベッシ</t>
    </rPh>
    <rPh sb="3" eb="5">
      <t>キホン</t>
    </rPh>
    <rPh sb="5" eb="7">
      <t>ホウシュウ</t>
    </rPh>
    <rPh sb="23" eb="25">
      <t>サンショウ</t>
    </rPh>
    <phoneticPr fontId="7"/>
  </si>
  <si>
    <t>協力医療機関の名称及び診療科名
並びに当該医療機関との契約内容</t>
    <rPh sb="0" eb="2">
      <t>キョウリョク</t>
    </rPh>
    <rPh sb="2" eb="4">
      <t>イリョウ</t>
    </rPh>
    <rPh sb="4" eb="6">
      <t>キカン</t>
    </rPh>
    <rPh sb="7" eb="9">
      <t>メイショウ</t>
    </rPh>
    <rPh sb="9" eb="10">
      <t>オヨ</t>
    </rPh>
    <rPh sb="11" eb="13">
      <t>シンリョウ</t>
    </rPh>
    <rPh sb="13" eb="14">
      <t>カ</t>
    </rPh>
    <rPh sb="14" eb="15">
      <t>メイ</t>
    </rPh>
    <rPh sb="16" eb="17">
      <t>ナラ</t>
    </rPh>
    <rPh sb="19" eb="21">
      <t>トウガイ</t>
    </rPh>
    <rPh sb="21" eb="23">
      <t>イリョウ</t>
    </rPh>
    <rPh sb="23" eb="25">
      <t>キカン</t>
    </rPh>
    <rPh sb="27" eb="29">
      <t>ケイヤク</t>
    </rPh>
    <rPh sb="29" eb="31">
      <t>ナイヨウ</t>
    </rPh>
    <phoneticPr fontId="7"/>
  </si>
  <si>
    <t>知的障害者援護施設等との連絡体制
及び支援の体制概要</t>
    <rPh sb="0" eb="2">
      <t>チテキ</t>
    </rPh>
    <rPh sb="2" eb="5">
      <t>ショウガイシャ</t>
    </rPh>
    <rPh sb="5" eb="7">
      <t>エンゴ</t>
    </rPh>
    <rPh sb="7" eb="9">
      <t>シセツ</t>
    </rPh>
    <rPh sb="9" eb="10">
      <t>トウ</t>
    </rPh>
    <rPh sb="12" eb="14">
      <t>レンラク</t>
    </rPh>
    <rPh sb="14" eb="16">
      <t>タイセイ</t>
    </rPh>
    <rPh sb="17" eb="18">
      <t>オヨ</t>
    </rPh>
    <rPh sb="19" eb="21">
      <t>シエン</t>
    </rPh>
    <rPh sb="22" eb="24">
      <t>タイセイ</t>
    </rPh>
    <rPh sb="24" eb="26">
      <t>ガイヨウ</t>
    </rPh>
    <phoneticPr fontId="7"/>
  </si>
  <si>
    <t>当該申請に係る事業の開始年月日</t>
    <rPh sb="0" eb="2">
      <t>トウガイ</t>
    </rPh>
    <rPh sb="2" eb="4">
      <t>シンセイ</t>
    </rPh>
    <rPh sb="5" eb="6">
      <t>カカ</t>
    </rPh>
    <rPh sb="7" eb="9">
      <t>ジギョウ</t>
    </rPh>
    <rPh sb="10" eb="12">
      <t>カイシ</t>
    </rPh>
    <rPh sb="12" eb="15">
      <t>ネンガッピ</t>
    </rPh>
    <phoneticPr fontId="7"/>
  </si>
  <si>
    <t>用途変更が生じる場合等もありますので、変更届の提出前にご確認ください。</t>
    <rPh sb="0" eb="2">
      <t>ヨウト</t>
    </rPh>
    <rPh sb="2" eb="4">
      <t>ヘンコウ</t>
    </rPh>
    <rPh sb="5" eb="6">
      <t>ショウ</t>
    </rPh>
    <rPh sb="8" eb="10">
      <t>バアイ</t>
    </rPh>
    <rPh sb="10" eb="11">
      <t>トウ</t>
    </rPh>
    <rPh sb="19" eb="21">
      <t>ヘンコウ</t>
    </rPh>
    <rPh sb="21" eb="22">
      <t>トドケ</t>
    </rPh>
    <rPh sb="23" eb="25">
      <t>テイシュツ</t>
    </rPh>
    <rPh sb="25" eb="26">
      <t>マエ</t>
    </rPh>
    <rPh sb="28" eb="30">
      <t>カクニン</t>
    </rPh>
    <phoneticPr fontId="7"/>
  </si>
  <si>
    <t>就労継続支援Ｂ型</t>
    <rPh sb="0" eb="2">
      <t>シュウロウ</t>
    </rPh>
    <rPh sb="2" eb="4">
      <t>ケイゾク</t>
    </rPh>
    <rPh sb="4" eb="6">
      <t>シエン</t>
    </rPh>
    <rPh sb="7" eb="8">
      <t>ガタ</t>
    </rPh>
    <phoneticPr fontId="7"/>
  </si>
  <si>
    <t>人員配置体制加算</t>
    <rPh sb="0" eb="2">
      <t>ジンイン</t>
    </rPh>
    <rPh sb="2" eb="4">
      <t>ハイチ</t>
    </rPh>
    <rPh sb="4" eb="6">
      <t>タイセイ</t>
    </rPh>
    <rPh sb="6" eb="8">
      <t>カサン</t>
    </rPh>
    <phoneticPr fontId="7"/>
  </si>
  <si>
    <t>栄養マネジメント加算</t>
    <rPh sb="0" eb="2">
      <t>エイヨウ</t>
    </rPh>
    <rPh sb="8" eb="10">
      <t>カサン</t>
    </rPh>
    <phoneticPr fontId="7"/>
  </si>
  <si>
    <t>○</t>
  </si>
  <si>
    <t>―</t>
  </si>
  <si>
    <t>夜勤職員配置体制加算</t>
    <rPh sb="0" eb="2">
      <t>ヤキン</t>
    </rPh>
    <rPh sb="2" eb="4">
      <t>ショクイン</t>
    </rPh>
    <rPh sb="4" eb="6">
      <t>ハイチ</t>
    </rPh>
    <rPh sb="6" eb="8">
      <t>タイセイ</t>
    </rPh>
    <rPh sb="8" eb="10">
      <t>カサン</t>
    </rPh>
    <phoneticPr fontId="7"/>
  </si>
  <si>
    <t>夜間看護体制加算</t>
    <rPh sb="0" eb="2">
      <t>ヤカン</t>
    </rPh>
    <rPh sb="2" eb="4">
      <t>カンゴ</t>
    </rPh>
    <rPh sb="4" eb="6">
      <t>タイセイ</t>
    </rPh>
    <rPh sb="6" eb="8">
      <t>カサン</t>
    </rPh>
    <phoneticPr fontId="7"/>
  </si>
  <si>
    <t>地域移行支援体制強化加算</t>
    <rPh sb="0" eb="2">
      <t>チイキ</t>
    </rPh>
    <rPh sb="2" eb="4">
      <t>イコウ</t>
    </rPh>
    <rPh sb="4" eb="6">
      <t>シエン</t>
    </rPh>
    <rPh sb="6" eb="8">
      <t>タイセイ</t>
    </rPh>
    <rPh sb="8" eb="10">
      <t>キョウカ</t>
    </rPh>
    <rPh sb="10" eb="12">
      <t>カサン</t>
    </rPh>
    <phoneticPr fontId="7"/>
  </si>
  <si>
    <t>就労支援関係研修修了加算</t>
    <rPh sb="0" eb="2">
      <t>シュウロウ</t>
    </rPh>
    <rPh sb="2" eb="4">
      <t>シエン</t>
    </rPh>
    <rPh sb="4" eb="6">
      <t>カンケイ</t>
    </rPh>
    <rPh sb="6" eb="8">
      <t>ケンシュウ</t>
    </rPh>
    <rPh sb="8" eb="10">
      <t>シュウリョウ</t>
    </rPh>
    <rPh sb="10" eb="12">
      <t>カサン</t>
    </rPh>
    <phoneticPr fontId="7"/>
  </si>
  <si>
    <t>就労移行支援体制加算</t>
    <rPh sb="0" eb="2">
      <t>シュウロウ</t>
    </rPh>
    <rPh sb="2" eb="4">
      <t>イコウ</t>
    </rPh>
    <rPh sb="4" eb="6">
      <t>シエン</t>
    </rPh>
    <rPh sb="6" eb="8">
      <t>タイセイ</t>
    </rPh>
    <rPh sb="8" eb="10">
      <t>カサン</t>
    </rPh>
    <phoneticPr fontId="7"/>
  </si>
  <si>
    <t>地域生活移行個別支援特別加算に係る状況</t>
    <phoneticPr fontId="7"/>
  </si>
  <si>
    <t>延長支援加算</t>
    <rPh sb="0" eb="2">
      <t>エンチョウ</t>
    </rPh>
    <rPh sb="2" eb="4">
      <t>シエン</t>
    </rPh>
    <rPh sb="4" eb="6">
      <t>カサン</t>
    </rPh>
    <phoneticPr fontId="7"/>
  </si>
  <si>
    <t>リハビリテーション加算</t>
    <rPh sb="9" eb="11">
      <t>カサン</t>
    </rPh>
    <phoneticPr fontId="7"/>
  </si>
  <si>
    <t>療養食加算</t>
    <rPh sb="0" eb="2">
      <t>リョウヨウ</t>
    </rPh>
    <rPh sb="2" eb="3">
      <t>ショク</t>
    </rPh>
    <rPh sb="3" eb="5">
      <t>カサン</t>
    </rPh>
    <phoneticPr fontId="7"/>
  </si>
  <si>
    <t>社会生活特別支援加算</t>
    <rPh sb="0" eb="2">
      <t>シャカイ</t>
    </rPh>
    <rPh sb="2" eb="4">
      <t>セイカツ</t>
    </rPh>
    <rPh sb="4" eb="6">
      <t>トクベツ</t>
    </rPh>
    <rPh sb="6" eb="8">
      <t>シエン</t>
    </rPh>
    <rPh sb="8" eb="10">
      <t>カサン</t>
    </rPh>
    <phoneticPr fontId="7"/>
  </si>
  <si>
    <t>個別計画訓練支援加算</t>
    <rPh sb="0" eb="2">
      <t>コベツ</t>
    </rPh>
    <rPh sb="2" eb="4">
      <t>ケイカク</t>
    </rPh>
    <rPh sb="4" eb="6">
      <t>クンレン</t>
    </rPh>
    <rPh sb="6" eb="8">
      <t>シエン</t>
    </rPh>
    <rPh sb="8" eb="10">
      <t>カサン</t>
    </rPh>
    <phoneticPr fontId="7"/>
  </si>
  <si>
    <t>精神障害者地域移行特別加算</t>
    <rPh sb="0" eb="2">
      <t>セイシン</t>
    </rPh>
    <rPh sb="2" eb="5">
      <t>ショウガイシャ</t>
    </rPh>
    <rPh sb="5" eb="7">
      <t>チイキ</t>
    </rPh>
    <rPh sb="7" eb="9">
      <t>イコウ</t>
    </rPh>
    <rPh sb="9" eb="11">
      <t>トクベツ</t>
    </rPh>
    <rPh sb="11" eb="13">
      <t>カサン</t>
    </rPh>
    <phoneticPr fontId="7"/>
  </si>
  <si>
    <t>強度行動障害者地域移行特別加算</t>
    <rPh sb="0" eb="2">
      <t>キョウド</t>
    </rPh>
    <rPh sb="2" eb="4">
      <t>コウドウ</t>
    </rPh>
    <rPh sb="4" eb="7">
      <t>ショウガイシャ</t>
    </rPh>
    <rPh sb="7" eb="9">
      <t>チイキ</t>
    </rPh>
    <rPh sb="9" eb="11">
      <t>イコウ</t>
    </rPh>
    <rPh sb="11" eb="13">
      <t>トクベツ</t>
    </rPh>
    <rPh sb="13" eb="15">
      <t>カサン</t>
    </rPh>
    <phoneticPr fontId="7"/>
  </si>
  <si>
    <t>賃金向上達成指導員配置加算</t>
    <rPh sb="0" eb="2">
      <t>チンギン</t>
    </rPh>
    <rPh sb="2" eb="4">
      <t>コウジョウ</t>
    </rPh>
    <rPh sb="4" eb="6">
      <t>タッセイ</t>
    </rPh>
    <rPh sb="6" eb="9">
      <t>シドウイン</t>
    </rPh>
    <rPh sb="9" eb="11">
      <t>ハイチ</t>
    </rPh>
    <rPh sb="11" eb="13">
      <t>カサン</t>
    </rPh>
    <phoneticPr fontId="7"/>
  </si>
  <si>
    <t>就労定着実績体制加算</t>
    <rPh sb="0" eb="2">
      <t>シュウロウ</t>
    </rPh>
    <rPh sb="2" eb="4">
      <t>テイチャク</t>
    </rPh>
    <rPh sb="4" eb="6">
      <t>ジッセキ</t>
    </rPh>
    <rPh sb="6" eb="8">
      <t>タイセイ</t>
    </rPh>
    <rPh sb="8" eb="10">
      <t>カサン</t>
    </rPh>
    <phoneticPr fontId="7"/>
  </si>
  <si>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7"/>
  </si>
  <si>
    <t>職場適応援助者養成研修修了者配置体制加算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7"/>
  </si>
  <si>
    <t>八王子市への届出が必要な加算一覧</t>
    <rPh sb="0" eb="4">
      <t>ハチオウジシ</t>
    </rPh>
    <rPh sb="6" eb="8">
      <t>トドケデ</t>
    </rPh>
    <rPh sb="9" eb="11">
      <t>ヒツヨウ</t>
    </rPh>
    <rPh sb="12" eb="14">
      <t>カサン</t>
    </rPh>
    <rPh sb="14" eb="16">
      <t>イチラン</t>
    </rPh>
    <phoneticPr fontId="7"/>
  </si>
  <si>
    <t>生活介護</t>
    <rPh sb="0" eb="2">
      <t>セイカツ</t>
    </rPh>
    <rPh sb="2" eb="4">
      <t>カイゴ</t>
    </rPh>
    <phoneticPr fontId="7"/>
  </si>
  <si>
    <t>施設入所支援</t>
    <rPh sb="0" eb="2">
      <t>シセツ</t>
    </rPh>
    <rPh sb="2" eb="4">
      <t>ニュウショ</t>
    </rPh>
    <rPh sb="4" eb="6">
      <t>シエン</t>
    </rPh>
    <phoneticPr fontId="7"/>
  </si>
  <si>
    <t>自立訓練（機能訓練）</t>
    <rPh sb="0" eb="2">
      <t>ジリツ</t>
    </rPh>
    <rPh sb="2" eb="4">
      <t>クンレン</t>
    </rPh>
    <rPh sb="5" eb="7">
      <t>キノウ</t>
    </rPh>
    <rPh sb="7" eb="9">
      <t>クンレン</t>
    </rPh>
    <phoneticPr fontId="7"/>
  </si>
  <si>
    <t>自立訓練（生活訓練）</t>
    <rPh sb="0" eb="2">
      <t>ジリツ</t>
    </rPh>
    <rPh sb="2" eb="4">
      <t>クンレン</t>
    </rPh>
    <rPh sb="5" eb="7">
      <t>セイカツ</t>
    </rPh>
    <rPh sb="7" eb="9">
      <t>クンレン</t>
    </rPh>
    <phoneticPr fontId="7"/>
  </si>
  <si>
    <t>宿泊型自立訓練</t>
    <rPh sb="0" eb="3">
      <t>シュクハクガタ</t>
    </rPh>
    <rPh sb="3" eb="5">
      <t>ジリツ</t>
    </rPh>
    <rPh sb="5" eb="7">
      <t>クンレン</t>
    </rPh>
    <phoneticPr fontId="7"/>
  </si>
  <si>
    <t>福祉専門職員配置等加算</t>
    <rPh sb="0" eb="2">
      <t>フクシ</t>
    </rPh>
    <rPh sb="2" eb="4">
      <t>センモン</t>
    </rPh>
    <rPh sb="4" eb="6">
      <t>ショクイン</t>
    </rPh>
    <rPh sb="6" eb="8">
      <t>ハイチ</t>
    </rPh>
    <rPh sb="8" eb="9">
      <t>トウ</t>
    </rPh>
    <rPh sb="9" eb="11">
      <t>カサン</t>
    </rPh>
    <phoneticPr fontId="7"/>
  </si>
  <si>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7"/>
  </si>
  <si>
    <t>食事提供体制加算（生活訓練以外）</t>
    <rPh sb="0" eb="2">
      <t>ショクジ</t>
    </rPh>
    <rPh sb="2" eb="4">
      <t>テイキョウ</t>
    </rPh>
    <rPh sb="4" eb="6">
      <t>タイセイ</t>
    </rPh>
    <rPh sb="6" eb="8">
      <t>カサン</t>
    </rPh>
    <rPh sb="9" eb="11">
      <t>セイカツ</t>
    </rPh>
    <rPh sb="11" eb="13">
      <t>クンレン</t>
    </rPh>
    <rPh sb="13" eb="15">
      <t>イガイ</t>
    </rPh>
    <phoneticPr fontId="7"/>
  </si>
  <si>
    <t>送迎加算</t>
    <rPh sb="0" eb="2">
      <t>ソウゲイ</t>
    </rPh>
    <rPh sb="2" eb="4">
      <t>カサン</t>
    </rPh>
    <phoneticPr fontId="7"/>
  </si>
  <si>
    <r>
      <t>地域生活移行個別支援特別加算</t>
    </r>
    <r>
      <rPr>
        <sz val="9"/>
        <rFont val="ＭＳ Ｐ明朝"/>
        <family val="1"/>
        <charset val="128"/>
      </rPr>
      <t>（施設入所支援）</t>
    </r>
    <rPh sb="0" eb="2">
      <t>チイキ</t>
    </rPh>
    <rPh sb="2" eb="4">
      <t>セイカツ</t>
    </rPh>
    <rPh sb="4" eb="6">
      <t>イコウ</t>
    </rPh>
    <rPh sb="6" eb="8">
      <t>コベツ</t>
    </rPh>
    <rPh sb="8" eb="10">
      <t>シエン</t>
    </rPh>
    <rPh sb="10" eb="12">
      <t>トクベツ</t>
    </rPh>
    <rPh sb="12" eb="14">
      <t>カサン</t>
    </rPh>
    <phoneticPr fontId="7"/>
  </si>
  <si>
    <t>短期滞在加算</t>
    <rPh sb="0" eb="2">
      <t>タンキ</t>
    </rPh>
    <rPh sb="2" eb="4">
      <t>タイザイ</t>
    </rPh>
    <rPh sb="4" eb="6">
      <t>カサン</t>
    </rPh>
    <phoneticPr fontId="7"/>
  </si>
  <si>
    <t>通勤者生活支援加算</t>
    <rPh sb="0" eb="3">
      <t>ツウキンシャ</t>
    </rPh>
    <rPh sb="3" eb="5">
      <t>セイカツ</t>
    </rPh>
    <rPh sb="5" eb="7">
      <t>シエン</t>
    </rPh>
    <rPh sb="7" eb="9">
      <t>カサン</t>
    </rPh>
    <phoneticPr fontId="7"/>
  </si>
  <si>
    <r>
      <t>地域生活移行個別支援特別加算</t>
    </r>
    <r>
      <rPr>
        <sz val="9"/>
        <rFont val="ＭＳ Ｐ明朝"/>
        <family val="1"/>
        <charset val="128"/>
      </rPr>
      <t>（宿泊型自立訓練）</t>
    </r>
    <rPh sb="0" eb="2">
      <t>チイキ</t>
    </rPh>
    <rPh sb="2" eb="4">
      <t>セイカツ</t>
    </rPh>
    <rPh sb="4" eb="6">
      <t>イコウ</t>
    </rPh>
    <rPh sb="6" eb="8">
      <t>コベツ</t>
    </rPh>
    <rPh sb="8" eb="10">
      <t>シエン</t>
    </rPh>
    <rPh sb="10" eb="12">
      <t>トクベツ</t>
    </rPh>
    <rPh sb="12" eb="14">
      <t>カサン</t>
    </rPh>
    <phoneticPr fontId="7"/>
  </si>
  <si>
    <t>食事提供体制加算（生活訓練）</t>
    <rPh sb="0" eb="2">
      <t>ショクジ</t>
    </rPh>
    <rPh sb="2" eb="4">
      <t>テイキョウ</t>
    </rPh>
    <rPh sb="4" eb="6">
      <t>タイセイ</t>
    </rPh>
    <rPh sb="6" eb="8">
      <t>カサン</t>
    </rPh>
    <rPh sb="9" eb="11">
      <t>セイカツ</t>
    </rPh>
    <rPh sb="11" eb="13">
      <t>クンレン</t>
    </rPh>
    <phoneticPr fontId="7"/>
  </si>
  <si>
    <t>精神障害者退院支援施設加算</t>
    <rPh sb="0" eb="2">
      <t>セイシン</t>
    </rPh>
    <rPh sb="2" eb="4">
      <t>ショウガイ</t>
    </rPh>
    <rPh sb="4" eb="5">
      <t>シャ</t>
    </rPh>
    <rPh sb="5" eb="7">
      <t>タイイン</t>
    </rPh>
    <rPh sb="7" eb="9">
      <t>シエン</t>
    </rPh>
    <rPh sb="9" eb="11">
      <t>シセツ</t>
    </rPh>
    <rPh sb="11" eb="13">
      <t>カサン</t>
    </rPh>
    <phoneticPr fontId="7"/>
  </si>
  <si>
    <t>夜間支援等体制加算</t>
    <rPh sb="0" eb="2">
      <t>ヤカン</t>
    </rPh>
    <rPh sb="2" eb="4">
      <t>シエン</t>
    </rPh>
    <rPh sb="4" eb="5">
      <t>トウ</t>
    </rPh>
    <rPh sb="5" eb="7">
      <t>タイセイ</t>
    </rPh>
    <rPh sb="7" eb="9">
      <t>カサン</t>
    </rPh>
    <phoneticPr fontId="7"/>
  </si>
  <si>
    <t>看護職員配置加算</t>
    <rPh sb="0" eb="2">
      <t>カンゴ</t>
    </rPh>
    <rPh sb="2" eb="4">
      <t>ショクイン</t>
    </rPh>
    <rPh sb="4" eb="6">
      <t>ハイチ</t>
    </rPh>
    <rPh sb="6" eb="8">
      <t>カサン</t>
    </rPh>
    <phoneticPr fontId="7"/>
  </si>
  <si>
    <t>移行準備支援体制加算Ⅰ型</t>
    <rPh sb="0" eb="2">
      <t>イコウ</t>
    </rPh>
    <rPh sb="2" eb="4">
      <t>ジュンビ</t>
    </rPh>
    <rPh sb="4" eb="6">
      <t>シエン</t>
    </rPh>
    <rPh sb="6" eb="8">
      <t>タイセイ</t>
    </rPh>
    <rPh sb="8" eb="10">
      <t>カサン</t>
    </rPh>
    <rPh sb="11" eb="12">
      <t>ガタ</t>
    </rPh>
    <phoneticPr fontId="7"/>
  </si>
  <si>
    <t>重度者支援体制加算</t>
    <rPh sb="0" eb="2">
      <t>ジュウド</t>
    </rPh>
    <rPh sb="2" eb="3">
      <t>シャ</t>
    </rPh>
    <rPh sb="3" eb="5">
      <t>シエン</t>
    </rPh>
    <rPh sb="5" eb="7">
      <t>タイセイ</t>
    </rPh>
    <rPh sb="7" eb="9">
      <t>カサン</t>
    </rPh>
    <phoneticPr fontId="7"/>
  </si>
  <si>
    <t>目標工賃達成指導員配置加算</t>
    <rPh sb="0" eb="2">
      <t>モクヒョウ</t>
    </rPh>
    <rPh sb="2" eb="4">
      <t>コウチン</t>
    </rPh>
    <rPh sb="4" eb="6">
      <t>タッセイ</t>
    </rPh>
    <rPh sb="6" eb="9">
      <t>シドウイン</t>
    </rPh>
    <rPh sb="9" eb="11">
      <t>ハイチ</t>
    </rPh>
    <rPh sb="11" eb="13">
      <t>カサン</t>
    </rPh>
    <phoneticPr fontId="7"/>
  </si>
  <si>
    <t>常勤看護職員等配置加算</t>
    <rPh sb="0" eb="2">
      <t>ジョウキン</t>
    </rPh>
    <rPh sb="2" eb="4">
      <t>カンゴ</t>
    </rPh>
    <rPh sb="4" eb="6">
      <t>ショクイン</t>
    </rPh>
    <rPh sb="6" eb="7">
      <t>トウ</t>
    </rPh>
    <rPh sb="7" eb="9">
      <t>ハイチ</t>
    </rPh>
    <rPh sb="9" eb="11">
      <t>カサン</t>
    </rPh>
    <phoneticPr fontId="7"/>
  </si>
  <si>
    <t>履歴事項
全部証明
書</t>
    <rPh sb="0" eb="2">
      <t>リレキ</t>
    </rPh>
    <rPh sb="2" eb="4">
      <t>ジコウ</t>
    </rPh>
    <rPh sb="5" eb="7">
      <t>ゼンブ</t>
    </rPh>
    <rPh sb="7" eb="9">
      <t>ショウメイ</t>
    </rPh>
    <rPh sb="10" eb="11">
      <t>ショ</t>
    </rPh>
    <phoneticPr fontId="7"/>
  </si>
  <si>
    <t>●</t>
  </si>
  <si>
    <t>業務管理体制に係る事項
（法令順守責任者、法令順守規程、業務執行状況の監査方法等）</t>
    <rPh sb="0" eb="2">
      <t>ギョウム</t>
    </rPh>
    <rPh sb="2" eb="4">
      <t>カンリ</t>
    </rPh>
    <rPh sb="4" eb="6">
      <t>タイセイ</t>
    </rPh>
    <rPh sb="7" eb="8">
      <t>カカ</t>
    </rPh>
    <rPh sb="9" eb="11">
      <t>ジコウ</t>
    </rPh>
    <rPh sb="13" eb="15">
      <t>ホウレイ</t>
    </rPh>
    <rPh sb="15" eb="17">
      <t>ジュンシュ</t>
    </rPh>
    <rPh sb="17" eb="19">
      <t>セキニン</t>
    </rPh>
    <rPh sb="19" eb="20">
      <t>シャ</t>
    </rPh>
    <rPh sb="21" eb="23">
      <t>ホウレイ</t>
    </rPh>
    <rPh sb="23" eb="25">
      <t>ジュンシュ</t>
    </rPh>
    <rPh sb="25" eb="27">
      <t>キテイ</t>
    </rPh>
    <rPh sb="28" eb="30">
      <t>ギョウム</t>
    </rPh>
    <rPh sb="30" eb="32">
      <t>シッコウ</t>
    </rPh>
    <rPh sb="32" eb="34">
      <t>ジョウキョウ</t>
    </rPh>
    <rPh sb="35" eb="37">
      <t>カンサ</t>
    </rPh>
    <rPh sb="37" eb="39">
      <t>ホウホウ</t>
    </rPh>
    <rPh sb="39" eb="40">
      <t>トウ</t>
    </rPh>
    <phoneticPr fontId="7"/>
  </si>
  <si>
    <t>第３１号様式</t>
    <rPh sb="0" eb="1">
      <t>ダイ</t>
    </rPh>
    <rPh sb="3" eb="4">
      <t>ゴウ</t>
    </rPh>
    <rPh sb="4" eb="6">
      <t>ヨウシキ</t>
    </rPh>
    <phoneticPr fontId="7"/>
  </si>
  <si>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7"/>
  </si>
  <si>
    <t>平成</t>
    <rPh sb="0" eb="2">
      <t>ヘイセイ</t>
    </rPh>
    <phoneticPr fontId="7"/>
  </si>
  <si>
    <t>年</t>
    <rPh sb="0" eb="1">
      <t>ネン</t>
    </rPh>
    <phoneticPr fontId="7"/>
  </si>
  <si>
    <t>月</t>
    <rPh sb="0" eb="1">
      <t>ツキ</t>
    </rPh>
    <phoneticPr fontId="7"/>
  </si>
  <si>
    <t>日</t>
    <rPh sb="0" eb="1">
      <t>ニチ</t>
    </rPh>
    <phoneticPr fontId="7"/>
  </si>
  <si>
    <t>八王子市長　殿</t>
    <rPh sb="0" eb="5">
      <t>ハチオウジシチョウ</t>
    </rPh>
    <rPh sb="6" eb="7">
      <t>ドノ</t>
    </rPh>
    <phoneticPr fontId="7"/>
  </si>
  <si>
    <t>東京都八王子市○○町○丁目○番○号</t>
    <rPh sb="0" eb="3">
      <t>トウキョウト</t>
    </rPh>
    <rPh sb="3" eb="7">
      <t>ハチオウジシ</t>
    </rPh>
    <rPh sb="9" eb="10">
      <t>チョウ</t>
    </rPh>
    <rPh sb="11" eb="13">
      <t>チョウメ</t>
    </rPh>
    <rPh sb="14" eb="15">
      <t>バン</t>
    </rPh>
    <rPh sb="16" eb="17">
      <t>ゴウ</t>
    </rPh>
    <phoneticPr fontId="7"/>
  </si>
  <si>
    <t>（設置者）</t>
    <rPh sb="1" eb="3">
      <t>セッチ</t>
    </rPh>
    <rPh sb="3" eb="4">
      <t>シャ</t>
    </rPh>
    <phoneticPr fontId="7"/>
  </si>
  <si>
    <t>社会福祉法人○○○会</t>
    <rPh sb="0" eb="2">
      <t>シャカイ</t>
    </rPh>
    <rPh sb="2" eb="4">
      <t>フクシ</t>
    </rPh>
    <rPh sb="4" eb="6">
      <t>ホウジン</t>
    </rPh>
    <rPh sb="9" eb="10">
      <t>カイ</t>
    </rPh>
    <phoneticPr fontId="7"/>
  </si>
  <si>
    <t>八王子　太郎</t>
    <rPh sb="0" eb="3">
      <t>ハチオウジ</t>
    </rPh>
    <rPh sb="4" eb="6">
      <t>タロウ</t>
    </rPh>
    <phoneticPr fontId="7"/>
  </si>
  <si>
    <t>このことについて、下記のとおり関係書類を添えて届け出ます。</t>
  </si>
  <si>
    <t>事業者（法人）番号</t>
    <rPh sb="0" eb="3">
      <t>ジギョウシャ</t>
    </rPh>
    <rPh sb="4" eb="6">
      <t>ホウジン</t>
    </rPh>
    <rPh sb="7" eb="9">
      <t>バンゴウ</t>
    </rPh>
    <phoneticPr fontId="7"/>
  </si>
  <si>
    <r>
      <t>変　更　が　あ　っ　た　事　項</t>
    </r>
    <r>
      <rPr>
        <sz val="11"/>
        <rFont val="ＭＳ 明朝"/>
        <family val="1"/>
        <charset val="128"/>
      </rPr>
      <t xml:space="preserve">
（該当の項目すべてに○をつける）</t>
    </r>
    <phoneticPr fontId="7"/>
  </si>
  <si>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</si>
  <si>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</si>
  <si>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7"/>
  </si>
  <si>
    <t>６、法令遵守責任者の氏名(ﾌﾘｶﾞﾅ)及び生年月日</t>
  </si>
  <si>
    <t>７、業務が法令に適合することを確保するための規程の概要</t>
  </si>
  <si>
    <t>８、業務執行の状況の監査の方法の概要</t>
  </si>
  <si>
    <t>変　更　の　内　容</t>
  </si>
  <si>
    <r>
      <t xml:space="preserve">(変更前）
</t>
    </r>
    <r>
      <rPr>
        <sz val="12"/>
        <color indexed="10"/>
        <rFont val="Meiryo UI"/>
        <family val="3"/>
        <charset val="128"/>
      </rPr>
      <t>法令遵守責任者　氏名　福祉　一郎（ﾌｸｼ　ｲﾁﾛｳ）、生年月日　昭和××年５月１日</t>
    </r>
    <rPh sb="3" eb="4">
      <t>マエ</t>
    </rPh>
    <rPh sb="7" eb="9">
      <t>ホウレイ</t>
    </rPh>
    <rPh sb="9" eb="10">
      <t>ジュン</t>
    </rPh>
    <rPh sb="10" eb="11">
      <t>シュ</t>
    </rPh>
    <rPh sb="11" eb="14">
      <t>セキニンシャ</t>
    </rPh>
    <rPh sb="15" eb="17">
      <t>シメイ</t>
    </rPh>
    <rPh sb="18" eb="20">
      <t>フクシ</t>
    </rPh>
    <rPh sb="21" eb="23">
      <t>イチロウ</t>
    </rPh>
    <rPh sb="34" eb="36">
      <t>セイネン</t>
    </rPh>
    <rPh sb="36" eb="38">
      <t>ガッピ</t>
    </rPh>
    <rPh sb="39" eb="41">
      <t>ショウワ</t>
    </rPh>
    <rPh sb="43" eb="44">
      <t>ネン</t>
    </rPh>
    <rPh sb="45" eb="46">
      <t>ガツ</t>
    </rPh>
    <rPh sb="47" eb="48">
      <t>ヒ</t>
    </rPh>
    <phoneticPr fontId="7"/>
  </si>
  <si>
    <r>
      <t xml:space="preserve">(変更後)
</t>
    </r>
    <r>
      <rPr>
        <sz val="12"/>
        <color indexed="10"/>
        <rFont val="Meiryo UI"/>
        <family val="3"/>
        <charset val="128"/>
      </rPr>
      <t>法令遵守責任者　氏名　指定　花子（ｼﾃｲ　ﾊﾅｺ）、生年月日　平成××年８月１日</t>
    </r>
    <rPh sb="3" eb="4">
      <t>アト</t>
    </rPh>
    <rPh sb="18" eb="20">
      <t>シテイ</t>
    </rPh>
    <rPh sb="21" eb="23">
      <t>ハナコ</t>
    </rPh>
    <rPh sb="38" eb="40">
      <t>ヘイセイ</t>
    </rPh>
    <phoneticPr fontId="7"/>
  </si>
  <si>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7"/>
  </si>
  <si>
    <t>（日本工業規格Ａ列４番）</t>
    <rPh sb="1" eb="3">
      <t>ニホン</t>
    </rPh>
    <rPh sb="3" eb="5">
      <t>コウギョウ</t>
    </rPh>
    <rPh sb="5" eb="7">
      <t>キカク</t>
    </rPh>
    <rPh sb="8" eb="9">
      <t>レツ</t>
    </rPh>
    <rPh sb="10" eb="11">
      <t>バン</t>
    </rPh>
    <phoneticPr fontId="7"/>
  </si>
  <si>
    <t>事業所一覧　　（参考様式）</t>
    <phoneticPr fontId="7"/>
  </si>
  <si>
    <t>事業
所数</t>
    <rPh sb="0" eb="2">
      <t>ジギョウ</t>
    </rPh>
    <rPh sb="3" eb="4">
      <t>ショ</t>
    </rPh>
    <rPh sb="4" eb="5">
      <t>スウ</t>
    </rPh>
    <phoneticPr fontId="7"/>
  </si>
  <si>
    <t>事業所番号</t>
    <rPh sb="0" eb="3">
      <t>ジギョウショ</t>
    </rPh>
    <rPh sb="3" eb="5">
      <t>バンゴウ</t>
    </rPh>
    <phoneticPr fontId="7"/>
  </si>
  <si>
    <t>事業所名称</t>
    <rPh sb="0" eb="3">
      <t>ジギョウショ</t>
    </rPh>
    <rPh sb="3" eb="5">
      <t>メイショウ</t>
    </rPh>
    <phoneticPr fontId="7"/>
  </si>
  <si>
    <t>指定年月日</t>
    <rPh sb="0" eb="2">
      <t>シテイ</t>
    </rPh>
    <rPh sb="2" eb="5">
      <t>ネンガッピ</t>
    </rPh>
    <phoneticPr fontId="7"/>
  </si>
  <si>
    <t>所　在　地</t>
    <rPh sb="0" eb="1">
      <t>トコロ</t>
    </rPh>
    <rPh sb="2" eb="3">
      <t>ザイ</t>
    </rPh>
    <rPh sb="4" eb="5">
      <t>チ</t>
    </rPh>
    <phoneticPr fontId="7"/>
  </si>
  <si>
    <t>　年　月　日</t>
    <phoneticPr fontId="7"/>
  </si>
  <si>
    <t>　年　月　日</t>
    <phoneticPr fontId="7"/>
  </si>
  <si>
    <t>八王子市長　殿</t>
    <rPh sb="0" eb="3">
      <t>ハチオウジ</t>
    </rPh>
    <rPh sb="3" eb="5">
      <t>シチョウ</t>
    </rPh>
    <rPh sb="6" eb="7">
      <t>ドノ</t>
    </rPh>
    <phoneticPr fontId="7"/>
  </si>
  <si>
    <t>(変更前)</t>
  </si>
  <si>
    <t>(変更後)</t>
    <rPh sb="3" eb="4">
      <t>アト</t>
    </rPh>
    <phoneticPr fontId="7"/>
  </si>
  <si>
    <t>事業所一覧</t>
    <phoneticPr fontId="7"/>
  </si>
  <si>
    <t>業務管理体制の届出の変更</t>
    <phoneticPr fontId="7"/>
  </si>
  <si>
    <t>●</t>
    <phoneticPr fontId="7"/>
  </si>
  <si>
    <t>▲</t>
    <phoneticPr fontId="7"/>
  </si>
  <si>
    <t>介護給付費等(訓練等給付費）の請求に関する事項</t>
    <rPh sb="0" eb="2">
      <t>カイゴ</t>
    </rPh>
    <rPh sb="2" eb="4">
      <t>キュウフ</t>
    </rPh>
    <rPh sb="4" eb="5">
      <t>ヒ</t>
    </rPh>
    <rPh sb="5" eb="6">
      <t>トウ</t>
    </rPh>
    <rPh sb="7" eb="9">
      <t>クンレン</t>
    </rPh>
    <rPh sb="9" eb="10">
      <t>トウ</t>
    </rPh>
    <rPh sb="10" eb="12">
      <t>キュウフ</t>
    </rPh>
    <rPh sb="12" eb="13">
      <t>ヒ</t>
    </rPh>
    <rPh sb="15" eb="17">
      <t>セイキュウ</t>
    </rPh>
    <rPh sb="18" eb="19">
      <t>カン</t>
    </rPh>
    <rPh sb="21" eb="23">
      <t>ジコウ</t>
    </rPh>
    <phoneticPr fontId="7"/>
  </si>
  <si>
    <t>従業者（生活支援員、職業指導員等）</t>
    <rPh sb="0" eb="3">
      <t>ジュウギョウシャ</t>
    </rPh>
    <rPh sb="4" eb="6">
      <t>セイカツ</t>
    </rPh>
    <rPh sb="6" eb="8">
      <t>シエン</t>
    </rPh>
    <rPh sb="8" eb="9">
      <t>イン</t>
    </rPh>
    <rPh sb="10" eb="12">
      <t>ショクギョウ</t>
    </rPh>
    <rPh sb="12" eb="15">
      <t>シドウイン</t>
    </rPh>
    <rPh sb="15" eb="16">
      <t>トウ</t>
    </rPh>
    <phoneticPr fontId="7"/>
  </si>
  <si>
    <t>＊１</t>
    <phoneticPr fontId="7"/>
  </si>
  <si>
    <t>＊２</t>
    <phoneticPr fontId="7"/>
  </si>
  <si>
    <t>施設整備費補助金を受けた事業所にあっては、事業所（施設）の所在地や設備等について変更等がある場合は施設整備費補助金上の手続きが必要な場合がありますので、変更前にご相談ください</t>
    <rPh sb="35" eb="36">
      <t>トウ</t>
    </rPh>
    <phoneticPr fontId="7"/>
  </si>
  <si>
    <t>前年度における
継続期間</t>
    <rPh sb="0" eb="3">
      <t>ゼンネンド</t>
    </rPh>
    <rPh sb="8" eb="10">
      <t>ケイゾク</t>
    </rPh>
    <rPh sb="10" eb="12">
      <t>キカン</t>
    </rPh>
    <phoneticPr fontId="7"/>
  </si>
  <si>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7"/>
  </si>
  <si>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7"/>
  </si>
  <si>
    <t>過去６年間の就労定着支援の終了者</t>
    <rPh sb="0" eb="2">
      <t>カコ</t>
    </rPh>
    <rPh sb="3" eb="5">
      <t>ネンカン</t>
    </rPh>
    <rPh sb="6" eb="8">
      <t>シュウロウ</t>
    </rPh>
    <rPh sb="8" eb="10">
      <t>テイチャク</t>
    </rPh>
    <rPh sb="10" eb="12">
      <t>シエン</t>
    </rPh>
    <rPh sb="13" eb="16">
      <t>シュウリョウシャ</t>
    </rPh>
    <phoneticPr fontId="7"/>
  </si>
  <si>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7"/>
  </si>
  <si>
    <t>別　添　１</t>
    <rPh sb="0" eb="1">
      <t>ベツ</t>
    </rPh>
    <rPh sb="2" eb="3">
      <t>ソウ</t>
    </rPh>
    <phoneticPr fontId="7"/>
  </si>
  <si>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7"/>
  </si>
  <si>
    <t>前年度末時点の
継続状況</t>
    <rPh sb="0" eb="3">
      <t>ゼンネンド</t>
    </rPh>
    <rPh sb="3" eb="4">
      <t>マツ</t>
    </rPh>
    <rPh sb="4" eb="6">
      <t>ジテン</t>
    </rPh>
    <rPh sb="8" eb="10">
      <t>ケイゾク</t>
    </rPh>
    <rPh sb="10" eb="12">
      <t>ジョウキョウ</t>
    </rPh>
    <phoneticPr fontId="7"/>
  </si>
  <si>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7"/>
  </si>
  <si>
    <t>就職日（年月日）</t>
    <rPh sb="0" eb="2">
      <t>シュウショク</t>
    </rPh>
    <rPh sb="2" eb="3">
      <t>ビ</t>
    </rPh>
    <rPh sb="4" eb="7">
      <t>ネンガッピ</t>
    </rPh>
    <phoneticPr fontId="7"/>
  </si>
  <si>
    <t>就労定着支援の
終了日（年月日）</t>
    <rPh sb="8" eb="11">
      <t>シュウリョウビ</t>
    </rPh>
    <rPh sb="12" eb="15">
      <t>ネンガッピ</t>
    </rPh>
    <phoneticPr fontId="7"/>
  </si>
  <si>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105"/>
  </si>
  <si>
    <t>　●変更届提出先
　　　　〒192-8501　東京都八王子市元本郷町三丁目２４番１号
　　　　八王子市福祉部障害者福祉課　事業者指定担当　　℡：０４２-６２０-７４７９
　　　　　　　　※収受印を押印した変更届の写しの返送を希望する場合は、切手を貼付した
　　　　　　　　　 返信用封筒を同封してください。</t>
    <rPh sb="34" eb="37">
      <t>サンチョウメ</t>
    </rPh>
    <rPh sb="39" eb="40">
      <t>バン</t>
    </rPh>
    <rPh sb="41" eb="42">
      <t>ゴウ</t>
    </rPh>
    <phoneticPr fontId="7"/>
  </si>
  <si>
    <t>支援体制構築未実施</t>
    <rPh sb="0" eb="2">
      <t>シエン</t>
    </rPh>
    <rPh sb="2" eb="4">
      <t>タイセイ</t>
    </rPh>
    <rPh sb="4" eb="6">
      <t>コウチク</t>
    </rPh>
    <rPh sb="6" eb="7">
      <t>ミ</t>
    </rPh>
    <rPh sb="7" eb="9">
      <t>ジッシ</t>
    </rPh>
    <phoneticPr fontId="105"/>
  </si>
  <si>
    <t>虐待防止措置未実施</t>
    <rPh sb="0" eb="2">
      <t>ギャクタイ</t>
    </rPh>
    <rPh sb="2" eb="4">
      <t>ボウシ</t>
    </rPh>
    <rPh sb="4" eb="6">
      <t>ソチ</t>
    </rPh>
    <rPh sb="6" eb="7">
      <t>ミ</t>
    </rPh>
    <rPh sb="7" eb="9">
      <t>ジッシ</t>
    </rPh>
    <phoneticPr fontId="7"/>
  </si>
  <si>
    <t>情報公表未報告</t>
    <phoneticPr fontId="7"/>
  </si>
  <si>
    <t>※１</t>
    <phoneticPr fontId="7"/>
  </si>
  <si>
    <t>※２</t>
    <phoneticPr fontId="7"/>
  </si>
  <si>
    <r>
      <t xml:space="preserve">注　就労継続者の状況は、選択期間①を選択した場合は、別添１「就労継続者の状況（就労定着支援に係る基本報酬の算定区分に関する届出書）」を提出すること。また、選択期間②を選択した場合は、別添２「就労継続者の状況（就労定着支援に係る基本報酬の算定区分に関する届出書）（新規指定の場合）」を提出すること。
</t>
    </r>
    <r>
      <rPr>
        <sz val="9"/>
        <color rgb="FFFF0000"/>
        <rFont val="ＭＳ ゴシック"/>
        <family val="3"/>
        <charset val="128"/>
      </rPr>
      <t/>
    </r>
    <rPh sb="0" eb="1">
      <t>チュウ</t>
    </rPh>
    <rPh sb="2" eb="4">
      <t>シュウロウ</t>
    </rPh>
    <rPh sb="4" eb="6">
      <t>ケイゾク</t>
    </rPh>
    <rPh sb="6" eb="7">
      <t>シャ</t>
    </rPh>
    <rPh sb="8" eb="10">
      <t>ジョウキョウ</t>
    </rPh>
    <rPh sb="12" eb="14">
      <t>センタク</t>
    </rPh>
    <rPh sb="14" eb="16">
      <t>キカン</t>
    </rPh>
    <rPh sb="18" eb="20">
      <t>センタク</t>
    </rPh>
    <rPh sb="22" eb="24">
      <t>バアイ</t>
    </rPh>
    <rPh sb="26" eb="28">
      <t>ベッテン</t>
    </rPh>
    <rPh sb="30" eb="32">
      <t>シュウロウ</t>
    </rPh>
    <rPh sb="32" eb="34">
      <t>ケイゾク</t>
    </rPh>
    <rPh sb="34" eb="35">
      <t>シャ</t>
    </rPh>
    <rPh sb="36" eb="38">
      <t>ジョウキョウ</t>
    </rPh>
    <rPh sb="39" eb="41">
      <t>シュウロウ</t>
    </rPh>
    <rPh sb="41" eb="43">
      <t>テイチャク</t>
    </rPh>
    <rPh sb="43" eb="45">
      <t>シエン</t>
    </rPh>
    <rPh sb="46" eb="47">
      <t>カカワ</t>
    </rPh>
    <rPh sb="48" eb="50">
      <t>キホン</t>
    </rPh>
    <rPh sb="50" eb="52">
      <t>ホウシュウ</t>
    </rPh>
    <rPh sb="53" eb="55">
      <t>サンテイ</t>
    </rPh>
    <rPh sb="55" eb="57">
      <t>クブン</t>
    </rPh>
    <rPh sb="58" eb="59">
      <t>カン</t>
    </rPh>
    <rPh sb="67" eb="69">
      <t>テイシュツ</t>
    </rPh>
    <rPh sb="131" eb="133">
      <t>シンキ</t>
    </rPh>
    <rPh sb="136" eb="138">
      <t>バアイ</t>
    </rPh>
    <rPh sb="141" eb="142">
      <t>テイ</t>
    </rPh>
    <rPh sb="142" eb="143">
      <t>デ</t>
    </rPh>
    <phoneticPr fontId="7"/>
  </si>
  <si>
    <t>過去３年間就職者数</t>
    <rPh sb="0" eb="2">
      <t>カコ</t>
    </rPh>
    <rPh sb="3" eb="5">
      <t>ネンカン</t>
    </rPh>
    <rPh sb="5" eb="7">
      <t>シュウショク</t>
    </rPh>
    <rPh sb="7" eb="8">
      <t>シャ</t>
    </rPh>
    <rPh sb="8" eb="9">
      <t>スウ</t>
    </rPh>
    <phoneticPr fontId="7"/>
  </si>
  <si>
    <t>過去２年間就職者数</t>
    <rPh sb="0" eb="2">
      <t>カコ</t>
    </rPh>
    <rPh sb="3" eb="5">
      <t>ネンカン</t>
    </rPh>
    <rPh sb="5" eb="7">
      <t>シュウショク</t>
    </rPh>
    <rPh sb="7" eb="8">
      <t>シャ</t>
    </rPh>
    <rPh sb="8" eb="9">
      <t>スウ</t>
    </rPh>
    <phoneticPr fontId="7"/>
  </si>
  <si>
    <t>選択期間</t>
    <rPh sb="0" eb="2">
      <t>センタク</t>
    </rPh>
    <rPh sb="2" eb="4">
      <t>キカン</t>
    </rPh>
    <phoneticPr fontId="7"/>
  </si>
  <si>
    <t>※新型コロナウイルス感染症の影響に伴う算出方法の特例については、注２を参照。</t>
    <rPh sb="1" eb="3">
      <t>シンガタ</t>
    </rPh>
    <rPh sb="10" eb="13">
      <t>カンセンショウ</t>
    </rPh>
    <rPh sb="14" eb="16">
      <t>エイキョウ</t>
    </rPh>
    <rPh sb="17" eb="18">
      <t>トモナ</t>
    </rPh>
    <rPh sb="19" eb="21">
      <t>サンシュツ</t>
    </rPh>
    <rPh sb="21" eb="23">
      <t>ホウホウ</t>
    </rPh>
    <rPh sb="24" eb="26">
      <t>トクレイ</t>
    </rPh>
    <rPh sb="32" eb="33">
      <t>チュウ</t>
    </rPh>
    <rPh sb="35" eb="37">
      <t>サンショウ</t>
    </rPh>
    <phoneticPr fontId="7"/>
  </si>
  <si>
    <t>東京福祉園</t>
    <rPh sb="0" eb="2">
      <t>トウキョウ</t>
    </rPh>
    <rPh sb="2" eb="4">
      <t>フクシ</t>
    </rPh>
    <rPh sb="4" eb="5">
      <t>エン</t>
    </rPh>
    <phoneticPr fontId="7"/>
  </si>
  <si>
    <t>３．就労定着率が８割以上９割未満</t>
  </si>
  <si>
    <t>就労定着支援の
利用終了日</t>
    <rPh sb="0" eb="2">
      <t>シュウロウ</t>
    </rPh>
    <rPh sb="2" eb="4">
      <t>テイチャク</t>
    </rPh>
    <rPh sb="4" eb="6">
      <t>シエン</t>
    </rPh>
    <rPh sb="8" eb="10">
      <t>リヨウ</t>
    </rPh>
    <rPh sb="10" eb="12">
      <t>シュウリョウ</t>
    </rPh>
    <rPh sb="12" eb="13">
      <t>ヒ</t>
    </rPh>
    <phoneticPr fontId="7"/>
  </si>
  <si>
    <t>就労定着支援の
利用開始日</t>
    <rPh sb="0" eb="2">
      <t>シュウロウ</t>
    </rPh>
    <rPh sb="2" eb="4">
      <t>テイチャク</t>
    </rPh>
    <rPh sb="4" eb="6">
      <t>シエン</t>
    </rPh>
    <rPh sb="8" eb="10">
      <t>リヨウ</t>
    </rPh>
    <rPh sb="10" eb="13">
      <t>カイシビ</t>
    </rPh>
    <phoneticPr fontId="7"/>
  </si>
  <si>
    <t>就職日</t>
    <rPh sb="0" eb="2">
      <t>シュウショク</t>
    </rPh>
    <rPh sb="2" eb="3">
      <t>ビ</t>
    </rPh>
    <phoneticPr fontId="7"/>
  </si>
  <si>
    <t>【選択期間における就労定着支援の利用者数】</t>
    <rPh sb="1" eb="3">
      <t>センタク</t>
    </rPh>
    <rPh sb="3" eb="5">
      <t>キカン</t>
    </rPh>
    <rPh sb="9" eb="11">
      <t>シュウロウ</t>
    </rPh>
    <rPh sb="11" eb="13">
      <t>テイチャク</t>
    </rPh>
    <rPh sb="13" eb="15">
      <t>シエン</t>
    </rPh>
    <rPh sb="16" eb="19">
      <t>リヨウシャ</t>
    </rPh>
    <rPh sb="19" eb="20">
      <t>スウ</t>
    </rPh>
    <phoneticPr fontId="7"/>
  </si>
  <si>
    <t>前年度末における
就労継続者数</t>
    <phoneticPr fontId="7"/>
  </si>
  <si>
    <t>移行元
サービス種別</t>
    <rPh sb="0" eb="2">
      <t>イコウ</t>
    </rPh>
    <rPh sb="2" eb="3">
      <t>モト</t>
    </rPh>
    <rPh sb="8" eb="10">
      <t>シュベツ</t>
    </rPh>
    <phoneticPr fontId="7"/>
  </si>
  <si>
    <t>指定を受ける
前月末日の
継続状況</t>
    <rPh sb="0" eb="2">
      <t>シテイ</t>
    </rPh>
    <rPh sb="3" eb="4">
      <t>ウ</t>
    </rPh>
    <rPh sb="7" eb="9">
      <t>ゼンゲツ</t>
    </rPh>
    <rPh sb="9" eb="10">
      <t>マツ</t>
    </rPh>
    <rPh sb="10" eb="11">
      <t>ヒ</t>
    </rPh>
    <rPh sb="13" eb="15">
      <t>ケイゾク</t>
    </rPh>
    <rPh sb="15" eb="17">
      <t>ジョウキョウ</t>
    </rPh>
    <phoneticPr fontId="7"/>
  </si>
  <si>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7"/>
  </si>
  <si>
    <t>指定を受ける
前月末日の
就労継続者数</t>
    <phoneticPr fontId="7"/>
  </si>
  <si>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7"/>
  </si>
  <si>
    <t>別　添　２</t>
    <rPh sb="0" eb="1">
      <t>ベツ</t>
    </rPh>
    <rPh sb="2" eb="3">
      <t>ソウ</t>
    </rPh>
    <phoneticPr fontId="7"/>
  </si>
  <si>
    <t>注１　指定を受ける前月末日時点の継続状況には、就労が継続している場合には「継続」、離職している場合には「離職」と記入。
注２　行が足りない場合は適宜追加して記入。
注３　利用者の移行元事業所である一体的に運営する事業所（多機能型であってもどれか一つのサービスに限る）のサービス種別を記入。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3" eb="54">
      <t>ショク</t>
    </rPh>
    <rPh sb="56" eb="58">
      <t>キニュウ</t>
    </rPh>
    <rPh sb="60" eb="61">
      <t>チュウ</t>
    </rPh>
    <rPh sb="63" eb="64">
      <t>ギョウ</t>
    </rPh>
    <rPh sb="65" eb="66">
      <t>タ</t>
    </rPh>
    <rPh sb="69" eb="71">
      <t>バアイ</t>
    </rPh>
    <rPh sb="72" eb="74">
      <t>テキギ</t>
    </rPh>
    <rPh sb="74" eb="76">
      <t>ツイカ</t>
    </rPh>
    <rPh sb="78" eb="80">
      <t>キニュウ</t>
    </rPh>
    <rPh sb="82" eb="83">
      <t>チュウ</t>
    </rPh>
    <phoneticPr fontId="7"/>
  </si>
  <si>
    <r>
      <t>重度障害者支援加算</t>
    </r>
    <r>
      <rPr>
        <sz val="8"/>
        <color theme="1"/>
        <rFont val="ＭＳ Ｐ明朝"/>
        <family val="1"/>
        <charset val="128"/>
      </rPr>
      <t>（中核的人材配置体制加算含む）</t>
    </r>
    <rPh sb="0" eb="2">
      <t>ジュウド</t>
    </rPh>
    <rPh sb="2" eb="5">
      <t>ショウガイシャ</t>
    </rPh>
    <rPh sb="5" eb="7">
      <t>シエン</t>
    </rPh>
    <rPh sb="7" eb="9">
      <t>カサン</t>
    </rPh>
    <rPh sb="19" eb="21">
      <t>カサン</t>
    </rPh>
    <rPh sb="21" eb="22">
      <t>フク</t>
    </rPh>
    <phoneticPr fontId="7"/>
  </si>
  <si>
    <t>地域移行支援体制加算</t>
  </si>
  <si>
    <t>障害者支援施設等感染対策向上加算</t>
  </si>
  <si>
    <t>口腔衛生管理体制加算</t>
    <rPh sb="0" eb="2">
      <t>コウクウ</t>
    </rPh>
    <rPh sb="2" eb="4">
      <t>エイセイ</t>
    </rPh>
    <rPh sb="4" eb="6">
      <t>カンリ</t>
    </rPh>
    <rPh sb="6" eb="8">
      <t>タイセイ</t>
    </rPh>
    <rPh sb="8" eb="10">
      <t>カサン</t>
    </rPh>
    <phoneticPr fontId="7"/>
  </si>
  <si>
    <t>口腔衛生管理加算</t>
    <rPh sb="0" eb="2">
      <t>コウクウ</t>
    </rPh>
    <rPh sb="2" eb="4">
      <t>エイセイ</t>
    </rPh>
    <rPh sb="4" eb="6">
      <t>カンリ</t>
    </rPh>
    <rPh sb="6" eb="8">
      <t>カサン</t>
    </rPh>
    <phoneticPr fontId="7"/>
  </si>
  <si>
    <t>目標工賃達成加算</t>
    <phoneticPr fontId="7"/>
  </si>
  <si>
    <t>ピアサポート実施加算</t>
    <phoneticPr fontId="7"/>
  </si>
  <si>
    <t>入浴支援加算</t>
    <rPh sb="0" eb="2">
      <t>ニュウヨク</t>
    </rPh>
    <rPh sb="2" eb="4">
      <t>シエン</t>
    </rPh>
    <rPh sb="4" eb="6">
      <t>カサン</t>
    </rPh>
    <phoneticPr fontId="7"/>
  </si>
  <si>
    <t>栄養改善加算</t>
    <rPh sb="0" eb="2">
      <t>エイヨウ</t>
    </rPh>
    <rPh sb="2" eb="4">
      <t>カイゼン</t>
    </rPh>
    <rPh sb="4" eb="6">
      <t>カサン</t>
    </rPh>
    <phoneticPr fontId="7"/>
  </si>
  <si>
    <t>高次脳機能障害者支援体制加算</t>
    <rPh sb="12" eb="14">
      <t>カサン</t>
    </rPh>
    <phoneticPr fontId="7"/>
  </si>
  <si>
    <t>通院支援加算</t>
    <rPh sb="0" eb="2">
      <t>ツウイン</t>
    </rPh>
    <rPh sb="2" eb="4">
      <t>シエン</t>
    </rPh>
    <rPh sb="4" eb="6">
      <t>カサン</t>
    </rPh>
    <phoneticPr fontId="7"/>
  </si>
  <si>
    <t>基本報酬・加算等にかかる添付書類一覧</t>
  </si>
  <si>
    <r>
      <t>※　添付書類は下記一覧表のとおり。なお、変更届にて申請する際は、担当部署へ到達した日をもって届出日になりますので、郵送の場合は余裕を持って提出願います。
　</t>
    </r>
    <r>
      <rPr>
        <b/>
        <sz val="15"/>
        <rFont val="ＭＳ Ｐゴシック"/>
        <family val="3"/>
        <charset val="128"/>
      </rPr>
      <t>１５日以前⇒翌月から　１６日以降⇒翌々月から（１５日が閉庁日の場合は、直前の開庁日までに到達していること。４月の取扱いは通知参照）</t>
    </r>
    <phoneticPr fontId="7"/>
  </si>
  <si>
    <t>※　基本報酬は、就労系サービス（就労移行支援、就労継続支援Ａ型、就労継続支援Ｂ型、就労定着支援）について、区分に変更がある場合は、毎年（４月）変更届出が必要となります。
変更がない場合でも報告書の提出をお願いします。</t>
    <phoneticPr fontId="7"/>
  </si>
  <si>
    <t>※　加算の算定要件に欠ける場合には、速やかに変更届を提出願います。変更届提出日に関わらず、変更年月日は、算定要件に欠けた時点となります。</t>
    <phoneticPr fontId="7"/>
  </si>
  <si>
    <t>※　各届出様式等は報酬改定等により変更となる場合があるため、提出の際は最新の様式をお使いください。</t>
    <rPh sb="2" eb="3">
      <t>カク</t>
    </rPh>
    <rPh sb="3" eb="5">
      <t>トドケデ</t>
    </rPh>
    <rPh sb="5" eb="7">
      <t>ヨウシキ</t>
    </rPh>
    <rPh sb="7" eb="8">
      <t>トウ</t>
    </rPh>
    <rPh sb="9" eb="13">
      <t>ホウシュウカイテイ</t>
    </rPh>
    <rPh sb="13" eb="14">
      <t>トウ</t>
    </rPh>
    <rPh sb="17" eb="19">
      <t>ヘンコウ</t>
    </rPh>
    <rPh sb="22" eb="24">
      <t>バアイ</t>
    </rPh>
    <rPh sb="30" eb="32">
      <t>テイシュツ</t>
    </rPh>
    <rPh sb="33" eb="34">
      <t>サイ</t>
    </rPh>
    <rPh sb="35" eb="37">
      <t>サイシン</t>
    </rPh>
    <rPh sb="38" eb="40">
      <t>ヨウシキ</t>
    </rPh>
    <rPh sb="42" eb="43">
      <t>ツカ</t>
    </rPh>
    <phoneticPr fontId="7"/>
  </si>
  <si>
    <t>基本報酬</t>
  </si>
  <si>
    <t>No.</t>
  </si>
  <si>
    <r>
      <rPr>
        <sz val="10"/>
        <rFont val="ＭＳ Ｐゴシック"/>
        <family val="3"/>
        <charset val="128"/>
      </rPr>
      <t>勤務形態一覧表
別紙</t>
    </r>
    <r>
      <rPr>
        <sz val="10"/>
        <rFont val="ＭＳ 明朝"/>
        <family val="1"/>
        <charset val="128"/>
      </rPr>
      <t>2</t>
    </r>
    <phoneticPr fontId="7"/>
  </si>
  <si>
    <t>各届出様式</t>
    <phoneticPr fontId="7"/>
  </si>
  <si>
    <r>
      <t xml:space="preserve">社会福祉士等資格証
</t>
    </r>
    <r>
      <rPr>
        <sz val="10"/>
        <rFont val="ＭＳ 明朝"/>
        <family val="1"/>
        <charset val="128"/>
      </rPr>
      <t>(</t>
    </r>
    <r>
      <rPr>
        <sz val="10"/>
        <rFont val="DejaVu Sans"/>
        <family val="2"/>
      </rPr>
      <t>写</t>
    </r>
    <r>
      <rPr>
        <sz val="10"/>
        <rFont val="ＭＳ 明朝"/>
        <family val="1"/>
        <charset val="128"/>
      </rPr>
      <t>)</t>
    </r>
  </si>
  <si>
    <r>
      <t xml:space="preserve">看護職員資格証
</t>
    </r>
    <r>
      <rPr>
        <sz val="10"/>
        <rFont val="ＭＳ 明朝"/>
        <family val="1"/>
        <charset val="128"/>
      </rPr>
      <t>(</t>
    </r>
    <r>
      <rPr>
        <sz val="10"/>
        <rFont val="DejaVu Sans"/>
        <family val="2"/>
      </rPr>
      <t>写</t>
    </r>
    <r>
      <rPr>
        <sz val="10"/>
        <rFont val="ＭＳ 明朝"/>
        <family val="1"/>
        <charset val="128"/>
      </rPr>
      <t>)</t>
    </r>
  </si>
  <si>
    <r>
      <t xml:space="preserve">栄養士資格証
</t>
    </r>
    <r>
      <rPr>
        <sz val="10"/>
        <rFont val="ＭＳ 明朝"/>
        <family val="1"/>
        <charset val="128"/>
      </rPr>
      <t>(</t>
    </r>
    <r>
      <rPr>
        <sz val="10"/>
        <rFont val="DejaVu Sans"/>
        <family val="2"/>
      </rPr>
      <t>写</t>
    </r>
    <r>
      <rPr>
        <sz val="10"/>
        <rFont val="ＭＳ 明朝"/>
        <family val="1"/>
        <charset val="128"/>
      </rPr>
      <t>)</t>
    </r>
  </si>
  <si>
    <r>
      <t xml:space="preserve">管理栄養士資格証
</t>
    </r>
    <r>
      <rPr>
        <sz val="10"/>
        <rFont val="ＭＳ 明朝"/>
        <family val="1"/>
        <charset val="128"/>
      </rPr>
      <t>(</t>
    </r>
    <r>
      <rPr>
        <sz val="10"/>
        <rFont val="DejaVu Sans"/>
        <family val="2"/>
      </rPr>
      <t>写</t>
    </r>
    <r>
      <rPr>
        <sz val="10"/>
        <rFont val="ＭＳ 明朝"/>
        <family val="1"/>
        <charset val="128"/>
      </rPr>
      <t>)</t>
    </r>
  </si>
  <si>
    <t>その他</t>
  </si>
  <si>
    <t>就労移行支援</t>
  </si>
  <si>
    <r>
      <rPr>
        <sz val="10"/>
        <rFont val="ＭＳ 明朝"/>
        <family val="1"/>
        <charset val="128"/>
      </rPr>
      <t>①就労移行支援に係る基本報酬の算定区分に関する届出書
（該当するもの）
②</t>
    </r>
    <r>
      <rPr>
        <sz val="10"/>
        <rFont val="ＭＳ Ｐゴシック"/>
        <family val="3"/>
        <charset val="128"/>
      </rPr>
      <t>別添1
③別添2</t>
    </r>
    <rPh sb="28" eb="30">
      <t>ガイトウ</t>
    </rPh>
    <rPh sb="42" eb="44">
      <t>ベッテン</t>
    </rPh>
    <phoneticPr fontId="7"/>
  </si>
  <si>
    <t xml:space="preserve">実績の期間がどのくらいあるかによって、使用する様式が変わるので注意してください。
また、就職日や継続状況がわかる資料について、届出の際に提出する必要はありませんが、確認を求める場合がございますので、事業所内で保管しておいてください。
</t>
    <rPh sb="0" eb="2">
      <t>ジッセキ</t>
    </rPh>
    <rPh sb="3" eb="5">
      <t>キカン</t>
    </rPh>
    <rPh sb="19" eb="21">
      <t>シヨウ</t>
    </rPh>
    <rPh sb="23" eb="25">
      <t>ヨウシキ</t>
    </rPh>
    <rPh sb="26" eb="27">
      <t>カ</t>
    </rPh>
    <rPh sb="31" eb="33">
      <t>チュウイ</t>
    </rPh>
    <rPh sb="44" eb="46">
      <t>シュウショク</t>
    </rPh>
    <rPh sb="46" eb="47">
      <t>ニチ</t>
    </rPh>
    <rPh sb="48" eb="52">
      <t>ケイゾクジョウキョウ</t>
    </rPh>
    <rPh sb="56" eb="58">
      <t>シリョウ</t>
    </rPh>
    <rPh sb="63" eb="65">
      <t>トドケデ</t>
    </rPh>
    <rPh sb="66" eb="67">
      <t>サイ</t>
    </rPh>
    <rPh sb="68" eb="70">
      <t>テイシュツ</t>
    </rPh>
    <rPh sb="72" eb="74">
      <t>ヒツヨウ</t>
    </rPh>
    <rPh sb="82" eb="84">
      <t>カクニン</t>
    </rPh>
    <rPh sb="85" eb="86">
      <t>モト</t>
    </rPh>
    <rPh sb="88" eb="90">
      <t>バアイ</t>
    </rPh>
    <rPh sb="99" eb="102">
      <t>ジギョウショ</t>
    </rPh>
    <rPh sb="102" eb="103">
      <t>ナイ</t>
    </rPh>
    <rPh sb="104" eb="106">
      <t>ホカン</t>
    </rPh>
    <phoneticPr fontId="7"/>
  </si>
  <si>
    <t>就労継続支援Ａ型</t>
    <phoneticPr fontId="7"/>
  </si>
  <si>
    <t>○</t>
    <phoneticPr fontId="7"/>
  </si>
  <si>
    <t>①就労継続支援Ａ型に係る基本報酬の算定区分に関する届出書
②別添スコア表</t>
    <phoneticPr fontId="7"/>
  </si>
  <si>
    <t>コロナ特例を活用する場合、コロナ特例に関する届出書その１及びその２も添付してください。</t>
    <rPh sb="3" eb="5">
      <t>トクレイ</t>
    </rPh>
    <rPh sb="6" eb="8">
      <t>カツヨウ</t>
    </rPh>
    <rPh sb="10" eb="12">
      <t>バアイ</t>
    </rPh>
    <rPh sb="16" eb="18">
      <t>トクレイ</t>
    </rPh>
    <rPh sb="19" eb="20">
      <t>カン</t>
    </rPh>
    <rPh sb="22" eb="24">
      <t>トドケデ</t>
    </rPh>
    <rPh sb="24" eb="25">
      <t>ショ</t>
    </rPh>
    <rPh sb="28" eb="29">
      <t>オヨ</t>
    </rPh>
    <rPh sb="34" eb="36">
      <t>テンプ</t>
    </rPh>
    <phoneticPr fontId="7"/>
  </si>
  <si>
    <t>就労継続支援Ｂ型</t>
    <phoneticPr fontId="7"/>
  </si>
  <si>
    <t>就労継続支援Ｂ型に係る基本報酬の算定区分に関する届出書</t>
    <phoneticPr fontId="7"/>
  </si>
  <si>
    <t>就労定着支援</t>
  </si>
  <si>
    <r>
      <rPr>
        <sz val="10"/>
        <rFont val="ＭＳ Ｐゴシック"/>
        <family val="3"/>
        <charset val="128"/>
      </rPr>
      <t>①就労定着支援に係る基本報酬の算定区分に関する届出書</t>
    </r>
    <r>
      <rPr>
        <sz val="10"/>
        <rFont val="ＭＳ 明朝"/>
        <family val="1"/>
        <charset val="128"/>
      </rPr>
      <t xml:space="preserve">
②</t>
    </r>
    <r>
      <rPr>
        <sz val="10"/>
        <rFont val="ＭＳ Ｐゴシック"/>
        <family val="3"/>
        <charset val="128"/>
      </rPr>
      <t>別添</t>
    </r>
    <r>
      <rPr>
        <sz val="10"/>
        <rFont val="ＭＳ 明朝"/>
        <family val="1"/>
        <charset val="128"/>
      </rPr>
      <t>1　就労継続者の状況
③</t>
    </r>
    <r>
      <rPr>
        <sz val="10"/>
        <rFont val="ＭＳ Ｐゴシック"/>
        <family val="3"/>
        <charset val="128"/>
      </rPr>
      <t>別添</t>
    </r>
    <r>
      <rPr>
        <sz val="10"/>
        <rFont val="ＭＳ 明朝"/>
        <family val="1"/>
        <charset val="128"/>
      </rPr>
      <t>2　就労継続者の状況</t>
    </r>
    <phoneticPr fontId="7"/>
  </si>
  <si>
    <t>別添1…既存事業所
別添2…新規事業所</t>
    <rPh sb="0" eb="2">
      <t>ベッテン</t>
    </rPh>
    <rPh sb="4" eb="6">
      <t>キゾン</t>
    </rPh>
    <rPh sb="6" eb="9">
      <t>ジギョウショ</t>
    </rPh>
    <rPh sb="10" eb="12">
      <t>ベッテン</t>
    </rPh>
    <rPh sb="14" eb="16">
      <t>シンキ</t>
    </rPh>
    <rPh sb="16" eb="18">
      <t>ジギョウ</t>
    </rPh>
    <rPh sb="18" eb="19">
      <t>ショ</t>
    </rPh>
    <phoneticPr fontId="7"/>
  </si>
  <si>
    <t>加算</t>
  </si>
  <si>
    <t>加算名称</t>
  </si>
  <si>
    <r>
      <t>勤務形態一覧表
別紙</t>
    </r>
    <r>
      <rPr>
        <sz val="10"/>
        <rFont val="ＭＳ 明朝"/>
        <family val="1"/>
        <charset val="128"/>
      </rPr>
      <t>2</t>
    </r>
  </si>
  <si>
    <t>各加算の専用様式</t>
    <rPh sb="4" eb="6">
      <t>センヨウ</t>
    </rPh>
    <phoneticPr fontId="7"/>
  </si>
  <si>
    <t>人員配置体制加算</t>
  </si>
  <si>
    <t>専用様式</t>
    <rPh sb="0" eb="4">
      <t>センヨウヨウシキ</t>
    </rPh>
    <phoneticPr fontId="7"/>
  </si>
  <si>
    <t>平均障害支援区分の算出を添付すること。</t>
    <phoneticPr fontId="7"/>
  </si>
  <si>
    <t>福祉専門職配置加算</t>
  </si>
  <si>
    <t>専用様式</t>
    <phoneticPr fontId="7"/>
  </si>
  <si>
    <r>
      <t xml:space="preserve">○
</t>
    </r>
    <r>
      <rPr>
        <sz val="8"/>
        <rFont val="DejaVu Sans"/>
        <family val="2"/>
      </rPr>
      <t>（※）</t>
    </r>
  </si>
  <si>
    <t>社会福祉士等の資格証（写）については、登録証を添付すること。（登録手続中で登録証が未発行の場合は、代わりに合格証を添付し、かつ登録証取得後提出すること）
勤続年数３年以上のⅢ型を算定する場合は、３年以上の勤続が分かる証明書の添付をすること。</t>
    <rPh sb="77" eb="79">
      <t>キンゾク</t>
    </rPh>
    <rPh sb="79" eb="81">
      <t>ネンスウ</t>
    </rPh>
    <rPh sb="82" eb="85">
      <t>ネンイジョウ</t>
    </rPh>
    <rPh sb="87" eb="88">
      <t>ガタ</t>
    </rPh>
    <rPh sb="89" eb="91">
      <t>サンテイ</t>
    </rPh>
    <rPh sb="93" eb="95">
      <t>バアイ</t>
    </rPh>
    <rPh sb="98" eb="101">
      <t>ネンイジョウ</t>
    </rPh>
    <rPh sb="102" eb="104">
      <t>キンゾク</t>
    </rPh>
    <rPh sb="105" eb="106">
      <t>ワ</t>
    </rPh>
    <rPh sb="108" eb="110">
      <t>ショウメイ</t>
    </rPh>
    <rPh sb="110" eb="111">
      <t>ショ</t>
    </rPh>
    <rPh sb="112" eb="114">
      <t>テンプ</t>
    </rPh>
    <phoneticPr fontId="7"/>
  </si>
  <si>
    <t>食事提供体制加算</t>
  </si>
  <si>
    <t>様式内に記載のあるものを添付すること</t>
    <rPh sb="0" eb="3">
      <t>ヨウシキナイ</t>
    </rPh>
    <phoneticPr fontId="7"/>
  </si>
  <si>
    <t>栄養マネジメント加算</t>
  </si>
  <si>
    <t>視覚･聴覚言語障害者支援体制加算（Ⅰ）</t>
    <phoneticPr fontId="7"/>
  </si>
  <si>
    <t>専用様式</t>
    <phoneticPr fontId="7"/>
  </si>
  <si>
    <t>視覚･聴覚言語障害者支援体制加算（Ⅱ）</t>
    <phoneticPr fontId="7"/>
  </si>
  <si>
    <t>重度障害者支援加算（Ⅰ）
（施設入所支援）</t>
    <phoneticPr fontId="7"/>
  </si>
  <si>
    <t>重度障害者支援加算（Ⅱ）
（施設入所支援）</t>
    <phoneticPr fontId="7"/>
  </si>
  <si>
    <t>重度障害者支援加算（Ⅲ）
（施設入所支援）</t>
    <rPh sb="2" eb="4">
      <t>ショウガイ</t>
    </rPh>
    <rPh sb="14" eb="16">
      <t>シセツ</t>
    </rPh>
    <rPh sb="16" eb="18">
      <t>ニュウショ</t>
    </rPh>
    <rPh sb="18" eb="20">
      <t>シエン</t>
    </rPh>
    <phoneticPr fontId="7"/>
  </si>
  <si>
    <t>専用様式</t>
    <rPh sb="0" eb="2">
      <t>センヨウ</t>
    </rPh>
    <rPh sb="2" eb="4">
      <t>ヨウシキ</t>
    </rPh>
    <phoneticPr fontId="7"/>
  </si>
  <si>
    <t>重度障害者支援加算（Ⅰ）
（生活介護）</t>
    <phoneticPr fontId="7"/>
  </si>
  <si>
    <t>重度障害者支援加算（Ⅱ）
（生活介護）</t>
    <phoneticPr fontId="7"/>
  </si>
  <si>
    <t>重度障害者支援加算（Ⅲ）
（生活介護）</t>
    <rPh sb="2" eb="4">
      <t>ショウガイ</t>
    </rPh>
    <rPh sb="14" eb="16">
      <t>セイカツ</t>
    </rPh>
    <rPh sb="16" eb="18">
      <t>カイゴ</t>
    </rPh>
    <phoneticPr fontId="7"/>
  </si>
  <si>
    <t>夜勤職員配置体制加算</t>
  </si>
  <si>
    <r>
      <t xml:space="preserve">○
</t>
    </r>
    <r>
      <rPr>
        <sz val="6"/>
        <rFont val="DejaVu Sans"/>
        <family val="2"/>
      </rPr>
      <t>施設で作成している任意の夜勤勤務一覧</t>
    </r>
  </si>
  <si>
    <t>夜間看護体制加算</t>
  </si>
  <si>
    <t>夜間支援等体制加算（Ⅰ）</t>
  </si>
  <si>
    <t>契約形態（夜勤）のわかる書類（契約書等）を添付すること。</t>
  </si>
  <si>
    <t>夜間支援等体制加算（Ⅱ）</t>
  </si>
  <si>
    <t>契約形態（宿直）のわかる書類（契約書等）を添付すること。</t>
  </si>
  <si>
    <t>夜間支援等体制加算（Ⅲ）</t>
  </si>
  <si>
    <t>地域移行支援体制強化加算</t>
  </si>
  <si>
    <t>通勤者生活支援施設</t>
  </si>
  <si>
    <t>短期滞在及び精神障害者退院支援施設に係る体制</t>
  </si>
  <si>
    <t>就労支援関係研修修了加算</t>
  </si>
  <si>
    <t>研修受講証等研修を修了したことが証明できるものを添付すること。</t>
  </si>
  <si>
    <t>就労移行支援体制加算</t>
  </si>
  <si>
    <r>
      <t>前年度の実績を確認の上、引き続き当該加算を算定する場合は、毎年</t>
    </r>
    <r>
      <rPr>
        <sz val="10"/>
        <rFont val="ＭＳ 明朝"/>
        <family val="1"/>
        <charset val="128"/>
      </rPr>
      <t>4</t>
    </r>
    <r>
      <rPr>
        <sz val="10"/>
        <rFont val="DejaVu Sans"/>
        <family val="2"/>
      </rPr>
      <t>月に届出をする必要があります。</t>
    </r>
  </si>
  <si>
    <t>目標工賃達成指導員加算</t>
  </si>
  <si>
    <t>最新の工賃向上計画書を添付すること。</t>
    <rPh sb="0" eb="2">
      <t>サイシン</t>
    </rPh>
    <phoneticPr fontId="7"/>
  </si>
  <si>
    <t>重度者支援体制加算（Ⅰ）</t>
  </si>
  <si>
    <t>重度者支援体制加算（Ⅱ）</t>
  </si>
  <si>
    <t>延長支援加算</t>
  </si>
  <si>
    <r>
      <t xml:space="preserve">○
</t>
    </r>
    <r>
      <rPr>
        <sz val="6"/>
        <rFont val="ＭＳ Ｐゴシック"/>
        <family val="3"/>
        <charset val="128"/>
      </rPr>
      <t>延長時間帯に</t>
    </r>
    <r>
      <rPr>
        <sz val="6"/>
        <rFont val="ＭＳ 明朝"/>
        <family val="1"/>
        <charset val="128"/>
      </rPr>
      <t>1</t>
    </r>
    <r>
      <rPr>
        <sz val="6"/>
        <rFont val="ＭＳ Ｐゴシック"/>
        <family val="3"/>
        <charset val="128"/>
      </rPr>
      <t>名以上配置していることがわかるように（曜日に網掛けする、配置している職員を明示するなど）すること</t>
    </r>
    <phoneticPr fontId="7"/>
  </si>
  <si>
    <t>算定する利用者の個別支援計画書を添付すること</t>
  </si>
  <si>
    <t>送迎加算（Ⅰ）</t>
  </si>
  <si>
    <t>送迎者リスト（障害支援区分入り）を添付すること</t>
    <phoneticPr fontId="7"/>
  </si>
  <si>
    <t>送迎加算（Ⅱ）</t>
  </si>
  <si>
    <t>看護職員配置加算（Ⅰ）</t>
  </si>
  <si>
    <t>看護職員配置加算（Ⅱ）</t>
  </si>
  <si>
    <t>移行準備支援体制加算（Ⅰ）</t>
  </si>
  <si>
    <t>常勤看護職員等配置加算</t>
    <phoneticPr fontId="7"/>
  </si>
  <si>
    <t>リハビリテーション加算</t>
  </si>
  <si>
    <t>リハビリテーション実施計画書を添付すること。
様式内に記載のあるものを添付すること</t>
    <rPh sb="23" eb="25">
      <t>ヨウシキ</t>
    </rPh>
    <rPh sb="25" eb="26">
      <t>ナイ</t>
    </rPh>
    <rPh sb="27" eb="29">
      <t>キサイ</t>
    </rPh>
    <rPh sb="35" eb="37">
      <t>テンプ</t>
    </rPh>
    <phoneticPr fontId="7"/>
  </si>
  <si>
    <t>療養食加算</t>
  </si>
  <si>
    <t>食事せん等を添付すること。</t>
  </si>
  <si>
    <t>新体系定着支援事業（保障単位数）</t>
  </si>
  <si>
    <t>社会生活特別支援加算</t>
  </si>
  <si>
    <t>従業者全員が参加したことのわかる研修等の資料（開催日時・参加者・内容等の内容を含む。）を添付すること。</t>
    <rPh sb="0" eb="3">
      <t>ジュウギョウシャ</t>
    </rPh>
    <rPh sb="3" eb="5">
      <t>ゼンイン</t>
    </rPh>
    <rPh sb="6" eb="8">
      <t>サンカ</t>
    </rPh>
    <rPh sb="16" eb="18">
      <t>ケンシュウ</t>
    </rPh>
    <rPh sb="18" eb="19">
      <t>ナド</t>
    </rPh>
    <rPh sb="20" eb="22">
      <t>シリョウ</t>
    </rPh>
    <rPh sb="34" eb="35">
      <t>ナド</t>
    </rPh>
    <rPh sb="36" eb="38">
      <t>ナイヨウ</t>
    </rPh>
    <rPh sb="39" eb="40">
      <t>フク</t>
    </rPh>
    <phoneticPr fontId="7"/>
  </si>
  <si>
    <t>個別計画訓練支援加算</t>
  </si>
  <si>
    <t>組織体制図を添付すること。</t>
    <rPh sb="0" eb="2">
      <t>ソシキ</t>
    </rPh>
    <rPh sb="2" eb="4">
      <t>タイセイ</t>
    </rPh>
    <rPh sb="4" eb="5">
      <t>ズ</t>
    </rPh>
    <rPh sb="6" eb="8">
      <t>テンプ</t>
    </rPh>
    <phoneticPr fontId="7"/>
  </si>
  <si>
    <t>精神障害者地域移行特別加算</t>
  </si>
  <si>
    <t>強度行動障害者地域移行特別加算</t>
  </si>
  <si>
    <t>賃金向上達成指導員配置加算</t>
  </si>
  <si>
    <t>賃金向上計画書（経営改善計画書）及び就業規則（利用者に係るもの）を添付すること。</t>
  </si>
  <si>
    <t>就労定着実績体制加算</t>
  </si>
  <si>
    <t>職場適応援助者養成研修修了者配置体制加算</t>
  </si>
  <si>
    <r>
      <t>―</t>
    </r>
    <r>
      <rPr>
        <sz val="11"/>
        <color theme="1"/>
        <rFont val="ＭＳ Ｐゴシック"/>
        <family val="2"/>
        <charset val="128"/>
        <scheme val="minor"/>
      </rPr>
      <t/>
    </r>
    <phoneticPr fontId="7"/>
  </si>
  <si>
    <r>
      <t>○
(</t>
    </r>
    <r>
      <rPr>
        <sz val="8"/>
        <rFont val="ＭＳ Ｐゴシック"/>
        <family val="3"/>
        <charset val="128"/>
      </rPr>
      <t>※</t>
    </r>
    <r>
      <rPr>
        <sz val="8"/>
        <rFont val="ＭＳ 明朝"/>
        <family val="1"/>
        <charset val="128"/>
      </rPr>
      <t>)</t>
    </r>
    <phoneticPr fontId="7"/>
  </si>
  <si>
    <t>口腔衛生管理体制加算</t>
    <rPh sb="0" eb="4">
      <t>コウクウエイセイ</t>
    </rPh>
    <rPh sb="4" eb="6">
      <t>カンリ</t>
    </rPh>
    <rPh sb="6" eb="8">
      <t>タイセイ</t>
    </rPh>
    <rPh sb="8" eb="10">
      <t>カサン</t>
    </rPh>
    <phoneticPr fontId="7"/>
  </si>
  <si>
    <t>口腔ケア・マネジメントに係る計画を添付すること。</t>
    <rPh sb="0" eb="2">
      <t>コウクウ</t>
    </rPh>
    <rPh sb="12" eb="13">
      <t>カカ</t>
    </rPh>
    <rPh sb="14" eb="16">
      <t>ケイカク</t>
    </rPh>
    <rPh sb="17" eb="19">
      <t>テンプ</t>
    </rPh>
    <phoneticPr fontId="7"/>
  </si>
  <si>
    <t>口腔衛生管理加算</t>
    <rPh sb="0" eb="4">
      <t>コウクウエイセイ</t>
    </rPh>
    <rPh sb="4" eb="6">
      <t>カンリ</t>
    </rPh>
    <rPh sb="6" eb="8">
      <t>カサン</t>
    </rPh>
    <phoneticPr fontId="7"/>
  </si>
  <si>
    <t>地域移行支援体制加算</t>
    <rPh sb="0" eb="2">
      <t>チイキ</t>
    </rPh>
    <rPh sb="2" eb="4">
      <t>イコウ</t>
    </rPh>
    <rPh sb="4" eb="6">
      <t>シエン</t>
    </rPh>
    <rPh sb="6" eb="8">
      <t>タイセイ</t>
    </rPh>
    <rPh sb="8" eb="10">
      <t>カサン</t>
    </rPh>
    <phoneticPr fontId="7"/>
  </si>
  <si>
    <t>高次脳機能障害者支援体制加算</t>
    <rPh sb="0" eb="5">
      <t>コウジノウキノウ</t>
    </rPh>
    <rPh sb="5" eb="7">
      <t>ショウガイ</t>
    </rPh>
    <rPh sb="7" eb="8">
      <t>シャ</t>
    </rPh>
    <rPh sb="8" eb="10">
      <t>シエン</t>
    </rPh>
    <rPh sb="10" eb="12">
      <t>タイセイ</t>
    </rPh>
    <rPh sb="12" eb="14">
      <t>カサン</t>
    </rPh>
    <phoneticPr fontId="7"/>
  </si>
  <si>
    <t>障害者支援施設等感染対策向上加算</t>
    <rPh sb="0" eb="3">
      <t>ショウガイシャ</t>
    </rPh>
    <rPh sb="3" eb="5">
      <t>シエン</t>
    </rPh>
    <rPh sb="5" eb="7">
      <t>シセツ</t>
    </rPh>
    <rPh sb="7" eb="8">
      <t>ナド</t>
    </rPh>
    <rPh sb="8" eb="10">
      <t>カンセン</t>
    </rPh>
    <rPh sb="10" eb="12">
      <t>タイサク</t>
    </rPh>
    <rPh sb="12" eb="14">
      <t>コウジョウ</t>
    </rPh>
    <rPh sb="14" eb="16">
      <t>カサン</t>
    </rPh>
    <phoneticPr fontId="7"/>
  </si>
  <si>
    <t>管理栄養士の資格証（写）を添付すること。</t>
    <rPh sb="0" eb="2">
      <t>カンリ</t>
    </rPh>
    <rPh sb="2" eb="5">
      <t>エイヨウシ</t>
    </rPh>
    <rPh sb="6" eb="8">
      <t>シカク</t>
    </rPh>
    <rPh sb="8" eb="9">
      <t>ショウ</t>
    </rPh>
    <rPh sb="10" eb="11">
      <t>ウツ</t>
    </rPh>
    <rPh sb="13" eb="15">
      <t>テンプ</t>
    </rPh>
    <phoneticPr fontId="7"/>
  </si>
  <si>
    <t>ピアサポート実施加算</t>
    <rPh sb="6" eb="8">
      <t>ジッシ</t>
    </rPh>
    <rPh sb="8" eb="10">
      <t>カサン</t>
    </rPh>
    <phoneticPr fontId="7"/>
  </si>
  <si>
    <t>※受講した研修の実施要綱、カリキュラム及び研修を修了したことを証明する書類等を添付してください。</t>
    <phoneticPr fontId="7"/>
  </si>
  <si>
    <t>減算にかかる添付書類一覧</t>
  </si>
  <si>
    <t>※　減算規定が適用される場合には、速やかに変更届を提出願います。変更届提出日に関わらず、変更年月日は、減算規定に該当した時点となります。減算が解消された際にも変更届の提出が必要となりますので、速やかにご提出ください。</t>
    <rPh sb="68" eb="70">
      <t>ゲンサン</t>
    </rPh>
    <rPh sb="71" eb="73">
      <t>カイショウ</t>
    </rPh>
    <rPh sb="79" eb="82">
      <t>ヘンコウトドケ</t>
    </rPh>
    <rPh sb="83" eb="85">
      <t>テイシュツ</t>
    </rPh>
    <rPh sb="86" eb="88">
      <t>ヒツヨウ</t>
    </rPh>
    <rPh sb="96" eb="97">
      <t>スミ</t>
    </rPh>
    <rPh sb="101" eb="103">
      <t>テイシュツ</t>
    </rPh>
    <phoneticPr fontId="7"/>
  </si>
  <si>
    <t>減算名称</t>
  </si>
  <si>
    <t>届出
様式</t>
  </si>
  <si>
    <t>医師配置が無い場合の減算</t>
  </si>
  <si>
    <t>専用様式</t>
    <rPh sb="0" eb="2">
      <t>センヨウ</t>
    </rPh>
    <rPh sb="2" eb="4">
      <t>ヨウシキ</t>
    </rPh>
    <phoneticPr fontId="7"/>
  </si>
  <si>
    <t>理事会議事録の写し（医師を配置しないことを決めた内容が記載されているもの。）</t>
  </si>
  <si>
    <t>開所時間減算</t>
  </si>
  <si>
    <t>栄養士配置減算対象</t>
  </si>
  <si>
    <t>人員欠如減算
（サビ管減算含む）</t>
  </si>
  <si>
    <t>減算の届出の他、不在となる旨の届け出も必要になります。</t>
    <rPh sb="0" eb="2">
      <t>ゲンサン</t>
    </rPh>
    <rPh sb="3" eb="5">
      <t>トドケデ</t>
    </rPh>
    <rPh sb="6" eb="7">
      <t>ホカ</t>
    </rPh>
    <rPh sb="8" eb="10">
      <t>フザイ</t>
    </rPh>
    <rPh sb="13" eb="14">
      <t>ムネ</t>
    </rPh>
    <rPh sb="15" eb="16">
      <t>トド</t>
    </rPh>
    <rPh sb="17" eb="18">
      <t>デ</t>
    </rPh>
    <rPh sb="19" eb="21">
      <t>ヒツヨウ</t>
    </rPh>
    <phoneticPr fontId="7"/>
  </si>
  <si>
    <t>定員超過減算</t>
    <rPh sb="0" eb="2">
      <t>テイイン</t>
    </rPh>
    <rPh sb="2" eb="4">
      <t>チョウカ</t>
    </rPh>
    <rPh sb="4" eb="6">
      <t>ゲンサン</t>
    </rPh>
    <phoneticPr fontId="7"/>
  </si>
  <si>
    <t>超過状況がわかる資料を添付すること</t>
    <rPh sb="0" eb="2">
      <t>チョウカ</t>
    </rPh>
    <rPh sb="2" eb="4">
      <t>ジョウキョウ</t>
    </rPh>
    <rPh sb="8" eb="10">
      <t>シリョウ</t>
    </rPh>
    <rPh sb="11" eb="13">
      <t>テンプ</t>
    </rPh>
    <phoneticPr fontId="7"/>
  </si>
  <si>
    <t>標準利用期間超過減算</t>
    <rPh sb="0" eb="2">
      <t>ヒョウジュン</t>
    </rPh>
    <rPh sb="2" eb="4">
      <t>リヨウ</t>
    </rPh>
    <rPh sb="4" eb="6">
      <t>キカン</t>
    </rPh>
    <rPh sb="6" eb="8">
      <t>チョウカ</t>
    </rPh>
    <rPh sb="8" eb="10">
      <t>ゲンサン</t>
    </rPh>
    <phoneticPr fontId="7"/>
  </si>
  <si>
    <t>自己評価未公表減算</t>
    <rPh sb="0" eb="2">
      <t>ジコ</t>
    </rPh>
    <rPh sb="2" eb="4">
      <t>ヒョウカ</t>
    </rPh>
    <rPh sb="4" eb="7">
      <t>ミコウヒョウ</t>
    </rPh>
    <rPh sb="7" eb="9">
      <t>ゲンサン</t>
    </rPh>
    <phoneticPr fontId="7"/>
  </si>
  <si>
    <t>虐待防止措置未実施減算</t>
    <rPh sb="0" eb="2">
      <t>ギャクタイ</t>
    </rPh>
    <rPh sb="2" eb="4">
      <t>ボウシ</t>
    </rPh>
    <rPh sb="4" eb="6">
      <t>ソチ</t>
    </rPh>
    <rPh sb="6" eb="9">
      <t>ミジッシ</t>
    </rPh>
    <rPh sb="9" eb="11">
      <t>ゲンサン</t>
    </rPh>
    <phoneticPr fontId="7"/>
  </si>
  <si>
    <t>業務継続計画未策定減算</t>
    <rPh sb="0" eb="2">
      <t>ギョウム</t>
    </rPh>
    <rPh sb="2" eb="4">
      <t>ケイゾク</t>
    </rPh>
    <rPh sb="4" eb="6">
      <t>ケイカク</t>
    </rPh>
    <rPh sb="6" eb="7">
      <t>ミ</t>
    </rPh>
    <rPh sb="7" eb="9">
      <t>サクテイ</t>
    </rPh>
    <rPh sb="9" eb="11">
      <t>ゲンサン</t>
    </rPh>
    <phoneticPr fontId="7"/>
  </si>
  <si>
    <t>情報公表未報告減算</t>
    <rPh sb="0" eb="2">
      <t>ジョウホウ</t>
    </rPh>
    <rPh sb="2" eb="4">
      <t>コウヒョウ</t>
    </rPh>
    <rPh sb="4" eb="7">
      <t>ミホウコク</t>
    </rPh>
    <rPh sb="7" eb="9">
      <t>ゲンサン</t>
    </rPh>
    <phoneticPr fontId="7"/>
  </si>
  <si>
    <t>身体拘束廃止未実施</t>
    <rPh sb="0" eb="2">
      <t>シンタイ</t>
    </rPh>
    <rPh sb="2" eb="4">
      <t>コウソク</t>
    </rPh>
    <rPh sb="4" eb="6">
      <t>ハイシ</t>
    </rPh>
    <rPh sb="6" eb="9">
      <t>ミジッシ</t>
    </rPh>
    <phoneticPr fontId="7"/>
  </si>
  <si>
    <t>・減算適用開始：改善計画書の写し
・減算適用終了：改善報告書の写し</t>
    <rPh sb="1" eb="3">
      <t>ゲンサン</t>
    </rPh>
    <rPh sb="3" eb="5">
      <t>テキヨウ</t>
    </rPh>
    <rPh sb="5" eb="7">
      <t>カイシ</t>
    </rPh>
    <rPh sb="8" eb="10">
      <t>カイゼン</t>
    </rPh>
    <rPh sb="10" eb="13">
      <t>ケイカクショ</t>
    </rPh>
    <rPh sb="14" eb="15">
      <t>ウツ</t>
    </rPh>
    <rPh sb="18" eb="22">
      <t>ゲンサンテキヨウ</t>
    </rPh>
    <rPh sb="22" eb="24">
      <t>シュウリョウ</t>
    </rPh>
    <rPh sb="25" eb="27">
      <t>カイゼン</t>
    </rPh>
    <rPh sb="27" eb="30">
      <t>ホウコクショ</t>
    </rPh>
    <rPh sb="31" eb="32">
      <t>ウツ</t>
    </rPh>
    <phoneticPr fontId="7"/>
  </si>
  <si>
    <t>地域移行等意向確認体制未整備</t>
  </si>
  <si>
    <t>支援体制構築未実施減算</t>
    <rPh sb="0" eb="2">
      <t>シエン</t>
    </rPh>
    <rPh sb="2" eb="4">
      <t>タイセイ</t>
    </rPh>
    <rPh sb="4" eb="6">
      <t>コウチク</t>
    </rPh>
    <rPh sb="6" eb="9">
      <t>ミジッシ</t>
    </rPh>
    <rPh sb="9" eb="11">
      <t>ゲンサン</t>
    </rPh>
    <phoneticPr fontId="7"/>
  </si>
  <si>
    <t>その他報酬等に係る添付書類一覧</t>
    <rPh sb="2" eb="3">
      <t>ホカ</t>
    </rPh>
    <rPh sb="3" eb="5">
      <t>ホウシュウ</t>
    </rPh>
    <rPh sb="5" eb="6">
      <t>トウ</t>
    </rPh>
    <phoneticPr fontId="7"/>
  </si>
  <si>
    <t>利用日数に係る特例の適用</t>
  </si>
  <si>
    <t>利用日数届出書</t>
  </si>
  <si>
    <r>
      <rPr>
        <sz val="10"/>
        <rFont val="ＭＳ Ｐゴシック"/>
        <family val="3"/>
        <charset val="128"/>
      </rPr>
      <t>・年間スケジュール表など年間を通じた事業計画がわかる資料
・利用日数管理表
※　届出は年</t>
    </r>
    <r>
      <rPr>
        <sz val="10"/>
        <rFont val="DejaVu Sans"/>
        <family val="2"/>
      </rPr>
      <t>1</t>
    </r>
    <r>
      <rPr>
        <sz val="10"/>
        <rFont val="ＭＳ Ｐゴシック"/>
        <family val="3"/>
        <charset val="128"/>
      </rPr>
      <t>回とし、対象期間（３か月以上１年以内の期間）の前月末日までに提出願います。</t>
    </r>
    <phoneticPr fontId="7"/>
  </si>
  <si>
    <t>地域生活支援拠点の届出</t>
    <phoneticPr fontId="7"/>
  </si>
  <si>
    <t>区市町村から認定を受けたことがわかる資料</t>
    <rPh sb="0" eb="4">
      <t>クシチョウソン</t>
    </rPh>
    <rPh sb="6" eb="8">
      <t>ニンテイ</t>
    </rPh>
    <rPh sb="9" eb="10">
      <t>ウ</t>
    </rPh>
    <rPh sb="18" eb="20">
      <t>シリョウ</t>
    </rPh>
    <phoneticPr fontId="7"/>
  </si>
  <si>
    <r>
      <rPr>
        <sz val="10"/>
        <rFont val="ＭＳ Ｐゴシック"/>
        <family val="3"/>
        <charset val="128"/>
      </rPr>
      <t>就労継続支援Ａ型事業所による利用者負担減免措置実施</t>
    </r>
    <r>
      <rPr>
        <sz val="10"/>
        <rFont val="DejaVu Sans"/>
        <family val="2"/>
      </rPr>
      <t>(</t>
    </r>
    <r>
      <rPr>
        <sz val="10"/>
        <rFont val="ＭＳ Ｐゴシック"/>
        <family val="3"/>
        <charset val="128"/>
      </rPr>
      <t>変更）届出書</t>
    </r>
    <phoneticPr fontId="7"/>
  </si>
  <si>
    <t>選択下さい。</t>
    <phoneticPr fontId="7"/>
  </si>
  <si>
    <r>
      <t xml:space="preserve">５、事業所名称等及び所在地
    </t>
    </r>
    <r>
      <rPr>
        <sz val="11"/>
        <color indexed="8"/>
        <rFont val="ＭＳ 明朝"/>
        <family val="1"/>
        <charset val="128"/>
      </rPr>
      <t>※事業所等の指定・廃止等によりその数に変更が生じ、整備する業務管理体制が　　　　　変更された場合のみ届け出ること。下記備考参照</t>
    </r>
    <rPh sb="22" eb="23">
      <t>トウ</t>
    </rPh>
    <rPh sb="37" eb="39">
      <t>ヘンコウ</t>
    </rPh>
    <phoneticPr fontId="7"/>
  </si>
  <si>
    <r>
      <t xml:space="preserve">※「２　事業所（施設）の所在地」、「１２　従たる事業所・出張所の追加」、
</t>
    </r>
    <r>
      <rPr>
        <b/>
        <sz val="14"/>
        <rFont val="ＭＳ Ｐゴシック"/>
        <family val="3"/>
        <charset val="128"/>
      </rPr>
      <t>　</t>
    </r>
    <r>
      <rPr>
        <b/>
        <u/>
        <sz val="14"/>
        <rFont val="ＭＳ Ｐゴシック"/>
        <family val="3"/>
        <charset val="128"/>
      </rPr>
      <t>「７　事業所（施設）の平面図及び設備の概要」、「１２　定員変更」、</t>
    </r>
    <r>
      <rPr>
        <sz val="14"/>
        <rFont val="ＭＳ Ｐゴシック"/>
        <family val="3"/>
        <charset val="128"/>
      </rPr>
      <t>　</t>
    </r>
    <r>
      <rPr>
        <b/>
        <u/>
        <sz val="14"/>
        <rFont val="ＭＳ Ｐゴシック"/>
        <family val="3"/>
        <charset val="128"/>
      </rPr>
      <t>管理者・サービス管理責任者の変更の場合には、事前に市の担当部署にご相談ください。</t>
    </r>
    <rPh sb="21" eb="22">
      <t>ジュウ</t>
    </rPh>
    <rPh sb="24" eb="27">
      <t>ジギョウショ</t>
    </rPh>
    <rPh sb="28" eb="30">
      <t>シュッチョウ</t>
    </rPh>
    <rPh sb="30" eb="31">
      <t>ジョ</t>
    </rPh>
    <rPh sb="32" eb="34">
      <t>ツイカ</t>
    </rPh>
    <rPh sb="72" eb="75">
      <t>カンリシャ</t>
    </rPh>
    <rPh sb="80" eb="82">
      <t>カンリ</t>
    </rPh>
    <rPh sb="82" eb="84">
      <t>セキニン</t>
    </rPh>
    <rPh sb="84" eb="85">
      <t>シャ</t>
    </rPh>
    <rPh sb="86" eb="88">
      <t>ヘンコウ</t>
    </rPh>
    <rPh sb="89" eb="91">
      <t>バアイ</t>
    </rPh>
    <rPh sb="94" eb="96">
      <t>ジゼン</t>
    </rPh>
    <rPh sb="97" eb="98">
      <t>シ</t>
    </rPh>
    <rPh sb="99" eb="101">
      <t>タントウ</t>
    </rPh>
    <rPh sb="101" eb="103">
      <t>ブショ</t>
    </rPh>
    <rPh sb="105" eb="107">
      <t>ソウダン</t>
    </rPh>
    <phoneticPr fontId="7"/>
  </si>
  <si>
    <r>
      <t xml:space="preserve">施設種別・棟の名称
</t>
    </r>
    <r>
      <rPr>
        <sz val="9"/>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7"/>
  </si>
  <si>
    <r>
      <rPr>
        <b/>
        <sz val="10"/>
        <rFont val="ＭＳ Ｐ明朝"/>
        <family val="1"/>
        <charset val="128"/>
      </rPr>
      <t>併設施設について</t>
    </r>
    <r>
      <rPr>
        <sz val="10"/>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7"/>
  </si>
  <si>
    <t>　　　　年　　　月　　　日</t>
    <rPh sb="4" eb="5">
      <t>ネン</t>
    </rPh>
    <rPh sb="8" eb="9">
      <t>ガツ</t>
    </rPh>
    <rPh sb="12" eb="13">
      <t>ニチ</t>
    </rPh>
    <phoneticPr fontId="7"/>
  </si>
  <si>
    <t>異動区分</t>
    <rPh sb="0" eb="2">
      <t>イドウ</t>
    </rPh>
    <rPh sb="2" eb="4">
      <t>クブン</t>
    </rPh>
    <phoneticPr fontId="7"/>
  </si>
  <si>
    <t>１　新規　　２　変更　　３　終了</t>
    <phoneticPr fontId="7"/>
  </si>
  <si>
    <t>就労定着支援の利用開始日（年月日）</t>
    <rPh sb="0" eb="2">
      <t>シュウロウ</t>
    </rPh>
    <rPh sb="2" eb="4">
      <t>テイチャク</t>
    </rPh>
    <rPh sb="4" eb="6">
      <t>シエン</t>
    </rPh>
    <rPh sb="7" eb="9">
      <t>リヨウ</t>
    </rPh>
    <rPh sb="9" eb="12">
      <t>カイシビ</t>
    </rPh>
    <rPh sb="13" eb="16">
      <t>ネンガッピ</t>
    </rPh>
    <phoneticPr fontId="7"/>
  </si>
  <si>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6" eb="49">
      <t>ゼンネンド</t>
    </rPh>
    <rPh sb="51" eb="52">
      <t>ガツ</t>
    </rPh>
    <rPh sb="58" eb="59">
      <t>ツキ</t>
    </rPh>
    <rPh sb="59" eb="61">
      <t>イジョウ</t>
    </rPh>
    <rPh sb="61" eb="63">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phoneticPr fontId="7"/>
  </si>
  <si>
    <t>・運営規定欄に(※)がついた加算等については、運営規程に関連する規定がない場合は運営規定の提出不要です。</t>
    <phoneticPr fontId="7"/>
  </si>
  <si>
    <t>※３</t>
    <phoneticPr fontId="139"/>
  </si>
  <si>
    <r>
      <t>変更届の提出書類一覧（生活介護、施設入所支援、自立訓練、就労選択支援、就労移行支援、就労継続支援、</t>
    </r>
    <r>
      <rPr>
        <b/>
        <sz val="16"/>
        <color theme="1"/>
        <rFont val="ＭＳ Ｐゴシック"/>
        <family val="3"/>
        <charset val="128"/>
      </rPr>
      <t>就労定着支援</t>
    </r>
    <r>
      <rPr>
        <b/>
        <sz val="16"/>
        <rFont val="ＭＳ Ｐゴシック"/>
        <family val="3"/>
        <charset val="128"/>
      </rPr>
      <t>事業者用）</t>
    </r>
    <rPh sb="0" eb="2">
      <t>ヘンコウ</t>
    </rPh>
    <rPh sb="2" eb="3">
      <t>トド</t>
    </rPh>
    <rPh sb="4" eb="6">
      <t>テイシュツ</t>
    </rPh>
    <rPh sb="6" eb="8">
      <t>ショルイ</t>
    </rPh>
    <rPh sb="8" eb="10">
      <t>イチラン</t>
    </rPh>
    <rPh sb="11" eb="13">
      <t>セイカツ</t>
    </rPh>
    <rPh sb="13" eb="15">
      <t>カイゴ</t>
    </rPh>
    <rPh sb="16" eb="18">
      <t>シセツ</t>
    </rPh>
    <rPh sb="18" eb="20">
      <t>ニュウショ</t>
    </rPh>
    <rPh sb="20" eb="22">
      <t>シエン</t>
    </rPh>
    <rPh sb="23" eb="25">
      <t>ジリツ</t>
    </rPh>
    <rPh sb="25" eb="27">
      <t>クンレン</t>
    </rPh>
    <rPh sb="28" eb="34">
      <t>シュウロウセンタクシエン</t>
    </rPh>
    <rPh sb="35" eb="37">
      <t>シュウロウ</t>
    </rPh>
    <rPh sb="37" eb="39">
      <t>イコウ</t>
    </rPh>
    <rPh sb="39" eb="41">
      <t>シエン</t>
    </rPh>
    <rPh sb="42" eb="44">
      <t>シュウロウ</t>
    </rPh>
    <rPh sb="44" eb="46">
      <t>ケイゾク</t>
    </rPh>
    <rPh sb="46" eb="48">
      <t>シエン</t>
    </rPh>
    <rPh sb="49" eb="51">
      <t>シュウロウ</t>
    </rPh>
    <rPh sb="51" eb="53">
      <t>テイチャク</t>
    </rPh>
    <rPh sb="53" eb="55">
      <t>シエン</t>
    </rPh>
    <rPh sb="55" eb="58">
      <t>ジギョウシャ</t>
    </rPh>
    <rPh sb="58" eb="59">
      <t>ヨウ</t>
    </rPh>
    <phoneticPr fontId="7"/>
  </si>
  <si>
    <t>サービス種別</t>
    <rPh sb="4" eb="6">
      <t>シュベツ</t>
    </rPh>
    <phoneticPr fontId="142"/>
  </si>
  <si>
    <t>事業所名</t>
    <rPh sb="0" eb="3">
      <t>ジギョウショ</t>
    </rPh>
    <rPh sb="3" eb="4">
      <t>メイ</t>
    </rPh>
    <phoneticPr fontId="142"/>
  </si>
  <si>
    <t>(1)記載する期間</t>
    <rPh sb="3" eb="5">
      <t>キサイ</t>
    </rPh>
    <rPh sb="7" eb="9">
      <t>キカン</t>
    </rPh>
    <phoneticPr fontId="7"/>
  </si>
  <si>
    <t>４週</t>
  </si>
  <si>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</si>
  <si>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42"/>
  </si>
  <si>
    <t>時間/週</t>
    <rPh sb="0" eb="2">
      <t>ジカン</t>
    </rPh>
    <rPh sb="3" eb="4">
      <t>シュウ</t>
    </rPh>
    <phoneticPr fontId="7"/>
  </si>
  <si>
    <t>時間/月</t>
    <rPh sb="0" eb="2">
      <t>ジカン</t>
    </rPh>
    <rPh sb="3" eb="4">
      <t>ツキ</t>
    </rPh>
    <phoneticPr fontId="7"/>
  </si>
  <si>
    <t>No.</t>
    <phoneticPr fontId="7"/>
  </si>
  <si>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</si>
  <si>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</si>
  <si>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</si>
  <si>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</si>
  <si>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</si>
  <si>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</si>
  <si>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</si>
  <si>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</si>
  <si>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第５週</t>
    <rPh sb="0" eb="1">
      <t>ダイ</t>
    </rPh>
    <rPh sb="2" eb="3">
      <t>シュウ</t>
    </rPh>
    <phoneticPr fontId="7"/>
  </si>
  <si>
    <t>※選択肢にない職種については直接入力してください</t>
    <phoneticPr fontId="144"/>
  </si>
  <si>
    <t>管理者</t>
    <rPh sb="0" eb="3">
      <t>カンリシャ</t>
    </rPh>
    <phoneticPr fontId="144"/>
  </si>
  <si>
    <t>A</t>
  </si>
  <si>
    <t>サービス管理責任者</t>
    <rPh sb="4" eb="6">
      <t>カンリ</t>
    </rPh>
    <rPh sb="6" eb="9">
      <t>セキニンシャ</t>
    </rPh>
    <phoneticPr fontId="144"/>
  </si>
  <si>
    <t>B</t>
  </si>
  <si>
    <t>就労定着支援員</t>
    <rPh sb="0" eb="2">
      <t>シュウロウ</t>
    </rPh>
    <rPh sb="2" eb="7">
      <t>テイチャクシエンイン</t>
    </rPh>
    <phoneticPr fontId="144"/>
  </si>
  <si>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</si>
  <si>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</si>
  <si>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7"/>
  </si>
  <si>
    <t>計</t>
    <rPh sb="0" eb="1">
      <t>ケイ</t>
    </rPh>
    <phoneticPr fontId="7"/>
  </si>
  <si>
    <t>平均利用者数</t>
    <rPh sb="0" eb="2">
      <t>ヘイキン</t>
    </rPh>
    <rPh sb="2" eb="6">
      <t>リヨウシャスウ</t>
    </rPh>
    <phoneticPr fontId="7"/>
  </si>
  <si>
    <t>利用者延べ数</t>
    <rPh sb="3" eb="4">
      <t>ノ</t>
    </rPh>
    <phoneticPr fontId="7"/>
  </si>
  <si>
    <t>開所日数</t>
    <rPh sb="0" eb="2">
      <t>カイショ</t>
    </rPh>
    <rPh sb="2" eb="4">
      <t>ニッスウ</t>
    </rPh>
    <phoneticPr fontId="145"/>
  </si>
  <si>
    <t>＜人員に関する基準＞</t>
    <rPh sb="1" eb="3">
      <t>ジンイン</t>
    </rPh>
    <rPh sb="4" eb="5">
      <t>カン</t>
    </rPh>
    <rPh sb="7" eb="9">
      <t>キジュン</t>
    </rPh>
    <phoneticPr fontId="7"/>
  </si>
  <si>
    <t>区分</t>
    <rPh sb="0" eb="2">
      <t>クブン</t>
    </rPh>
    <phoneticPr fontId="145"/>
  </si>
  <si>
    <t>就労定着支援員</t>
    <rPh sb="0" eb="4">
      <t>シュウロウテイチャク</t>
    </rPh>
    <rPh sb="4" eb="7">
      <t>シエンイン</t>
    </rPh>
    <phoneticPr fontId="144"/>
  </si>
  <si>
    <t>必要な配置数</t>
    <rPh sb="0" eb="2">
      <t>ヒツヨウ</t>
    </rPh>
    <rPh sb="3" eb="6">
      <t>ハイチスウ</t>
    </rPh>
    <phoneticPr fontId="145"/>
  </si>
  <si>
    <t>＜人員基準に関する実人数集計＞</t>
    <rPh sb="1" eb="5">
      <t>ジンインキジュン</t>
    </rPh>
    <rPh sb="6" eb="7">
      <t>カン</t>
    </rPh>
    <rPh sb="9" eb="10">
      <t>ジツ</t>
    </rPh>
    <rPh sb="10" eb="12">
      <t>ニンズウ</t>
    </rPh>
    <rPh sb="12" eb="14">
      <t>シュウケイ</t>
    </rPh>
    <phoneticPr fontId="7"/>
  </si>
  <si>
    <t>管理者</t>
  </si>
  <si>
    <t>サービス管理責任者</t>
  </si>
  <si>
    <t>就労定着支援員</t>
  </si>
  <si>
    <t>-</t>
  </si>
  <si>
    <t>専従</t>
    <rPh sb="0" eb="2">
      <t>センジュウ</t>
    </rPh>
    <phoneticPr fontId="145"/>
  </si>
  <si>
    <t>兼務</t>
    <rPh sb="0" eb="2">
      <t>ケンム</t>
    </rPh>
    <phoneticPr fontId="145"/>
  </si>
  <si>
    <t>専従</t>
    <rPh sb="0" eb="2">
      <t>センジュウ</t>
    </rPh>
    <phoneticPr fontId="7"/>
  </si>
  <si>
    <t>兼務</t>
    <rPh sb="0" eb="2">
      <t>ケンム</t>
    </rPh>
    <phoneticPr fontId="7"/>
  </si>
  <si>
    <t>常勤</t>
    <rPh sb="0" eb="2">
      <t>ジョウキン</t>
    </rPh>
    <phoneticPr fontId="7"/>
  </si>
  <si>
    <t>非常勤</t>
    <rPh sb="0" eb="3">
      <t>ヒジョウキン</t>
    </rPh>
    <phoneticPr fontId="7"/>
  </si>
  <si>
    <t>常勤換算数</t>
    <rPh sb="0" eb="5">
      <t>ジョウキンカンサンスウ</t>
    </rPh>
    <phoneticPr fontId="14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</si>
  <si>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42"/>
  </si>
  <si>
    <t>　(1) 「４週」・「暦月」のいずれかを選択してください。</t>
    <rPh sb="7" eb="8">
      <t>シュウ</t>
    </rPh>
    <rPh sb="11" eb="12">
      <t>レキ</t>
    </rPh>
    <rPh sb="12" eb="13">
      <t>ツキ</t>
    </rPh>
    <rPh sb="20" eb="22">
      <t>センタク</t>
    </rPh>
    <phoneticPr fontId="142"/>
  </si>
  <si>
    <t>　(2) 「予定」・「実績」のいずれかを選択してください。</t>
    <rPh sb="6" eb="8">
      <t>ヨテイ</t>
    </rPh>
    <rPh sb="11" eb="13">
      <t>ジッセキ</t>
    </rPh>
    <rPh sb="20" eb="22">
      <t>センタク</t>
    </rPh>
    <phoneticPr fontId="14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</si>
  <si>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42"/>
  </si>
  <si>
    <t>　(4) 従業者の職種を入力してください。</t>
    <rPh sb="5" eb="8">
      <t>ジュウギョウシャ</t>
    </rPh>
    <rPh sb="9" eb="11">
      <t>ショクシュ</t>
    </rPh>
    <rPh sb="12" eb="14">
      <t>ニュウリョク</t>
    </rPh>
    <phoneticPr fontId="142"/>
  </si>
  <si>
    <t xml:space="preserve"> 　　 記入の順序は、職種ごとにまとめてください。</t>
    <rPh sb="4" eb="6">
      <t>キニュウ</t>
    </rPh>
    <rPh sb="7" eb="9">
      <t>ジュンジョ</t>
    </rPh>
    <rPh sb="11" eb="13">
      <t>ショクシュ</t>
    </rPh>
    <phoneticPr fontId="14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</si>
  <si>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4"/>
  </si>
  <si>
    <t>記号</t>
    <rPh sb="0" eb="2">
      <t>キゴウ</t>
    </rPh>
    <phoneticPr fontId="142"/>
  </si>
  <si>
    <t>区分</t>
    <rPh sb="0" eb="2">
      <t>クブン</t>
    </rPh>
    <phoneticPr fontId="142"/>
  </si>
  <si>
    <t>常勤で専従</t>
    <rPh sb="0" eb="2">
      <t>ジョウキン</t>
    </rPh>
    <rPh sb="3" eb="5">
      <t>センジュウ</t>
    </rPh>
    <phoneticPr fontId="142"/>
  </si>
  <si>
    <t>常勤で兼務</t>
    <rPh sb="0" eb="2">
      <t>ジョウキン</t>
    </rPh>
    <rPh sb="3" eb="5">
      <t>ケンム</t>
    </rPh>
    <phoneticPr fontId="142"/>
  </si>
  <si>
    <t>非常勤で専従</t>
    <rPh sb="0" eb="3">
      <t>ヒジョウキン</t>
    </rPh>
    <rPh sb="4" eb="6">
      <t>センジュウ</t>
    </rPh>
    <phoneticPr fontId="142"/>
  </si>
  <si>
    <t>非常勤で兼務</t>
    <rPh sb="0" eb="3">
      <t>ヒジョウキン</t>
    </rPh>
    <rPh sb="4" eb="6">
      <t>ケンム</t>
    </rPh>
    <phoneticPr fontId="142"/>
  </si>
  <si>
    <t>（注）常勤・非常勤の区分について</t>
    <rPh sb="1" eb="2">
      <t>チュウ</t>
    </rPh>
    <rPh sb="3" eb="5">
      <t>ジョウキン</t>
    </rPh>
    <rPh sb="6" eb="9">
      <t>ヒジョウキン</t>
    </rPh>
    <rPh sb="10" eb="12">
      <t>クブン</t>
    </rPh>
    <phoneticPr fontId="14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</si>
  <si>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4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</si>
  <si>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42"/>
  </si>
  <si>
    <t>　(6) 従業者の保有する資格を入力してください。</t>
    <rPh sb="5" eb="8">
      <t>ジュウギョウシャ</t>
    </rPh>
    <rPh sb="9" eb="11">
      <t>ホユウ</t>
    </rPh>
    <rPh sb="13" eb="15">
      <t>シカク</t>
    </rPh>
    <rPh sb="16" eb="18">
      <t>ニュウリョク</t>
    </rPh>
    <phoneticPr fontId="14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</si>
  <si>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4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</si>
  <si>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42"/>
  </si>
  <si>
    <t>　(7) 従業者の氏名を記入してください。</t>
    <rPh sb="5" eb="8">
      <t>ジュウギョウシャ</t>
    </rPh>
    <rPh sb="9" eb="11">
      <t>シメイ</t>
    </rPh>
    <rPh sb="12" eb="14">
      <t>キニュウ</t>
    </rPh>
    <phoneticPr fontId="142"/>
  </si>
  <si>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42"/>
  </si>
  <si>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42"/>
  </si>
  <si>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7"/>
  </si>
  <si>
    <t>※指定基準の確認に際しては、４週分の入力で差し支えありません。</t>
    <rPh sb="1" eb="5">
      <t>シテイキジュン</t>
    </rPh>
    <rPh sb="15" eb="17">
      <t>シュウブン</t>
    </rPh>
    <rPh sb="18" eb="20">
      <t>ニュウリョク</t>
    </rPh>
    <rPh sb="21" eb="22">
      <t>サ</t>
    </rPh>
    <rPh sb="23" eb="24">
      <t>ツカ</t>
    </rPh>
    <phoneticPr fontId="7"/>
  </si>
  <si>
    <t>　(10) 従業者ごとに、合計勤務時間数を入力してください。</t>
    <rPh sb="6" eb="9">
      <t>ジュウギョウシャ</t>
    </rPh>
    <rPh sb="13" eb="15">
      <t>ゴウケイ</t>
    </rPh>
    <rPh sb="15" eb="17">
      <t>キンム</t>
    </rPh>
    <rPh sb="17" eb="20">
      <t>ジカンスウ</t>
    </rPh>
    <rPh sb="21" eb="23">
      <t>ニュウリョク</t>
    </rPh>
    <phoneticPr fontId="14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</si>
  <si>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42"/>
  </si>
  <si>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4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</si>
  <si>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4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</si>
  <si>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42"/>
  </si>
  <si>
    <t>　　　 その他、特記事項欄としてもご活用ください。</t>
    <rPh sb="6" eb="7">
      <t>タ</t>
    </rPh>
    <rPh sb="8" eb="10">
      <t>トッキ</t>
    </rPh>
    <rPh sb="10" eb="12">
      <t>ジコウ</t>
    </rPh>
    <rPh sb="12" eb="13">
      <t>ラン</t>
    </rPh>
    <rPh sb="18" eb="20">
      <t>カツヨウ</t>
    </rPh>
    <phoneticPr fontId="14"/>
  </si>
  <si>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7"/>
  </si>
  <si>
    <t xml:space="preserve"> （14) 必要項目を満たしていれば、各事業所で使用するシフト表等をもって代替書類として差し支えありません。</t>
    <phoneticPr fontId="7"/>
  </si>
  <si>
    <t>別紙様式第二号</t>
    <rPh sb="5" eb="6">
      <t>ニ</t>
    </rPh>
    <phoneticPr fontId="105"/>
  </si>
  <si>
    <t>指定障害福祉サービス事業所/指定障害者支援施設</t>
    <phoneticPr fontId="105"/>
  </si>
  <si>
    <t>指定障害児通所支援事業所/指定障害児入所施設</t>
    <phoneticPr fontId="105"/>
  </si>
  <si>
    <t>指定特定相談支援事業所/指定一般相談支援事業所/指定障害児相談支援事業所</t>
    <phoneticPr fontId="105"/>
  </si>
  <si>
    <t>変更届出書</t>
    <rPh sb="0" eb="2">
      <t>ヘンコウ</t>
    </rPh>
    <rPh sb="2" eb="4">
      <t>トドケデ</t>
    </rPh>
    <rPh sb="4" eb="5">
      <t>ショ</t>
    </rPh>
    <phoneticPr fontId="7"/>
  </si>
  <si>
    <t>年</t>
  </si>
  <si>
    <t>八王子市長　　殿</t>
    <rPh sb="0" eb="3">
      <t>ハチオウジ</t>
    </rPh>
    <rPh sb="3" eb="4">
      <t>シ</t>
    </rPh>
    <rPh sb="4" eb="5">
      <t>チョウ</t>
    </rPh>
    <rPh sb="7" eb="8">
      <t>ドノ</t>
    </rPh>
    <phoneticPr fontId="105"/>
  </si>
  <si>
    <t>申請者</t>
    <rPh sb="0" eb="3">
      <t>シンセイシャ</t>
    </rPh>
    <phoneticPr fontId="7"/>
  </si>
  <si>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</si>
  <si>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</si>
  <si>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指定障害福祉サービス事業所等の指定に係る事項の変更の届出先（以下「指定権者」という。）と指定障害福祉サービス</t>
    <phoneticPr fontId="105"/>
  </si>
  <si>
    <t>事業所等の業務管理体制の整備に関する事項の変更の届出先（以下「監督権者」という。）が同一の自治体であり、かつ、</t>
    <phoneticPr fontId="105"/>
  </si>
  <si>
    <t>変更事項が「事業所（施設）の所在地」又は「申請者の代表者の氏名、生年月日、住所及び職名」の場合であって、同事項</t>
    <phoneticPr fontId="105"/>
  </si>
  <si>
    <t>に係る事実の確認に支障がないと認めるときは、監督権者への変更の届出又は届出書への記載については、指定権者</t>
    <phoneticPr fontId="105"/>
  </si>
  <si>
    <t>への変更の届出があったことをもって省略させることができることとされているので、その場合には左のチェックボックス（□）</t>
    <phoneticPr fontId="105"/>
  </si>
  <si>
    <t>に✓を付してください。なお、当該変更届出を受理した指定権者は、当該変更届出の写しを監督権者へ回付してください。</t>
    <phoneticPr fontId="105"/>
  </si>
  <si>
    <t>法人番号(13桁)</t>
    <rPh sb="0" eb="2">
      <t>ホウジン</t>
    </rPh>
    <rPh sb="2" eb="4">
      <t>バンゴウ</t>
    </rPh>
    <rPh sb="7" eb="8">
      <t>ケタ</t>
    </rPh>
    <phoneticPr fontId="105"/>
  </si>
  <si>
    <t>事業所番号</t>
    <rPh sb="0" eb="3">
      <t>ジギョウショ</t>
    </rPh>
    <rPh sb="2" eb="3">
      <t>ショ</t>
    </rPh>
    <rPh sb="3" eb="5">
      <t>バンゴウ</t>
    </rPh>
    <phoneticPr fontId="7"/>
  </si>
  <si>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</si>
  <si>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</si>
  <si>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</si>
  <si>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</si>
  <si>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</si>
  <si>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（変更前）</t>
    <rPh sb="1" eb="3">
      <t>ヘンコウ</t>
    </rPh>
    <rPh sb="3" eb="4">
      <t>マエ</t>
    </rPh>
    <phoneticPr fontId="7"/>
  </si>
  <si>
    <t>事業所（施設）の連絡先（電話番号）</t>
    <rPh sb="0" eb="3">
      <t>ジギョウショ</t>
    </rPh>
    <rPh sb="4" eb="6">
      <t>シセツ</t>
    </rPh>
    <rPh sb="8" eb="11">
      <t>レンラクサキ</t>
    </rPh>
    <rPh sb="12" eb="14">
      <t>デンワ</t>
    </rPh>
    <rPh sb="14" eb="16">
      <t>バンゴウ</t>
    </rPh>
    <phoneticPr fontId="7"/>
  </si>
  <si>
    <t>申請者の名称</t>
    <rPh sb="0" eb="3">
      <t>シンセイシャ</t>
    </rPh>
    <rPh sb="4" eb="6">
      <t>メイショウ</t>
    </rPh>
    <phoneticPr fontId="7"/>
  </si>
  <si>
    <t>申請者の主たる事務所の所在地</t>
    <rPh sb="0" eb="3">
      <t>シンセイシャ</t>
    </rPh>
    <rPh sb="4" eb="5">
      <t>オモ</t>
    </rPh>
    <rPh sb="7" eb="9">
      <t>ジム</t>
    </rPh>
    <rPh sb="9" eb="10">
      <t>ショ</t>
    </rPh>
    <rPh sb="11" eb="14">
      <t>ショザイチ</t>
    </rPh>
    <phoneticPr fontId="7"/>
  </si>
  <si>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7"/>
  </si>
  <si>
    <t>法人等の種類</t>
    <rPh sb="0" eb="2">
      <t>ホウジン</t>
    </rPh>
    <rPh sb="2" eb="3">
      <t>トウ</t>
    </rPh>
    <rPh sb="4" eb="6">
      <t>シュルイ</t>
    </rPh>
    <phoneticPr fontId="7"/>
  </si>
  <si>
    <t>登記事項証明書又は条例等（当該事業に関するものに限る。）</t>
    <rPh sb="0" eb="2">
      <t>トウキ</t>
    </rPh>
    <rPh sb="2" eb="4">
      <t>ジコウ</t>
    </rPh>
    <rPh sb="4" eb="7">
      <t>ショウメイショ</t>
    </rPh>
    <rPh sb="7" eb="8">
      <t>マタ</t>
    </rPh>
    <rPh sb="9" eb="12">
      <t>ジョウレイナド</t>
    </rPh>
    <phoneticPr fontId="7"/>
  </si>
  <si>
    <t>共生型サービスの該当有無</t>
    <rPh sb="0" eb="3">
      <t>キョウセイガタ</t>
    </rPh>
    <rPh sb="8" eb="10">
      <t>ガイトウ</t>
    </rPh>
    <rPh sb="10" eb="12">
      <t>ウム</t>
    </rPh>
    <phoneticPr fontId="7"/>
  </si>
  <si>
    <t>事業所（施設）の構造概要・平面図・設備の概要</t>
    <rPh sb="8" eb="10">
      <t>コウゾウ</t>
    </rPh>
    <rPh sb="10" eb="12">
      <t>ガイヨウ</t>
    </rPh>
    <rPh sb="13" eb="16">
      <t>ヘイメンズ</t>
    </rPh>
    <rPh sb="17" eb="19">
      <t>セツビ</t>
    </rPh>
    <rPh sb="20" eb="22">
      <t>ガイヨウ</t>
    </rPh>
    <phoneticPr fontId="7"/>
  </si>
  <si>
    <t>障害児対象事業の該当有無</t>
    <phoneticPr fontId="105"/>
  </si>
  <si>
    <t>利用する障害児の推定数</t>
    <phoneticPr fontId="105"/>
  </si>
  <si>
    <t>利用者又は入所者の定員</t>
    <rPh sb="3" eb="4">
      <t>マタ</t>
    </rPh>
    <phoneticPr fontId="7"/>
  </si>
  <si>
    <t>（変更後）</t>
  </si>
  <si>
    <t xml:space="preserve">管理者の氏名、生年月日、住所及び経歴
</t>
    <rPh sb="14" eb="15">
      <t>オヨ</t>
    </rPh>
    <rPh sb="16" eb="18">
      <t>ケイレキ</t>
    </rPh>
    <phoneticPr fontId="7"/>
  </si>
  <si>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7"/>
  </si>
  <si>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7"/>
  </si>
  <si>
    <t>運営規程</t>
    <phoneticPr fontId="7"/>
  </si>
  <si>
    <t>協力医療機関・協力歯科医療機関の名称・診療科名・契約内容</t>
    <rPh sb="16" eb="18">
      <t>メイショウ</t>
    </rPh>
    <rPh sb="19" eb="22">
      <t>シンリョウカ</t>
    </rPh>
    <rPh sb="22" eb="23">
      <t>メイ</t>
    </rPh>
    <rPh sb="24" eb="26">
      <t>ケイヤク</t>
    </rPh>
    <rPh sb="26" eb="28">
      <t>ナイヨウ</t>
    </rPh>
    <phoneticPr fontId="7"/>
  </si>
  <si>
    <t xml:space="preserve">
</t>
    <phoneticPr fontId="7"/>
  </si>
  <si>
    <t>提携就労支援機関の名称</t>
  </si>
  <si>
    <t>提供する障害福祉サービス等の種類</t>
    <rPh sb="4" eb="8">
      <t>ショウガイフクシ</t>
    </rPh>
    <rPh sb="12" eb="13">
      <t>トウ</t>
    </rPh>
    <phoneticPr fontId="7"/>
  </si>
  <si>
    <t>第三者委託により提供する障害福祉サービス等の種類等</t>
    <rPh sb="20" eb="21">
      <t>トウ</t>
    </rPh>
    <rPh sb="24" eb="25">
      <t>ナド</t>
    </rPh>
    <phoneticPr fontId="105"/>
  </si>
  <si>
    <t>事業実施形態（事業所の種別等）</t>
    <rPh sb="7" eb="10">
      <t>ジギョウショ</t>
    </rPh>
    <rPh sb="11" eb="13">
      <t>シュベツ</t>
    </rPh>
    <rPh sb="13" eb="14">
      <t>トウ</t>
    </rPh>
    <phoneticPr fontId="7"/>
  </si>
  <si>
    <t>従業者の勤務の体制及び勤務形態</t>
    <phoneticPr fontId="7"/>
  </si>
  <si>
    <t>その他</t>
    <rPh sb="2" eb="3">
      <t>ホカ</t>
    </rPh>
    <phoneticPr fontId="7"/>
  </si>
  <si>
    <t>(備考)</t>
    <rPh sb="1" eb="3">
      <t>ビコウ</t>
    </rPh>
    <phoneticPr fontId="7"/>
  </si>
  <si>
    <t>1</t>
    <phoneticPr fontId="7"/>
  </si>
  <si>
    <t>変更届の提出に際しては、必要書類を添付してください。</t>
    <phoneticPr fontId="105"/>
  </si>
  <si>
    <t>2</t>
    <phoneticPr fontId="105"/>
  </si>
  <si>
    <t>「変更があった事項」の「変更の内容」は、変更前と変更後の内容が具体的に分かるように記入してください。</t>
  </si>
  <si>
    <t xml:space="preserve">別紙様式第二号
変更届出書
</t>
    <phoneticPr fontId="7"/>
  </si>
  <si>
    <t>別紙様式第二号変更届出書</t>
    <phoneticPr fontId="7"/>
  </si>
  <si>
    <t>)</t>
  </si>
  <si>
    <t>-</t>
    <phoneticPr fontId="105"/>
  </si>
  <si>
    <t>(郵便番号</t>
  </si>
  <si>
    <t>住　所</t>
    <rPh sb="0" eb="1">
      <t>ジュウ</t>
    </rPh>
    <rPh sb="2" eb="3">
      <t>トコロ</t>
    </rPh>
    <phoneticPr fontId="7"/>
  </si>
  <si>
    <t>日</t>
    <rPh sb="0" eb="1">
      <t>ニチ</t>
    </rPh>
    <phoneticPr fontId="105"/>
  </si>
  <si>
    <t>月</t>
    <rPh sb="0" eb="1">
      <t>ツキ</t>
    </rPh>
    <phoneticPr fontId="105"/>
  </si>
  <si>
    <t>年</t>
    <rPh sb="0" eb="1">
      <t>ネン</t>
    </rPh>
    <phoneticPr fontId="105"/>
  </si>
  <si>
    <t>氏　名</t>
    <rPh sb="0" eb="1">
      <t>シ</t>
    </rPh>
    <rPh sb="2" eb="3">
      <t>メイ</t>
    </rPh>
    <phoneticPr fontId="7"/>
  </si>
  <si>
    <t>生年月日</t>
    <rPh sb="0" eb="4">
      <t>セイネンガッピ</t>
    </rPh>
    <phoneticPr fontId="105"/>
  </si>
  <si>
    <t>サービス管理責任者</t>
    <rPh sb="4" eb="9">
      <t>カンリセキニンシャ</t>
    </rPh>
    <phoneticPr fontId="7"/>
  </si>
  <si>
    <t>■サービス管理責任者</t>
    <rPh sb="5" eb="7">
      <t>カンリ</t>
    </rPh>
    <rPh sb="7" eb="9">
      <t>セキニン</t>
    </rPh>
    <rPh sb="9" eb="10">
      <t>シャ</t>
    </rPh>
    <phoneticPr fontId="145"/>
  </si>
  <si>
    <t>記入欄不足時の資料</t>
  </si>
  <si>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7"/>
  </si>
  <si>
    <t>２．更新の場合には、「利用者の推定数」欄は前年度の平均利用者数を記入してください。</t>
    <phoneticPr fontId="10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</si>
  <si>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05"/>
  </si>
  <si>
    <t>通常の事業の実施地域</t>
    <rPh sb="0" eb="2">
      <t>ツウジョウ</t>
    </rPh>
    <rPh sb="3" eb="5">
      <t>ジギョウ</t>
    </rPh>
    <rPh sb="6" eb="8">
      <t>ジッシ</t>
    </rPh>
    <rPh sb="8" eb="10">
      <t>チイキ</t>
    </rPh>
    <phoneticPr fontId="7"/>
  </si>
  <si>
    <t>：</t>
    <phoneticPr fontId="105"/>
  </si>
  <si>
    <t>～</t>
    <phoneticPr fontId="105"/>
  </si>
  <si>
    <t>日・祝</t>
    <rPh sb="0" eb="1">
      <t>ニチ</t>
    </rPh>
    <rPh sb="2" eb="3">
      <t>シュク</t>
    </rPh>
    <phoneticPr fontId="145"/>
  </si>
  <si>
    <t>土曜</t>
    <rPh sb="0" eb="2">
      <t>ドヨウ</t>
    </rPh>
    <phoneticPr fontId="145"/>
  </si>
  <si>
    <t>平日</t>
    <rPh sb="0" eb="2">
      <t>ヘイジツ</t>
    </rPh>
    <phoneticPr fontId="145"/>
  </si>
  <si>
    <t>その他(年末年始等)</t>
    <rPh sb="2" eb="3">
      <t>ホカ</t>
    </rPh>
    <rPh sb="4" eb="6">
      <t>ネンマツ</t>
    </rPh>
    <rPh sb="6" eb="8">
      <t>ネンシ</t>
    </rPh>
    <rPh sb="8" eb="9">
      <t>トウ</t>
    </rPh>
    <phoneticPr fontId="105"/>
  </si>
  <si>
    <t>祝</t>
    <rPh sb="0" eb="1">
      <t>シュク</t>
    </rPh>
    <phoneticPr fontId="105"/>
  </si>
  <si>
    <t>土</t>
    <rPh sb="0" eb="1">
      <t>ド</t>
    </rPh>
    <phoneticPr fontId="105"/>
  </si>
  <si>
    <t>金</t>
    <rPh sb="0" eb="1">
      <t>キン</t>
    </rPh>
    <phoneticPr fontId="105"/>
  </si>
  <si>
    <t>木</t>
    <rPh sb="0" eb="1">
      <t>モク</t>
    </rPh>
    <phoneticPr fontId="105"/>
  </si>
  <si>
    <t>水</t>
    <rPh sb="0" eb="1">
      <t>スイ</t>
    </rPh>
    <phoneticPr fontId="105"/>
  </si>
  <si>
    <t>火</t>
    <rPh sb="0" eb="1">
      <t>ヒ</t>
    </rPh>
    <phoneticPr fontId="105"/>
  </si>
  <si>
    <t>月</t>
    <rPh sb="0" eb="1">
      <t>ゲツ</t>
    </rPh>
    <phoneticPr fontId="105"/>
  </si>
  <si>
    <t>日</t>
    <rPh sb="0" eb="1">
      <t>ニチ</t>
    </rPh>
    <phoneticPr fontId="145"/>
  </si>
  <si>
    <t>営業日(該当する日に○)</t>
    <rPh sb="0" eb="3">
      <t>エイギョウビ</t>
    </rPh>
    <rPh sb="4" eb="6">
      <t>ガイトウ</t>
    </rPh>
    <rPh sb="8" eb="9">
      <t>ヒ</t>
    </rPh>
    <phoneticPr fontId="7"/>
  </si>
  <si>
    <t>一体的に運営する事業所の前年度の平均利用者数(人)</t>
  </si>
  <si>
    <t>利用者の推定数(人)</t>
    <rPh sb="0" eb="3">
      <t>リヨウシャ</t>
    </rPh>
    <rPh sb="4" eb="7">
      <t>スイテイスウ</t>
    </rPh>
    <phoneticPr fontId="7"/>
  </si>
  <si>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05"/>
  </si>
  <si>
    <t>基準上の必要人数(人)</t>
    <rPh sb="0" eb="2">
      <t>キジュン</t>
    </rPh>
    <rPh sb="2" eb="3">
      <t>ジョウ</t>
    </rPh>
    <rPh sb="4" eb="6">
      <t>ヒツヨウ</t>
    </rPh>
    <rPh sb="6" eb="8">
      <t>ニンズウ</t>
    </rPh>
    <rPh sb="9" eb="10">
      <t>ニン</t>
    </rPh>
    <phoneticPr fontId="7"/>
  </si>
  <si>
    <t>常勤換算後の人数(人)</t>
    <rPh sb="0" eb="2">
      <t>ジョウキン</t>
    </rPh>
    <rPh sb="2" eb="4">
      <t>カンザン</t>
    </rPh>
    <rPh sb="4" eb="5">
      <t>ゴ</t>
    </rPh>
    <rPh sb="6" eb="8">
      <t>ニンズウ</t>
    </rPh>
    <rPh sb="9" eb="10">
      <t>ニン</t>
    </rPh>
    <phoneticPr fontId="7"/>
  </si>
  <si>
    <t>非常勤(人)</t>
    <rPh sb="0" eb="3">
      <t>ヒジョウキン</t>
    </rPh>
    <rPh sb="4" eb="5">
      <t>ヒト</t>
    </rPh>
    <phoneticPr fontId="7"/>
  </si>
  <si>
    <t>常勤(人)</t>
    <rPh sb="0" eb="2">
      <t>ジョウキン</t>
    </rPh>
    <rPh sb="3" eb="4">
      <t>ヒト</t>
    </rPh>
    <phoneticPr fontId="7"/>
  </si>
  <si>
    <t>その他の従業者</t>
    <rPh sb="2" eb="3">
      <t>タ</t>
    </rPh>
    <rPh sb="4" eb="7">
      <t>ジュウギョウシャ</t>
    </rPh>
    <phoneticPr fontId="7"/>
  </si>
  <si>
    <t>居宅介護等従業者</t>
    <rPh sb="0" eb="2">
      <t>キョタク</t>
    </rPh>
    <rPh sb="2" eb="4">
      <t>カイゴ</t>
    </rPh>
    <rPh sb="4" eb="5">
      <t>トウ</t>
    </rPh>
    <rPh sb="5" eb="8">
      <t>ジュウギョウシャ</t>
    </rPh>
    <phoneticPr fontId="7"/>
  </si>
  <si>
    <t>従業者の職種・員数</t>
    <rPh sb="0" eb="3">
      <t>ジュウギョウシャ</t>
    </rPh>
    <rPh sb="4" eb="6">
      <t>ショクシュ</t>
    </rPh>
    <rPh sb="7" eb="9">
      <t>インズウ</t>
    </rPh>
    <phoneticPr fontId="7"/>
  </si>
  <si>
    <t>○人員に関する基準の確認に必要な事項</t>
    <rPh sb="1" eb="3">
      <t>ジンイン</t>
    </rPh>
    <rPh sb="4" eb="5">
      <t>カン</t>
    </rPh>
    <rPh sb="7" eb="9">
      <t>キジュン</t>
    </rPh>
    <rPh sb="10" eb="12">
      <t>カクニン</t>
    </rPh>
    <rPh sb="13" eb="15">
      <t>ヒツヨウ</t>
    </rPh>
    <rPh sb="16" eb="18">
      <t>ジコウ</t>
    </rPh>
    <phoneticPr fontId="105"/>
  </si>
  <si>
    <t>第　　条 第　　項 第　　号</t>
    <rPh sb="0" eb="1">
      <t>ダイ</t>
    </rPh>
    <rPh sb="3" eb="4">
      <t>ジョウ</t>
    </rPh>
    <rPh sb="5" eb="6">
      <t>ダイ</t>
    </rPh>
    <rPh sb="8" eb="9">
      <t>コウ</t>
    </rPh>
    <rPh sb="10" eb="11">
      <t>ダイ</t>
    </rPh>
    <rPh sb="13" eb="14">
      <t>ゴウ</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</si>
  <si>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</si>
  <si>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兼務する職種及び勤務時間等</t>
    <rPh sb="0" eb="2">
      <t>ケンム</t>
    </rPh>
    <rPh sb="4" eb="6">
      <t>ショクシュ</t>
    </rPh>
    <rPh sb="6" eb="7">
      <t>オヨ</t>
    </rPh>
    <rPh sb="8" eb="10">
      <t>キンム</t>
    </rPh>
    <rPh sb="10" eb="12">
      <t>ジカン</t>
    </rPh>
    <rPh sb="12" eb="13">
      <t>トウ</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</si>
  <si>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</si>
  <si>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7"/>
  </si>
  <si>
    <t>管理者</t>
    <rPh sb="0" eb="1">
      <t>カン</t>
    </rPh>
    <rPh sb="1" eb="2">
      <t>リ</t>
    </rPh>
    <rPh sb="2" eb="3">
      <t>モノ</t>
    </rPh>
    <phoneticPr fontId="7"/>
  </si>
  <si>
    <t>E-Mail</t>
    <phoneticPr fontId="105"/>
  </si>
  <si>
    <t>名　　称</t>
    <rPh sb="0" eb="1">
      <t>メイ</t>
    </rPh>
    <rPh sb="3" eb="4">
      <t>ショウ</t>
    </rPh>
    <phoneticPr fontId="7"/>
  </si>
  <si>
    <t>付表１０　就労定着支援事業所の指定等に係る記載事項</t>
  </si>
  <si>
    <t xml:space="preserve">付表10
</t>
    <rPh sb="0" eb="2">
      <t>フヒョウ</t>
    </rPh>
    <phoneticPr fontId="7"/>
  </si>
  <si>
    <r>
      <t>付表</t>
    </r>
    <r>
      <rPr>
        <sz val="9"/>
        <rFont val="DejaVu Sans"/>
        <family val="2"/>
      </rPr>
      <t>10</t>
    </r>
  </si>
  <si>
    <t>(標準様式１)</t>
    <rPh sb="1" eb="3">
      <t>ヒョウジュン</t>
    </rPh>
    <rPh sb="3" eb="5">
      <t>ヨウシキ</t>
    </rPh>
    <phoneticPr fontId="7"/>
  </si>
  <si>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7"/>
  </si>
  <si>
    <t>指定障害福祉サービス等の種類</t>
    <rPh sb="0" eb="2">
      <t>シテイ</t>
    </rPh>
    <rPh sb="2" eb="4">
      <t>ショウガイ</t>
    </rPh>
    <rPh sb="4" eb="6">
      <t>フクシ</t>
    </rPh>
    <rPh sb="10" eb="11">
      <t>ナド</t>
    </rPh>
    <rPh sb="12" eb="14">
      <t>シュルイ</t>
    </rPh>
    <phoneticPr fontId="7"/>
  </si>
  <si>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7"/>
  </si>
  <si>
    <t>(１)拡充予定の有無</t>
    <rPh sb="3" eb="5">
      <t>カクジュウ</t>
    </rPh>
    <rPh sb="5" eb="7">
      <t>ヨテイ</t>
    </rPh>
    <rPh sb="8" eb="10">
      <t>ウム</t>
    </rPh>
    <phoneticPr fontId="7"/>
  </si>
  <si>
    <t>(　　有り　　・　　無し　　)</t>
    <rPh sb="3" eb="4">
      <t>ア</t>
    </rPh>
    <rPh sb="10" eb="11">
      <t>ナ</t>
    </rPh>
    <phoneticPr fontId="105"/>
  </si>
  <si>
    <t>(２)拡充予定の内容及び予定時期</t>
    <rPh sb="3" eb="5">
      <t>カクジュウ</t>
    </rPh>
    <rPh sb="5" eb="7">
      <t>ヨテイ</t>
    </rPh>
    <rPh sb="8" eb="10">
      <t>ナイヨウ</t>
    </rPh>
    <rPh sb="10" eb="11">
      <t>オヨ</t>
    </rPh>
    <rPh sb="12" eb="14">
      <t>ヨテイ</t>
    </rPh>
    <rPh sb="14" eb="16">
      <t>ジキ</t>
    </rPh>
    <phoneticPr fontId="7"/>
  </si>
  <si>
    <t>(３)拡充のための方策</t>
    <rPh sb="3" eb="5">
      <t>カクジュウ</t>
    </rPh>
    <rPh sb="9" eb="11">
      <t>ホウサク</t>
    </rPh>
    <phoneticPr fontId="7"/>
  </si>
  <si>
    <t>(標準様式２)</t>
    <rPh sb="1" eb="3">
      <t>ヒョウジュン</t>
    </rPh>
    <rPh sb="3" eb="5">
      <t>ヨウシキ</t>
    </rPh>
    <phoneticPr fontId="7"/>
  </si>
  <si>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7"/>
  </si>
  <si>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7"/>
  </si>
  <si>
    <t>(標準様式３)</t>
    <rPh sb="1" eb="3">
      <t>ヒョウジュン</t>
    </rPh>
    <rPh sb="3" eb="5">
      <t>ヨウシキ</t>
    </rPh>
    <phoneticPr fontId="7"/>
  </si>
  <si>
    <t>誓　約　書</t>
    <phoneticPr fontId="7"/>
  </si>
  <si>
    <t>八王子市長</t>
    <rPh sb="0" eb="5">
      <t>ハチオウジシチョウ</t>
    </rPh>
    <phoneticPr fontId="7"/>
  </si>
  <si>
    <t>殿</t>
    <phoneticPr fontId="7"/>
  </si>
  <si>
    <t xml:space="preserve">申請者    </t>
    <phoneticPr fontId="7"/>
  </si>
  <si>
    <t>（名称）</t>
    <rPh sb="1" eb="3">
      <t>メイショウ</t>
    </rPh>
    <phoneticPr fontId="7"/>
  </si>
  <si>
    <t>（代表者の職名・氏名）</t>
    <rPh sb="1" eb="4">
      <t>ダイヒョウシャ</t>
    </rPh>
    <rPh sb="5" eb="7">
      <t>ショクメイ</t>
    </rPh>
    <rPh sb="8" eb="10">
      <t>シメイ</t>
    </rPh>
    <phoneticPr fontId="7"/>
  </si>
  <si>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7"/>
  </si>
  <si>
    <t>別紙①：　障害福祉サービス事業者向け</t>
    <rPh sb="0" eb="2">
      <t>ベッシ</t>
    </rPh>
    <rPh sb="5" eb="7">
      <t>ショウガイ</t>
    </rPh>
    <rPh sb="7" eb="9">
      <t>フクシ</t>
    </rPh>
    <rPh sb="13" eb="16">
      <t>ジギョウシャ</t>
    </rPh>
    <rPh sb="16" eb="17">
      <t>ム</t>
    </rPh>
    <phoneticPr fontId="7"/>
  </si>
  <si>
    <t>別紙②：　障害者支援施設向け</t>
    <rPh sb="0" eb="2">
      <t>ベッシ</t>
    </rPh>
    <rPh sb="5" eb="8">
      <t>ショウガイシャ</t>
    </rPh>
    <rPh sb="8" eb="10">
      <t>シエン</t>
    </rPh>
    <rPh sb="12" eb="13">
      <t>ム</t>
    </rPh>
    <phoneticPr fontId="7"/>
  </si>
  <si>
    <t>別紙③：　一般相談支援事業者向け</t>
    <rPh sb="0" eb="2">
      <t>ベッシ</t>
    </rPh>
    <rPh sb="5" eb="7">
      <t>イッパン</t>
    </rPh>
    <rPh sb="7" eb="9">
      <t>ソウダン</t>
    </rPh>
    <rPh sb="9" eb="11">
      <t>シエン</t>
    </rPh>
    <rPh sb="11" eb="14">
      <t>ジギョウシャ</t>
    </rPh>
    <rPh sb="14" eb="15">
      <t>ム</t>
    </rPh>
    <phoneticPr fontId="7"/>
  </si>
  <si>
    <t>別紙④：　特定相談支援事業者向け</t>
    <rPh sb="0" eb="2">
      <t>ベッシ</t>
    </rPh>
    <rPh sb="5" eb="7">
      <t>トクテイ</t>
    </rPh>
    <rPh sb="7" eb="9">
      <t>ソウダン</t>
    </rPh>
    <rPh sb="9" eb="11">
      <t>シエン</t>
    </rPh>
    <rPh sb="11" eb="14">
      <t>ジギョウシャ</t>
    </rPh>
    <rPh sb="14" eb="15">
      <t>ム</t>
    </rPh>
    <phoneticPr fontId="7"/>
  </si>
  <si>
    <t>別紙⑤：　障害児通所支援事業者向け</t>
    <rPh sb="0" eb="2">
      <t>ベッシ</t>
    </rPh>
    <rPh sb="5" eb="8">
      <t>ショウガイジ</t>
    </rPh>
    <rPh sb="8" eb="10">
      <t>ツウショ</t>
    </rPh>
    <rPh sb="10" eb="12">
      <t>シエン</t>
    </rPh>
    <rPh sb="12" eb="15">
      <t>ジギョウシャ</t>
    </rPh>
    <rPh sb="15" eb="16">
      <t>ム</t>
    </rPh>
    <phoneticPr fontId="7"/>
  </si>
  <si>
    <t>別紙⑥：　障害児入所施設向け</t>
    <rPh sb="0" eb="2">
      <t>ベッシ</t>
    </rPh>
    <rPh sb="5" eb="8">
      <t>ショウガイジ</t>
    </rPh>
    <rPh sb="8" eb="10">
      <t>ニュウショ</t>
    </rPh>
    <rPh sb="10" eb="12">
      <t>シセツ</t>
    </rPh>
    <rPh sb="12" eb="13">
      <t>ム</t>
    </rPh>
    <phoneticPr fontId="7"/>
  </si>
  <si>
    <t>別紙⑦：　障害児相談支援事業者向け</t>
    <rPh sb="0" eb="2">
      <t>ベッシ</t>
    </rPh>
    <rPh sb="5" eb="8">
      <t>ショウガイジ</t>
    </rPh>
    <rPh sb="8" eb="10">
      <t>ソウダン</t>
    </rPh>
    <rPh sb="10" eb="12">
      <t>シエン</t>
    </rPh>
    <rPh sb="12" eb="15">
      <t>ジギョウシャ</t>
    </rPh>
    <rPh sb="15" eb="16">
      <t>ム</t>
    </rPh>
    <phoneticPr fontId="7"/>
  </si>
  <si>
    <t>注　該当する種別に○を付けてください。</t>
    <rPh sb="0" eb="1">
      <t>チュウ</t>
    </rPh>
    <rPh sb="2" eb="4">
      <t>ガイトウ</t>
    </rPh>
    <rPh sb="6" eb="8">
      <t>シュベツ</t>
    </rPh>
    <rPh sb="11" eb="12">
      <t>ツ</t>
    </rPh>
    <phoneticPr fontId="7"/>
  </si>
  <si>
    <t>（別紙①：障害福祉サービス事業者向け）</t>
    <rPh sb="1" eb="3">
      <t>ベッシ</t>
    </rPh>
    <rPh sb="5" eb="7">
      <t>ショウガイ</t>
    </rPh>
    <rPh sb="7" eb="9">
      <t>フクシ</t>
    </rPh>
    <rPh sb="15" eb="16">
      <t>シャ</t>
    </rPh>
    <rPh sb="16" eb="17">
      <t>ム</t>
    </rPh>
    <phoneticPr fontId="139"/>
  </si>
  <si>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39"/>
  </si>
  <si>
    <t>一</t>
    <rPh sb="0" eb="1">
      <t>イチ</t>
    </rPh>
    <phoneticPr fontId="7"/>
  </si>
  <si>
    <t>申請者が都道府県の条例で定める者でないとき。</t>
    <phoneticPr fontId="7"/>
  </si>
  <si>
    <t>二</t>
    <rPh sb="0" eb="1">
      <t>ニ</t>
    </rPh>
    <phoneticPr fontId="7"/>
  </si>
  <si>
    <t>当該申請に係るサービス事業所の従業者の知識及び技能並びに人員が、第四十三条第一項の都道府県の条例で定める基準を満たしていないとき。</t>
    <phoneticPr fontId="7"/>
  </si>
  <si>
    <t>三</t>
    <rPh sb="0" eb="1">
      <t>サン</t>
    </rPh>
    <phoneticPr fontId="7"/>
  </si>
  <si>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7"/>
  </si>
  <si>
    <t>四</t>
    <rPh sb="0" eb="1">
      <t>ヨン</t>
    </rPh>
    <phoneticPr fontId="7"/>
  </si>
  <si>
    <t>申請者が、拘禁刑以上の刑に処せられ、その執行を終わり、又は執行を受けることがなくなるまでの者であるとき。</t>
    <phoneticPr fontId="7"/>
  </si>
  <si>
    <t>五</t>
    <rPh sb="0" eb="1">
      <t>ゴ</t>
    </rPh>
    <phoneticPr fontId="7"/>
  </si>
  <si>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7"/>
  </si>
  <si>
    <t>五の二</t>
    <rPh sb="0" eb="1">
      <t>ゴ</t>
    </rPh>
    <rPh sb="2" eb="3">
      <t>ニ</t>
    </rPh>
    <phoneticPr fontId="7"/>
  </si>
  <si>
    <t>申請者が、労働に関する法律の規定であって政令で定めるものにより罰金の刑に処せられ、その執行を終わり、又は執行を受けることがなくなるまでの者であるとき。</t>
    <phoneticPr fontId="7"/>
  </si>
  <si>
    <t>六</t>
    <rPh sb="0" eb="1">
      <t>ロク</t>
    </rPh>
    <phoneticPr fontId="7"/>
  </si>
  <si>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7"/>
  </si>
  <si>
    <t>七</t>
    <rPh sb="0" eb="1">
      <t>ナナ</t>
    </rPh>
    <phoneticPr fontId="7"/>
  </si>
  <si>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7"/>
  </si>
  <si>
    <t>八</t>
    <rPh sb="0" eb="1">
      <t>ハチ</t>
    </rPh>
    <phoneticPr fontId="7"/>
  </si>
  <si>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7"/>
  </si>
  <si>
    <t>九</t>
    <rPh sb="0" eb="1">
      <t>キュウ</t>
    </rPh>
    <phoneticPr fontId="7"/>
  </si>
  <si>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7"/>
  </si>
  <si>
    <t>十</t>
    <rPh sb="0" eb="1">
      <t>ジュウ</t>
    </rPh>
    <phoneticPr fontId="7"/>
  </si>
  <si>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7"/>
  </si>
  <si>
    <t>十一</t>
    <rPh sb="0" eb="1">
      <t>ジュウ</t>
    </rPh>
    <rPh sb="1" eb="2">
      <t>イチ</t>
    </rPh>
    <phoneticPr fontId="7"/>
  </si>
  <si>
    <t>申請者が、指定の申請前五年以内に障害福祉サービスに関し不正又は著しく不当な行為をした者であるとき。</t>
    <phoneticPr fontId="7"/>
  </si>
  <si>
    <t>十二</t>
    <rPh sb="0" eb="1">
      <t>ジュウ</t>
    </rPh>
    <rPh sb="1" eb="2">
      <t>ニ</t>
    </rPh>
    <phoneticPr fontId="7"/>
  </si>
  <si>
    <t>申請者が、法人で、その役員等のうちに第四号から第六号まで又は第八号から前号までのいずれかに該当する者のあるものであるとき。</t>
    <phoneticPr fontId="7"/>
  </si>
  <si>
    <t>十三</t>
    <rPh sb="0" eb="1">
      <t>ジュウ</t>
    </rPh>
    <rPh sb="1" eb="2">
      <t>サン</t>
    </rPh>
    <phoneticPr fontId="7"/>
  </si>
  <si>
    <t>申請者が、法人でない者で、その管理者が第四号から第六号まで又は第八号から第十一号までのいずれかに該当する者であるとき。</t>
    <phoneticPr fontId="7"/>
  </si>
  <si>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7"/>
  </si>
  <si>
    <t>（別紙１ー１）</t>
    <rPh sb="1" eb="3">
      <t>ベッシ</t>
    </rPh>
    <phoneticPr fontId="139"/>
  </si>
  <si>
    <t>多機能型等
　　定員区分（※1）</t>
    <rPh sb="0" eb="3">
      <t>タキノウ</t>
    </rPh>
    <rPh sb="3" eb="4">
      <t>ガタ</t>
    </rPh>
    <rPh sb="4" eb="5">
      <t>トウ</t>
    </rPh>
    <rPh sb="8" eb="10">
      <t>テイイン</t>
    </rPh>
    <rPh sb="10" eb="12">
      <t>クブン</t>
    </rPh>
    <phoneticPr fontId="7"/>
  </si>
  <si>
    <t>人員配置区分
（※2）</t>
    <rPh sb="0" eb="2">
      <t>ジンイン</t>
    </rPh>
    <rPh sb="2" eb="4">
      <t>ハイチ</t>
    </rPh>
    <rPh sb="4" eb="6">
      <t>クブン</t>
    </rPh>
    <phoneticPr fontId="7"/>
  </si>
  <si>
    <t>地域生活支援拠点等</t>
    <rPh sb="6" eb="8">
      <t>キョテン</t>
    </rPh>
    <rPh sb="8" eb="9">
      <t>トウ</t>
    </rPh>
    <phoneticPr fontId="7"/>
  </si>
  <si>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7"/>
  </si>
  <si>
    <t>「人員配置区分」欄には、報酬算定上の区分を設定する。</t>
    <rPh sb="21" eb="23">
      <t>セッテイ</t>
    </rPh>
    <phoneticPr fontId="7"/>
  </si>
  <si>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7"/>
  </si>
  <si>
    <t>※４</t>
    <phoneticPr fontId="7"/>
  </si>
  <si>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7"/>
  </si>
  <si>
    <t>※５</t>
    <phoneticPr fontId="7"/>
  </si>
  <si>
    <t>「共生型サービス対象区分」欄が「２．該当」の場合に設定する。</t>
    <rPh sb="13" eb="14">
      <t>ラン</t>
    </rPh>
    <rPh sb="18" eb="20">
      <t>ガイトウ</t>
    </rPh>
    <rPh sb="22" eb="24">
      <t>バアイ</t>
    </rPh>
    <rPh sb="25" eb="27">
      <t>セッテイ</t>
    </rPh>
    <phoneticPr fontId="7"/>
  </si>
  <si>
    <t>※６</t>
    <phoneticPr fontId="7"/>
  </si>
  <si>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7"/>
  </si>
  <si>
    <t>※７</t>
    <phoneticPr fontId="7"/>
  </si>
  <si>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7"/>
  </si>
  <si>
    <t>※８</t>
    <phoneticPr fontId="7"/>
  </si>
  <si>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7"/>
  </si>
  <si>
    <t>※９</t>
    <phoneticPr fontId="7"/>
  </si>
  <si>
    <t>居宅介護について、「特定事業所（経過措置）」欄は、特定事業所が「２．Ⅰ」、「４．Ⅲ」、「５．Ⅳ」の場合に設定する。</t>
    <rPh sb="0" eb="2">
      <t>キョタク</t>
    </rPh>
    <rPh sb="2" eb="4">
      <t>カイゴ</t>
    </rPh>
    <phoneticPr fontId="105"/>
  </si>
  <si>
    <t>行動援護について、「特定事業所（経過措置）」欄は、特定事業所が「２．Ⅰ」、「３．Ⅱ」、「４．Ⅲ」、「５．Ⅳ」の場合に設定する。</t>
    <rPh sb="0" eb="2">
      <t>コウドウ</t>
    </rPh>
    <rPh sb="2" eb="4">
      <t>エンゴ</t>
    </rPh>
    <phoneticPr fontId="105"/>
  </si>
  <si>
    <t>※１１</t>
    <phoneticPr fontId="7"/>
  </si>
  <si>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05"/>
  </si>
  <si>
    <t>※１２</t>
    <phoneticPr fontId="7"/>
  </si>
  <si>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05"/>
  </si>
  <si>
    <t>※１３</t>
    <phoneticPr fontId="7"/>
  </si>
  <si>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05"/>
  </si>
  <si>
    <t>※１４</t>
    <phoneticPr fontId="7"/>
  </si>
  <si>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05"/>
  </si>
  <si>
    <t>※１６</t>
    <phoneticPr fontId="139"/>
  </si>
  <si>
    <t>※１９</t>
    <phoneticPr fontId="139"/>
  </si>
  <si>
    <t>別紙1-1
体制等状況一覧表</t>
    <rPh sb="0" eb="2">
      <t>ベッシ</t>
    </rPh>
    <rPh sb="6" eb="8">
      <t>タイセイ</t>
    </rPh>
    <rPh sb="8" eb="9">
      <t>トウ</t>
    </rPh>
    <rPh sb="9" eb="11">
      <t>ジョウキョウ</t>
    </rPh>
    <rPh sb="11" eb="13">
      <t>イチラン</t>
    </rPh>
    <rPh sb="13" eb="14">
      <t>ヒョウ</t>
    </rPh>
    <phoneticPr fontId="7"/>
  </si>
  <si>
    <t>（別紙54）</t>
    <rPh sb="1" eb="3">
      <t>ベッシ</t>
    </rPh>
    <phoneticPr fontId="139"/>
  </si>
  <si>
    <t>（別紙35）</t>
    <rPh sb="1" eb="3">
      <t>ベッシ</t>
    </rPh>
    <phoneticPr fontId="139"/>
  </si>
  <si>
    <t>年　　　月　　　日</t>
    <rPh sb="0" eb="1">
      <t>ネン</t>
    </rPh>
    <rPh sb="4" eb="5">
      <t>ガツ</t>
    </rPh>
    <rPh sb="8" eb="9">
      <t>ニチ</t>
    </rPh>
    <phoneticPr fontId="105"/>
  </si>
  <si>
    <t>職場適応援助者養成研修修了者配置体制加算に関する届出書</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rPh sb="21" eb="22">
      <t>カン</t>
    </rPh>
    <rPh sb="24" eb="27">
      <t>トドケデショ</t>
    </rPh>
    <phoneticPr fontId="7"/>
  </si>
  <si>
    <t>１　事業所・施設の名称</t>
    <rPh sb="2" eb="5">
      <t>ジギョウショ</t>
    </rPh>
    <rPh sb="6" eb="8">
      <t>シセツ</t>
    </rPh>
    <rPh sb="9" eb="11">
      <t>メイショウ</t>
    </rPh>
    <phoneticPr fontId="7"/>
  </si>
  <si>
    <t>２　異動区分</t>
    <rPh sb="2" eb="6">
      <t>イドウクブン</t>
    </rPh>
    <phoneticPr fontId="7"/>
  </si>
  <si>
    <t>１　新規　　　　　２　変更　　　　　３　終了</t>
    <rPh sb="2" eb="4">
      <t>シンキ</t>
    </rPh>
    <rPh sb="11" eb="13">
      <t>ヘンコウ</t>
    </rPh>
    <rPh sb="20" eb="22">
      <t>シュウリョウ</t>
    </rPh>
    <phoneticPr fontId="105"/>
  </si>
  <si>
    <t>就労定着支援員の氏名</t>
    <rPh sb="0" eb="2">
      <t>シュウロウ</t>
    </rPh>
    <rPh sb="2" eb="4">
      <t>テイチャク</t>
    </rPh>
    <rPh sb="4" eb="7">
      <t>シエンイン</t>
    </rPh>
    <rPh sb="8" eb="10">
      <t>シメイ</t>
    </rPh>
    <phoneticPr fontId="7"/>
  </si>
  <si>
    <t>常勤・非常勤</t>
    <rPh sb="0" eb="2">
      <t>ジョウキン</t>
    </rPh>
    <rPh sb="3" eb="6">
      <t>ヒジョウキン</t>
    </rPh>
    <phoneticPr fontId="7"/>
  </si>
  <si>
    <t>研修修了日</t>
    <rPh sb="2" eb="4">
      <t>シュウリョウ</t>
    </rPh>
    <rPh sb="4" eb="5">
      <t>ビ</t>
    </rPh>
    <phoneticPr fontId="7"/>
  </si>
  <si>
    <t>常勤　　・　非常勤</t>
    <rPh sb="0" eb="2">
      <t>ジョウキン</t>
    </rPh>
    <rPh sb="6" eb="9">
      <t>ヒジョウキン</t>
    </rPh>
    <phoneticPr fontId="7"/>
  </si>
  <si>
    <t xml:space="preserve">　　　　年　　月　　日 </t>
    <rPh sb="4" eb="5">
      <t>ネン</t>
    </rPh>
    <rPh sb="7" eb="8">
      <t>ツキ</t>
    </rPh>
    <rPh sb="10" eb="11">
      <t>ニチ</t>
    </rPh>
    <phoneticPr fontId="7"/>
  </si>
  <si>
    <t>注</t>
    <rPh sb="0" eb="1">
      <t>チュウ</t>
    </rPh>
    <phoneticPr fontId="7"/>
  </si>
  <si>
    <t>　「従業者の勤務体制及び勤務形態一覧表」及び組織体制図を添付すること。</t>
    <rPh sb="18" eb="19">
      <t>ヒョウ</t>
    </rPh>
    <rPh sb="22" eb="24">
      <t>ソシキ</t>
    </rPh>
    <phoneticPr fontId="7"/>
  </si>
  <si>
    <t>　「訪問型職場適応援助者（ジョブコーチ）養成研修」の修了証（もしくは研修を修了したことを</t>
    <rPh sb="2" eb="4">
      <t>ホウモン</t>
    </rPh>
    <rPh sb="4" eb="5">
      <t>ガタ</t>
    </rPh>
    <rPh sb="5" eb="7">
      <t>ショクバ</t>
    </rPh>
    <rPh sb="7" eb="9">
      <t>テキオウ</t>
    </rPh>
    <rPh sb="9" eb="12">
      <t>エンジョシャ</t>
    </rPh>
    <rPh sb="20" eb="22">
      <t>ヨウセイ</t>
    </rPh>
    <rPh sb="22" eb="24">
      <t>ケンシュウ</t>
    </rPh>
    <rPh sb="26" eb="28">
      <t>シュウリョウ</t>
    </rPh>
    <phoneticPr fontId="7"/>
  </si>
  <si>
    <t>証明できる書類）を添付すること。</t>
    <phoneticPr fontId="105"/>
  </si>
  <si>
    <t>　就労定着支援員の状況に変動があったときは、速やかに本様式により届け出ること。</t>
    <rPh sb="1" eb="3">
      <t>シュウロウ</t>
    </rPh>
    <rPh sb="3" eb="5">
      <t>テイチャク</t>
    </rPh>
    <rPh sb="5" eb="8">
      <t>シエンイン</t>
    </rPh>
    <rPh sb="9" eb="11">
      <t>ジョウキョウ</t>
    </rPh>
    <rPh sb="12" eb="14">
      <t>ヘンドウ</t>
    </rPh>
    <rPh sb="22" eb="23">
      <t>スミ</t>
    </rPh>
    <rPh sb="26" eb="27">
      <t>ホン</t>
    </rPh>
    <rPh sb="27" eb="29">
      <t>ヨウシキ</t>
    </rPh>
    <rPh sb="32" eb="33">
      <t>トド</t>
    </rPh>
    <rPh sb="34" eb="35">
      <t>デ</t>
    </rPh>
    <phoneticPr fontId="6"/>
  </si>
  <si>
    <t>　加算の対象となる就労定着支援員が不在となり、加算を算定することができなくなったときは、</t>
    <rPh sb="1" eb="3">
      <t>カサン</t>
    </rPh>
    <rPh sb="4" eb="6">
      <t>タイショウ</t>
    </rPh>
    <rPh sb="9" eb="11">
      <t>シュウロウ</t>
    </rPh>
    <rPh sb="11" eb="13">
      <t>テイチャク</t>
    </rPh>
    <rPh sb="13" eb="16">
      <t>シエンイン</t>
    </rPh>
    <rPh sb="17" eb="19">
      <t>フザイ</t>
    </rPh>
    <rPh sb="23" eb="25">
      <t>カサン</t>
    </rPh>
    <rPh sb="26" eb="28">
      <t>サンテイ</t>
    </rPh>
    <phoneticPr fontId="6"/>
  </si>
  <si>
    <t>速やかに「介護給付費及び訓練等給付費の額の算定に係る体制等の届出書」により届け出ること。</t>
    <phoneticPr fontId="105"/>
  </si>
  <si>
    <t>（別紙47）</t>
    <rPh sb="1" eb="3">
      <t>ベッシ</t>
    </rPh>
    <phoneticPr fontId="139"/>
  </si>
  <si>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</si>
  <si>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</si>
  <si>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</si>
  <si>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114"/>
  </si>
  <si>
    <t>１　新規　　　　　２　変更　　　　　３　終了</t>
    <rPh sb="2" eb="4">
      <t>シンキ</t>
    </rPh>
    <rPh sb="11" eb="13">
      <t>ヘンコウ</t>
    </rPh>
    <rPh sb="20" eb="22">
      <t>シュウリョウ</t>
    </rPh>
    <phoneticPr fontId="114"/>
  </si>
  <si>
    <t>２　事業所の名称</t>
    <rPh sb="2" eb="4">
      <t>ジギョウ</t>
    </rPh>
    <rPh sb="4" eb="5">
      <t>ジョ</t>
    </rPh>
    <rPh sb="6" eb="8">
      <t>メイショウ</t>
    </rPh>
    <phoneticPr fontId="114"/>
  </si>
  <si>
    <t>３　地域生活支援拠点等
　としての位置付け</t>
    <rPh sb="2" eb="11">
      <t>チイキセイカツシエンキョテントウ</t>
    </rPh>
    <rPh sb="17" eb="20">
      <t>イチヅ</t>
    </rPh>
    <phoneticPr fontId="114"/>
  </si>
  <si>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39"/>
  </si>
  <si>
    <t>有　　　・　　　無</t>
    <rPh sb="0" eb="1">
      <t>ア</t>
    </rPh>
    <rPh sb="8" eb="9">
      <t>ナ</t>
    </rPh>
    <phoneticPr fontId="139"/>
  </si>
  <si>
    <t>市町村により地域生活支援拠点等として位置付けられた日付</t>
    <rPh sb="25" eb="27">
      <t>ヒヅケ</t>
    </rPh>
    <phoneticPr fontId="139"/>
  </si>
  <si>
    <t>年</t>
    <rPh sb="0" eb="1">
      <t>ネン</t>
    </rPh>
    <phoneticPr fontId="139"/>
  </si>
  <si>
    <t>月</t>
    <rPh sb="0" eb="1">
      <t>ツキ</t>
    </rPh>
    <phoneticPr fontId="139"/>
  </si>
  <si>
    <t>日</t>
    <rPh sb="0" eb="1">
      <t>ヒ</t>
    </rPh>
    <phoneticPr fontId="13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</si>
  <si>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39"/>
  </si>
  <si>
    <t>※該当者が複数名いる場合は、各々の氏名を記載すること。</t>
    <phoneticPr fontId="139"/>
  </si>
  <si>
    <t>５　当該届出により算定する加算</t>
    <rPh sb="2" eb="4">
      <t>トウガイ</t>
    </rPh>
    <rPh sb="4" eb="6">
      <t>トドケデ</t>
    </rPh>
    <rPh sb="9" eb="11">
      <t>サンテイ</t>
    </rPh>
    <rPh sb="13" eb="15">
      <t>カサン</t>
    </rPh>
    <phoneticPr fontId="139"/>
  </si>
  <si>
    <t>≪緊急時対応加算　地域生活支援拠点等の場合≫</t>
    <rPh sb="9" eb="18">
      <t>チイキセイカツシエンキョテントウ</t>
    </rPh>
    <rPh sb="19" eb="21">
      <t>バアイ</t>
    </rPh>
    <phoneticPr fontId="114"/>
  </si>
  <si>
    <t>対象：訪問系サービス※、
　　　重度障害者等包括支援（訪問系サービスのみ対象）</t>
    <rPh sb="3" eb="5">
      <t>ホウモン</t>
    </rPh>
    <rPh sb="5" eb="6">
      <t>ケイ</t>
    </rPh>
    <rPh sb="27" eb="29">
      <t>ホウモン</t>
    </rPh>
    <rPh sb="29" eb="30">
      <t>ケイ</t>
    </rPh>
    <rPh sb="36" eb="38">
      <t>タイショウ</t>
    </rPh>
    <phoneticPr fontId="139"/>
  </si>
  <si>
    <t>≪緊急時支援加算　地域生活支援拠点等の場合≫</t>
    <phoneticPr fontId="114"/>
  </si>
  <si>
    <t>対象：自立生活援助、地域定着支援、
　　　重度障害者等包括支援（自立生活援助のみ対象）</t>
    <rPh sb="32" eb="38">
      <t>ジリツセイカツエンジョ</t>
    </rPh>
    <rPh sb="40" eb="42">
      <t>タイショウ</t>
    </rPh>
    <phoneticPr fontId="13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</si>
  <si>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14"/>
  </si>
  <si>
    <t>対象：短期入所、重度障害者等包括支援</t>
    <phoneticPr fontId="139"/>
  </si>
  <si>
    <t>≪緊急時受入加算≫</t>
    <rPh sb="1" eb="8">
      <t>キンキュウジウケイレカサン</t>
    </rPh>
    <phoneticPr fontId="114"/>
  </si>
  <si>
    <t>対象：日中系サービス※</t>
    <phoneticPr fontId="139"/>
  </si>
  <si>
    <t>≪障害福祉サービスの体験支援加算≫</t>
    <rPh sb="12" eb="14">
      <t>シエン</t>
    </rPh>
    <rPh sb="14" eb="16">
      <t>カサン</t>
    </rPh>
    <phoneticPr fontId="114"/>
  </si>
  <si>
    <t>≪障害福祉サービスの体験利用加算・体験宿泊加算≫</t>
    <rPh sb="1" eb="3">
      <t>ショウガイ</t>
    </rPh>
    <rPh sb="3" eb="5">
      <t>フクシ</t>
    </rPh>
    <phoneticPr fontId="114"/>
  </si>
  <si>
    <t>対象：地域移行支援</t>
    <phoneticPr fontId="139"/>
  </si>
  <si>
    <t>≪地域移行促進加算（Ⅰ）・（Ⅱ）≫</t>
    <rPh sb="1" eb="3">
      <t>チイキ</t>
    </rPh>
    <rPh sb="3" eb="5">
      <t>イコウ</t>
    </rPh>
    <rPh sb="5" eb="7">
      <t>ソクシン</t>
    </rPh>
    <rPh sb="7" eb="9">
      <t>カサン</t>
    </rPh>
    <phoneticPr fontId="114"/>
  </si>
  <si>
    <t>対象：施設入所支援</t>
    <phoneticPr fontId="139"/>
  </si>
  <si>
    <t>≪地域生活支援拠点等相談強化加算≫</t>
    <phoneticPr fontId="114"/>
  </si>
  <si>
    <t>対象：計画相談支援、障害児相談支援</t>
    <phoneticPr fontId="13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</si>
  <si>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39"/>
  </si>
  <si>
    <r>
      <t>別紙</t>
    </r>
    <r>
      <rPr>
        <sz val="9"/>
        <rFont val="DejaVu Sans"/>
        <family val="2"/>
      </rPr>
      <t xml:space="preserve">1-1
</t>
    </r>
    <r>
      <rPr>
        <sz val="9"/>
        <rFont val="ＭＳ Ｐゴシック"/>
        <family val="3"/>
        <charset val="128"/>
      </rPr>
      <t>体制等状況一覧表</t>
    </r>
    <phoneticPr fontId="7"/>
  </si>
  <si>
    <t>①令和5年度、令和6年度及び令和7年度</t>
  </si>
  <si>
    <t>選択下さい</t>
  </si>
  <si>
    <t>業務継続計画未策定</t>
    <phoneticPr fontId="7"/>
  </si>
  <si>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7"/>
  </si>
  <si>
    <t>１．なし　　２．Ⅰ・イ　　４．Ⅲ　　５．Ⅳ　　７．Ⅰ・ロ</t>
    <phoneticPr fontId="7"/>
  </si>
  <si>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39"/>
  </si>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</sst>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0.0_ "/>
    <numFmt numFmtId="178" formatCode="[$-411]ggge&quot;年&quot;m&quot;月&quot;d&quot;日&quot;;@"/>
    <numFmt numFmtId="179" formatCode="[$-409]d;@"/>
    <numFmt numFmtId="180" formatCode="aaa"/>
    <numFmt numFmtId="181" formatCode="[$-409]d&quot;月&quot;"/>
  </numFmts>
  <fonts count="18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b/>
      <sz val="14"/>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2"/>
      <name val="ＭＳ 明朝"/>
      <family val="1"/>
      <charset val="128"/>
    </font>
    <font>
      <sz val="11"/>
      <color indexed="55"/>
      <name val="ＭＳ Ｐゴシック"/>
      <family val="3"/>
      <charset val="128"/>
    </font>
    <font>
      <sz val="8"/>
      <name val="ＭＳ 明朝"/>
      <family val="1"/>
      <charset val="128"/>
    </font>
    <font>
      <sz val="9"/>
      <name val="ＭＳ 明朝"/>
      <family val="1"/>
      <charset val="128"/>
    </font>
    <font>
      <sz val="11"/>
      <color theme="1"/>
      <name val="ＭＳ Ｐゴシック"/>
      <family val="3"/>
      <charset val="128"/>
      <scheme val="minor"/>
    </font>
    <font>
      <sz val="11"/>
      <color theme="1"/>
      <name val="ＭＳ ゴシック"/>
      <family val="3"/>
      <charset val="128"/>
    </font>
    <font>
      <sz val="10"/>
      <color theme="1"/>
      <name val="ＭＳ ゴシック"/>
      <family val="3"/>
      <charset val="128"/>
    </font>
    <font>
      <b/>
      <sz val="11"/>
      <name val="ＭＳ 明朝"/>
      <family val="1"/>
      <charset val="128"/>
    </font>
    <font>
      <sz val="14"/>
      <name val="ＭＳ 明朝"/>
      <family val="1"/>
      <charset val="128"/>
    </font>
    <font>
      <b/>
      <sz val="12"/>
      <name val="HGｺﾞｼｯｸM"/>
      <family val="3"/>
      <charset val="128"/>
    </font>
    <font>
      <sz val="10"/>
      <name val="HGｺﾞｼｯｸM"/>
      <family val="3"/>
      <charset val="128"/>
    </font>
    <font>
      <sz val="10"/>
      <name val="ＭＳ Ｐ明朝"/>
      <family val="1"/>
      <charset val="128"/>
    </font>
    <font>
      <sz val="9"/>
      <name val="ＭＳ ゴシック"/>
      <family val="3"/>
      <charset val="128"/>
    </font>
    <font>
      <sz val="11"/>
      <name val="ＭＳ Ｐ明朝"/>
      <family val="1"/>
      <charset val="128"/>
    </font>
    <font>
      <sz val="12"/>
      <name val="ＭＳ Ｐ明朝"/>
      <family val="1"/>
      <charset val="128"/>
    </font>
    <font>
      <sz val="18"/>
      <name val="ＭＳ Ｐゴシック"/>
      <family val="3"/>
      <charset val="128"/>
    </font>
    <font>
      <sz val="12"/>
      <name val="ＭＳ Ｐゴシック"/>
      <family val="3"/>
      <charset val="128"/>
    </font>
    <font>
      <sz val="16"/>
      <name val="ＭＳ Ｐゴシック"/>
      <family val="3"/>
      <charset val="128"/>
    </font>
    <font>
      <sz val="16"/>
      <name val="ＭＳ Ｐ明朝"/>
      <family val="1"/>
      <charset val="128"/>
    </font>
    <font>
      <sz val="18"/>
      <name val="ＭＳ Ｐ明朝"/>
      <family val="1"/>
      <charset val="128"/>
    </font>
    <font>
      <sz val="9"/>
      <name val="HGｺﾞｼｯｸM"/>
      <family val="3"/>
      <charset val="128"/>
    </font>
    <font>
      <sz val="12"/>
      <color rgb="FFFF0000"/>
      <name val="ＭＳ ゴシック"/>
      <family val="3"/>
      <charset val="128"/>
    </font>
    <font>
      <sz val="11"/>
      <color theme="1"/>
      <name val="ＭＳ Ｐゴシック"/>
      <family val="3"/>
      <charset val="128"/>
    </font>
    <font>
      <sz val="11"/>
      <color rgb="FFFF0000"/>
      <name val="ＭＳ Ｐゴシック"/>
      <family val="3"/>
      <charset val="128"/>
    </font>
    <font>
      <sz val="11"/>
      <name val="ＭＳ Ｐゴシック"/>
      <family val="3"/>
      <charset val="128"/>
      <scheme val="minor"/>
    </font>
    <font>
      <sz val="14"/>
      <name val="ＭＳ Ｐゴシック"/>
      <family val="3"/>
      <charset val="128"/>
    </font>
    <font>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9"/>
      <name val="ＭＳ Ｐゴシック"/>
      <family val="3"/>
      <charset val="128"/>
      <scheme val="minor"/>
    </font>
    <font>
      <sz val="14"/>
      <name val="ＭＳ Ｐゴシック"/>
      <family val="3"/>
      <charset val="128"/>
      <scheme val="minor"/>
    </font>
    <font>
      <sz val="10"/>
      <color indexed="8"/>
      <name val="ＭＳ Ｐゴシック"/>
      <family val="3"/>
      <charset val="128"/>
    </font>
    <font>
      <b/>
      <sz val="18"/>
      <name val="ＭＳ Ｐゴシック"/>
      <family val="3"/>
      <charset val="128"/>
    </font>
    <font>
      <b/>
      <sz val="11"/>
      <name val="ＭＳ Ｐゴシック"/>
      <family val="3"/>
      <charset val="128"/>
    </font>
    <font>
      <b/>
      <sz val="9"/>
      <name val="ＭＳ Ｐゴシック"/>
      <family val="3"/>
      <charset val="128"/>
    </font>
    <font>
      <b/>
      <u/>
      <sz val="9"/>
      <name val="ＭＳ Ｐゴシック"/>
      <family val="3"/>
      <charset val="128"/>
    </font>
    <font>
      <sz val="9"/>
      <name val="ＭＳ Ｐ明朝"/>
      <family val="1"/>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b/>
      <sz val="8"/>
      <name val="ＭＳ Ｐゴシック"/>
      <family val="3"/>
      <charset val="128"/>
    </font>
    <font>
      <b/>
      <sz val="11"/>
      <name val="ＭＳ Ｐ明朝"/>
      <family val="1"/>
      <charset val="128"/>
    </font>
    <font>
      <sz val="11"/>
      <name val="HGP創英角ｺﾞｼｯｸUB"/>
      <family val="3"/>
      <charset val="128"/>
    </font>
    <font>
      <sz val="11"/>
      <name val="HGS創英角ｺﾞｼｯｸUB"/>
      <family val="3"/>
      <charset val="128"/>
    </font>
    <font>
      <sz val="8"/>
      <name val="ＭＳ Ｐ明朝"/>
      <family val="1"/>
      <charset val="128"/>
    </font>
    <font>
      <b/>
      <sz val="10"/>
      <name val="ＭＳ Ｐ明朝"/>
      <family val="1"/>
      <charset val="128"/>
    </font>
    <font>
      <sz val="10"/>
      <name val="HGP創英角ｺﾞｼｯｸUB"/>
      <family val="3"/>
      <charset val="128"/>
    </font>
    <font>
      <sz val="12"/>
      <name val="HGP創英角ｺﾞｼｯｸUB"/>
      <family val="3"/>
      <charset val="128"/>
    </font>
    <font>
      <sz val="9"/>
      <name val="HGP創英角ｺﾞｼｯｸUB"/>
      <family val="3"/>
      <charset val="128"/>
    </font>
    <font>
      <sz val="11"/>
      <color indexed="8"/>
      <name val="HGS創英角ｺﾞｼｯｸUB"/>
      <family val="3"/>
      <charset val="128"/>
    </font>
    <font>
      <sz val="11"/>
      <color indexed="8"/>
      <name val="ＭＳ Ｐ明朝"/>
      <family val="1"/>
      <charset val="128"/>
    </font>
    <font>
      <sz val="9"/>
      <color indexed="8"/>
      <name val="ＭＳ Ｐ明朝"/>
      <family val="1"/>
      <charset val="128"/>
    </font>
    <font>
      <sz val="11"/>
      <color indexed="8"/>
      <name val="HGP創英角ｺﾞｼｯｸUB"/>
      <family val="3"/>
      <charset val="128"/>
    </font>
    <font>
      <sz val="12"/>
      <color indexed="8"/>
      <name val="HGP創英角ｺﾞｼｯｸUB"/>
      <family val="3"/>
      <charset val="128"/>
    </font>
    <font>
      <sz val="10"/>
      <color indexed="8"/>
      <name val="HGS創英角ｺﾞｼｯｸUB"/>
      <family val="3"/>
      <charset val="128"/>
    </font>
    <font>
      <sz val="10"/>
      <color indexed="8"/>
      <name val="ＭＳ Ｐ明朝"/>
      <family val="1"/>
      <charset val="128"/>
    </font>
    <font>
      <sz val="10"/>
      <color indexed="8"/>
      <name val="HGP創英角ｺﾞｼｯｸUB"/>
      <family val="3"/>
      <charset val="128"/>
    </font>
    <font>
      <u/>
      <sz val="10"/>
      <color indexed="8"/>
      <name val="ＭＳ Ｐ明朝"/>
      <family val="1"/>
      <charset val="128"/>
    </font>
    <font>
      <b/>
      <sz val="10"/>
      <color indexed="8"/>
      <name val="ＭＳ Ｐ明朝"/>
      <family val="1"/>
      <charset val="128"/>
    </font>
    <font>
      <u/>
      <sz val="9"/>
      <color indexed="8"/>
      <name val="ＭＳ Ｐ明朝"/>
      <family val="1"/>
      <charset val="128"/>
    </font>
    <font>
      <u/>
      <sz val="11"/>
      <color indexed="8"/>
      <name val="ＭＳ Ｐ明朝"/>
      <family val="1"/>
      <charset val="128"/>
    </font>
    <font>
      <b/>
      <strike/>
      <sz val="11"/>
      <color indexed="10"/>
      <name val="ＭＳ Ｐ明朝"/>
      <family val="1"/>
      <charset val="128"/>
    </font>
    <font>
      <b/>
      <sz val="9"/>
      <color indexed="81"/>
      <name val="ＭＳ Ｐゴシック"/>
      <family val="3"/>
      <charset val="128"/>
    </font>
    <font>
      <sz val="6"/>
      <name val="ＭＳ Ｐゴシック"/>
      <family val="2"/>
      <charset val="128"/>
      <scheme val="minor"/>
    </font>
    <font>
      <sz val="9"/>
      <color rgb="FFFF0000"/>
      <name val="ＭＳ ゴシック"/>
      <family val="3"/>
      <charset val="128"/>
    </font>
    <font>
      <sz val="11"/>
      <color rgb="FFFF0000"/>
      <name val="ＭＳ 明朝"/>
      <family val="1"/>
      <charset val="128"/>
    </font>
    <font>
      <sz val="11"/>
      <color indexed="10"/>
      <name val="ＭＳ 明朝"/>
      <family val="1"/>
      <charset val="128"/>
    </font>
    <font>
      <b/>
      <sz val="12"/>
      <name val="Arial"/>
      <family val="2"/>
    </font>
    <font>
      <b/>
      <sz val="16"/>
      <name val="ＭＳ Ｐゴシック"/>
      <family val="3"/>
      <charset val="128"/>
    </font>
    <font>
      <b/>
      <sz val="16"/>
      <color theme="1"/>
      <name val="ＭＳ Ｐゴシック"/>
      <family val="3"/>
      <charset val="128"/>
    </font>
    <font>
      <b/>
      <u/>
      <sz val="14"/>
      <name val="ＭＳ Ｐゴシック"/>
      <family val="3"/>
      <charset val="128"/>
    </font>
    <font>
      <sz val="28"/>
      <color rgb="FFFF0000"/>
      <name val="ＭＳ Ｐゴシック"/>
      <family val="3"/>
      <charset val="128"/>
    </font>
    <font>
      <sz val="6"/>
      <name val="ＭＳ 明朝"/>
      <family val="1"/>
      <charset val="128"/>
    </font>
    <font>
      <sz val="11"/>
      <color indexed="10"/>
      <name val="Meiryo UI"/>
      <family val="3"/>
      <charset val="128"/>
    </font>
    <font>
      <sz val="10"/>
      <color indexed="10"/>
      <name val="Meiryo UI"/>
      <family val="3"/>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2"/>
      <color indexed="10"/>
      <name val="Meiryo UI"/>
      <family val="3"/>
      <charset val="128"/>
    </font>
    <font>
      <b/>
      <sz val="14"/>
      <name val="ＭＳ ゴシック"/>
      <family val="3"/>
      <charset val="128"/>
    </font>
    <font>
      <sz val="8"/>
      <name val="ＭＳ Ｐゴシック"/>
      <family val="3"/>
      <charset val="128"/>
    </font>
    <font>
      <sz val="10"/>
      <name val="ＭＳ Ｐゴシック"/>
      <family val="3"/>
      <charset val="128"/>
      <scheme val="major"/>
    </font>
    <font>
      <sz val="11"/>
      <color theme="1"/>
      <name val="ＭＳ Ｐ明朝"/>
      <family val="1"/>
      <charset val="128"/>
    </font>
    <font>
      <sz val="8"/>
      <color theme="1"/>
      <name val="ＭＳ Ｐ明朝"/>
      <family val="1"/>
      <charset val="128"/>
    </font>
    <font>
      <b/>
      <sz val="14"/>
      <name val="DejaVu Sans"/>
      <family val="2"/>
    </font>
    <font>
      <b/>
      <sz val="15"/>
      <name val="ＭＳ Ｐゴシック"/>
      <family val="3"/>
      <charset val="128"/>
    </font>
    <font>
      <sz val="12"/>
      <name val="DejaVu Sans"/>
      <family val="2"/>
    </font>
    <font>
      <b/>
      <sz val="11"/>
      <name val="DejaVu Sans"/>
      <family val="2"/>
    </font>
    <font>
      <sz val="10"/>
      <name val="DejaVu Sans"/>
      <family val="2"/>
    </font>
    <font>
      <sz val="9"/>
      <name val="DejaVu Sans"/>
      <family val="2"/>
    </font>
    <font>
      <strike/>
      <sz val="10"/>
      <name val="DejaVu Sans"/>
      <family val="2"/>
    </font>
    <font>
      <sz val="8"/>
      <name val="DejaVu Sans"/>
      <family val="2"/>
    </font>
    <font>
      <u/>
      <sz val="9"/>
      <name val="ＭＳ Ｐゴシック"/>
      <family val="3"/>
      <charset val="128"/>
    </font>
    <font>
      <sz val="6"/>
      <name val="DejaVu Sans"/>
      <family val="2"/>
    </font>
    <font>
      <b/>
      <sz val="11"/>
      <color rgb="FFFF0000"/>
      <name val="ＭＳ Ｐゴシック"/>
      <family val="3"/>
      <charset val="128"/>
      <scheme val="minor"/>
    </font>
    <font>
      <b/>
      <sz val="9"/>
      <name val="ＭＳ Ｐ明朝"/>
      <family val="1"/>
      <charset val="128"/>
    </font>
    <font>
      <sz val="16"/>
      <name val="HGｺﾞｼｯｸM"/>
      <family val="3"/>
      <charset val="128"/>
    </font>
    <font>
      <sz val="6"/>
      <name val="ＭＳ Ｐゴシック"/>
      <family val="3"/>
      <charset val="128"/>
      <scheme val="minor"/>
    </font>
    <font>
      <b/>
      <sz val="11"/>
      <name val="ＭＳ ゴシック"/>
      <family val="3"/>
      <charset val="128"/>
    </font>
    <font>
      <sz val="10"/>
      <color theme="1"/>
      <name val="ＭＳ Ｐゴシック"/>
      <family val="3"/>
      <charset val="128"/>
      <scheme val="minor"/>
    </font>
    <font>
      <sz val="10"/>
      <color indexed="8"/>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9"/>
      <color rgb="FF000000"/>
      <name val="Meiryo UI"/>
      <family val="3"/>
      <charset val="128"/>
    </font>
    <font>
      <sz val="11"/>
      <color rgb="FF000000"/>
      <name val="ＭＳ Ｐゴシック"/>
      <family val="3"/>
      <charset val="128"/>
    </font>
    <font>
      <sz val="11"/>
      <name val="ＭＳ Ｐゴシック"/>
      <family val="2"/>
      <charset val="128"/>
      <scheme val="minor"/>
    </font>
    <font>
      <b/>
      <sz val="10"/>
      <name val="ＭＳ ゴシック"/>
      <family val="3"/>
      <charset val="128"/>
    </font>
    <font>
      <sz val="10"/>
      <color rgb="FF000000"/>
      <name val="ＭＳ ゴシック"/>
      <family val="3"/>
      <charset val="128"/>
    </font>
    <font>
      <b/>
      <sz val="12"/>
      <name val="ＭＳ ゴシック"/>
      <family val="3"/>
      <charset val="128"/>
    </font>
    <font>
      <sz val="14"/>
      <color rgb="FF000000"/>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8"/>
      <name val="ＭＳ Ｐゴシック"/>
      <family val="3"/>
      <charset val="128"/>
      <scheme val="minor"/>
    </font>
    <font>
      <sz val="8"/>
      <color theme="1"/>
      <name val="ＭＳ Ｐゴシック"/>
      <family val="2"/>
      <scheme val="minor"/>
    </font>
    <font>
      <sz val="11"/>
      <color rgb="FF000000"/>
      <name val="ＭＳ ゴシック"/>
      <family val="3"/>
      <charset val="128"/>
    </font>
    <font>
      <sz val="18"/>
      <color rgb="FF000000"/>
      <name val="ＭＳ ゴシック"/>
      <family val="3"/>
      <charset val="128"/>
    </font>
    <font>
      <sz val="14"/>
      <color rgb="FF000000"/>
      <name val="ＭＳ Ｐゴシック"/>
      <family val="3"/>
      <charset val="128"/>
    </font>
    <font>
      <sz val="11"/>
      <name val="HGSｺﾞｼｯｸM"/>
      <family val="3"/>
      <charset val="128"/>
    </font>
    <font>
      <sz val="14"/>
      <name val="HGSｺﾞｼｯｸM"/>
      <family val="3"/>
      <charset val="128"/>
    </font>
    <font>
      <b/>
      <sz val="14"/>
      <name val="HGSｺﾞｼｯｸM"/>
      <family val="3"/>
      <charset val="128"/>
    </font>
    <font>
      <sz val="12"/>
      <name val="HGSｺﾞｼｯｸM"/>
      <family val="3"/>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z val="11"/>
      <color rgb="FF0000FF"/>
      <name val="ＭＳ Ｐゴシック"/>
      <family val="3"/>
      <charset val="128"/>
    </font>
    <font>
      <sz val="14"/>
      <color rgb="FFFF0000"/>
      <name val="ＭＳ Ｐゴシック"/>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indexed="47"/>
        <bgColor indexed="64"/>
      </patternFill>
    </fill>
    <fill>
      <patternFill patternType="solid">
        <fgColor indexed="41"/>
        <bgColor indexed="64"/>
      </patternFill>
    </fill>
    <fill>
      <patternFill patternType="solid">
        <fgColor rgb="FFCCFFFF"/>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rgb="FFFFFF00"/>
        <bgColor indexed="64"/>
      </patternFill>
    </fill>
    <fill>
      <patternFill patternType="solid">
        <fgColor indexed="27"/>
        <bgColor indexed="41"/>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indexed="22"/>
        <bgColor indexed="64"/>
      </patternFill>
    </fill>
  </fills>
  <borders count="2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diagonal/>
    </border>
    <border>
      <left/>
      <right/>
      <top style="double">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medium">
        <color indexed="64"/>
      </right>
      <top style="double">
        <color indexed="64"/>
      </top>
      <bottom/>
      <diagonal/>
    </border>
    <border>
      <left/>
      <right style="thin">
        <color indexed="64"/>
      </right>
      <top style="dotted">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double">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style="medium">
        <color indexed="64"/>
      </top>
      <bottom style="hair">
        <color indexed="64"/>
      </bottom>
      <diagonal/>
    </border>
    <border>
      <left/>
      <right style="double">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double">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medium">
        <color indexed="64"/>
      </left>
      <right/>
      <top/>
      <bottom style="hair">
        <color indexed="64"/>
      </bottom>
      <diagonal/>
    </border>
    <border>
      <left/>
      <right style="double">
        <color indexed="64"/>
      </right>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bottom/>
      <diagonal/>
    </border>
    <border>
      <left/>
      <right style="hair">
        <color indexed="64"/>
      </right>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8"/>
      </left>
      <right style="hair">
        <color indexed="8"/>
      </right>
      <top style="thin">
        <color indexed="8"/>
      </top>
      <bottom style="thin">
        <color indexed="8"/>
      </bottom>
      <diagonal/>
    </border>
    <border>
      <left/>
      <right style="thin">
        <color indexed="8"/>
      </right>
      <top style="thin">
        <color indexed="8"/>
      </top>
      <bottom/>
      <diagonal/>
    </border>
    <border>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style="thin">
        <color indexed="64"/>
      </bottom>
      <diagonal/>
    </border>
    <border>
      <left style="thin">
        <color indexed="8"/>
      </left>
      <right style="hair">
        <color indexed="8"/>
      </right>
      <top/>
      <bottom style="hair">
        <color indexed="8"/>
      </bottom>
      <diagonal/>
    </border>
    <border>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64"/>
      </bottom>
      <diagonal/>
    </border>
    <border>
      <left/>
      <right style="thin">
        <color indexed="8"/>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8"/>
      </right>
      <top style="hair">
        <color indexed="8"/>
      </top>
      <bottom style="thin">
        <color indexed="64"/>
      </bottom>
      <diagonal/>
    </border>
    <border>
      <left style="thin">
        <color indexed="64"/>
      </left>
      <right style="hair">
        <color indexed="8"/>
      </right>
      <top style="thin">
        <color indexed="64"/>
      </top>
      <bottom style="thin">
        <color indexed="8"/>
      </bottom>
      <diagonal/>
    </border>
    <border>
      <left/>
      <right style="thin">
        <color indexed="8"/>
      </right>
      <top style="thin">
        <color indexed="64"/>
      </top>
      <bottom/>
      <diagonal/>
    </border>
    <border>
      <left/>
      <right style="hair">
        <color indexed="8"/>
      </right>
      <top style="thin">
        <color indexed="64"/>
      </top>
      <bottom/>
      <diagonal/>
    </border>
    <border>
      <left style="hair">
        <color indexed="8"/>
      </left>
      <right style="hair">
        <color indexed="8"/>
      </right>
      <top style="thin">
        <color indexed="64"/>
      </top>
      <bottom/>
      <diagonal/>
    </border>
    <border>
      <left style="hair">
        <color indexed="8"/>
      </left>
      <right style="thin">
        <color indexed="64"/>
      </right>
      <top style="thin">
        <color indexed="64"/>
      </top>
      <bottom/>
      <diagonal/>
    </border>
    <border>
      <left style="thin">
        <color indexed="64"/>
      </left>
      <right style="hair">
        <color indexed="8"/>
      </right>
      <top/>
      <bottom style="hair">
        <color indexed="8"/>
      </bottom>
      <diagonal/>
    </border>
    <border>
      <left style="hair">
        <color indexed="8"/>
      </left>
      <right style="thin">
        <color indexed="64"/>
      </right>
      <top style="thin">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diagonal/>
    </border>
    <border>
      <left style="thin">
        <color indexed="64"/>
      </left>
      <right style="hair">
        <color indexed="8"/>
      </right>
      <top/>
      <bottom/>
      <diagonal/>
    </border>
    <border>
      <left/>
      <right style="thin">
        <color indexed="8"/>
      </right>
      <top style="hair">
        <color indexed="8"/>
      </top>
      <bottom/>
      <diagonal/>
    </border>
    <border>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thin">
        <color indexed="64"/>
      </right>
      <top style="hair">
        <color indexed="8"/>
      </top>
      <bottom/>
      <diagonal/>
    </border>
    <border>
      <left style="thin">
        <color indexed="64"/>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64"/>
      </right>
      <top style="hair">
        <color indexed="8"/>
      </top>
      <bottom style="thin">
        <color indexed="8"/>
      </bottom>
      <diagonal/>
    </border>
    <border>
      <left style="thin">
        <color indexed="64"/>
      </left>
      <right style="hair">
        <color indexed="8"/>
      </right>
      <top style="thin">
        <color indexed="8"/>
      </top>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right/>
      <top/>
      <bottom style="hair">
        <color indexed="8"/>
      </bottom>
      <diagonal/>
    </border>
    <border>
      <left style="hair">
        <color indexed="8"/>
      </left>
      <right style="thin">
        <color indexed="64"/>
      </right>
      <top/>
      <bottom style="hair">
        <color indexed="8"/>
      </bottom>
      <diagonal/>
    </border>
    <border>
      <left/>
      <right/>
      <top style="hair">
        <color indexed="8"/>
      </top>
      <bottom style="hair">
        <color indexed="8"/>
      </bottom>
      <diagonal/>
    </border>
    <border>
      <left style="thin">
        <color indexed="64"/>
      </left>
      <right style="hair">
        <color indexed="8"/>
      </right>
      <top style="hair">
        <color indexed="8"/>
      </top>
      <bottom style="thin">
        <color indexed="64"/>
      </bottom>
      <diagonal/>
    </border>
    <border>
      <left/>
      <right/>
      <top style="hair">
        <color indexed="8"/>
      </top>
      <bottom style="thin">
        <color indexed="64"/>
      </bottom>
      <diagonal/>
    </border>
    <border>
      <left style="hair">
        <color indexed="8"/>
      </left>
      <right style="thin">
        <color indexed="8"/>
      </right>
      <top style="thin">
        <color indexed="64"/>
      </top>
      <bottom style="thin">
        <color indexed="64"/>
      </bottom>
      <diagonal/>
    </border>
    <border>
      <left style="thin">
        <color indexed="8"/>
      </left>
      <right style="hair">
        <color indexed="8"/>
      </right>
      <top/>
      <bottom style="thin">
        <color indexed="64"/>
      </bottom>
      <diagonal/>
    </border>
    <border>
      <left style="hair">
        <color indexed="8"/>
      </left>
      <right style="hair">
        <color indexed="8"/>
      </right>
      <top/>
      <bottom style="thin">
        <color indexed="64"/>
      </bottom>
      <diagonal/>
    </border>
    <border>
      <left/>
      <right style="hair">
        <color indexed="8"/>
      </right>
      <top/>
      <bottom style="thin">
        <color indexed="64"/>
      </bottom>
      <diagonal/>
    </border>
    <border>
      <left style="hair">
        <color indexed="8"/>
      </left>
      <right style="thin">
        <color indexed="64"/>
      </right>
      <top/>
      <bottom style="thin">
        <color indexed="64"/>
      </bottom>
      <diagonal/>
    </border>
    <border>
      <left/>
      <right/>
      <top/>
      <bottom style="thin">
        <color indexed="8"/>
      </bottom>
      <diagonal/>
    </border>
    <border>
      <left/>
      <right style="thin">
        <color indexed="8"/>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64"/>
      </left>
      <right style="hair">
        <color indexed="64"/>
      </right>
      <top style="hair">
        <color indexed="8"/>
      </top>
      <bottom style="hair">
        <color indexed="64"/>
      </bottom>
      <diagonal/>
    </border>
    <border>
      <left/>
      <right/>
      <top style="hair">
        <color indexed="8"/>
      </top>
      <bottom style="hair">
        <color indexed="64"/>
      </bottom>
      <diagonal/>
    </border>
    <border>
      <left style="thin">
        <color indexed="8"/>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hair">
        <color indexed="8"/>
      </left>
      <right style="thin">
        <color indexed="8"/>
      </right>
      <top style="hair">
        <color indexed="8"/>
      </top>
      <bottom style="hair">
        <color indexed="64"/>
      </bottom>
      <diagonal/>
    </border>
    <border>
      <left/>
      <right style="thin">
        <color indexed="8"/>
      </right>
      <top style="hair">
        <color indexed="64"/>
      </top>
      <bottom style="hair">
        <color indexed="64"/>
      </bottom>
      <diagonal/>
    </border>
    <border>
      <left style="hair">
        <color indexed="8"/>
      </left>
      <right style="thin">
        <color indexed="8"/>
      </right>
      <top style="hair">
        <color indexed="64"/>
      </top>
      <bottom/>
      <diagonal/>
    </border>
    <border>
      <left style="thin">
        <color indexed="8"/>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thin">
        <color indexed="8"/>
      </right>
      <top/>
      <bottom style="hair">
        <color indexed="64"/>
      </bottom>
      <diagonal/>
    </border>
    <border>
      <left/>
      <right style="thin">
        <color indexed="8"/>
      </right>
      <top/>
      <bottom style="hair">
        <color indexed="64"/>
      </bottom>
      <diagonal/>
    </border>
    <border>
      <left style="thin">
        <color indexed="8"/>
      </left>
      <right style="hair">
        <color indexed="8"/>
      </right>
      <top/>
      <bottom/>
      <diagonal/>
    </border>
    <border>
      <left style="hair">
        <color indexed="8"/>
      </left>
      <right style="hair">
        <color indexed="8"/>
      </right>
      <top/>
      <bottom/>
      <diagonal/>
    </border>
    <border>
      <left style="thin">
        <color indexed="8"/>
      </left>
      <right style="hair">
        <color indexed="64"/>
      </right>
      <top style="hair">
        <color indexed="64"/>
      </top>
      <bottom style="hair">
        <color indexed="64"/>
      </bottom>
      <diagonal/>
    </border>
    <border>
      <left/>
      <right style="thin">
        <color indexed="64"/>
      </right>
      <top style="hair">
        <color indexed="64"/>
      </top>
      <bottom/>
      <diagonal/>
    </border>
    <border>
      <left style="hair">
        <color indexed="8"/>
      </left>
      <right style="thin">
        <color indexed="64"/>
      </right>
      <top style="thin">
        <color indexed="64"/>
      </top>
      <bottom style="hair">
        <color indexed="64"/>
      </bottom>
      <diagonal/>
    </border>
    <border>
      <left style="thin">
        <color indexed="8"/>
      </left>
      <right style="hair">
        <color indexed="8"/>
      </right>
      <top style="thin">
        <color indexed="8"/>
      </top>
      <bottom/>
      <diagonal/>
    </border>
    <border>
      <left/>
      <right/>
      <top style="thin">
        <color indexed="8"/>
      </top>
      <bottom/>
      <diagonal/>
    </border>
    <border>
      <left style="hair">
        <color indexed="8"/>
      </left>
      <right style="thin">
        <color indexed="8"/>
      </right>
      <top style="thin">
        <color indexed="8"/>
      </top>
      <bottom/>
      <diagonal/>
    </border>
    <border>
      <left style="thin">
        <color indexed="8"/>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ott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top style="double">
        <color indexed="64"/>
      </top>
      <bottom style="medium">
        <color indexed="64"/>
      </bottom>
      <diagonal/>
    </border>
    <border>
      <left style="thin">
        <color auto="1"/>
      </left>
      <right/>
      <top/>
      <bottom/>
      <diagonal/>
    </border>
  </borders>
  <cellStyleXfs count="191">
    <xf numFmtId="0" fontId="0" fillId="0" borderId="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9" borderId="0" applyNumberFormat="0" applyBorder="0" applyAlignment="0" applyProtection="0">
      <alignment vertical="center"/>
    </xf>
    <xf numFmtId="0" fontId="26" fillId="0" borderId="0" applyNumberFormat="0" applyFill="0" applyBorder="0" applyAlignment="0" applyProtection="0">
      <alignment vertical="center"/>
    </xf>
    <xf numFmtId="0" fontId="27" fillId="20" borderId="1" applyNumberFormat="0" applyAlignment="0" applyProtection="0">
      <alignment vertical="center"/>
    </xf>
    <xf numFmtId="0" fontId="28" fillId="21" borderId="0" applyNumberFormat="0" applyBorder="0" applyAlignment="0" applyProtection="0">
      <alignment vertical="center"/>
    </xf>
    <xf numFmtId="0" fontId="6" fillId="22" borderId="2" applyNumberFormat="0" applyFont="0" applyAlignment="0" applyProtection="0">
      <alignment vertical="center"/>
    </xf>
    <xf numFmtId="0" fontId="29" fillId="0" borderId="3" applyNumberFormat="0" applyFill="0" applyAlignment="0" applyProtection="0">
      <alignment vertical="center"/>
    </xf>
    <xf numFmtId="0" fontId="30" fillId="3" borderId="0" applyNumberFormat="0" applyBorder="0" applyAlignment="0" applyProtection="0">
      <alignment vertical="center"/>
    </xf>
    <xf numFmtId="0" fontId="31" fillId="23" borderId="4" applyNumberFormat="0" applyAlignment="0" applyProtection="0">
      <alignment vertical="center"/>
    </xf>
    <xf numFmtId="0" fontId="32" fillId="0" borderId="0" applyNumberFormat="0" applyFill="0" applyBorder="0" applyAlignment="0" applyProtection="0">
      <alignment vertical="center"/>
    </xf>
    <xf numFmtId="38" fontId="6" fillId="0" borderId="0" applyFont="0" applyFill="0" applyBorder="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6" fillId="0" borderId="0"/>
    <xf numFmtId="0" fontId="6" fillId="0" borderId="0">
      <alignment vertical="center"/>
    </xf>
    <xf numFmtId="0" fontId="6" fillId="0" borderId="0">
      <alignment vertical="center"/>
    </xf>
    <xf numFmtId="0" fontId="46" fillId="0" borderId="0">
      <alignment vertical="center"/>
    </xf>
    <xf numFmtId="0" fontId="6" fillId="0" borderId="0">
      <alignment vertical="center"/>
    </xf>
    <xf numFmtId="0" fontId="6" fillId="0" borderId="0"/>
    <xf numFmtId="0" fontId="6" fillId="0" borderId="0"/>
    <xf numFmtId="0" fontId="40" fillId="4" borderId="0" applyNumberFormat="0" applyBorder="0" applyAlignment="0" applyProtection="0">
      <alignment vertical="center"/>
    </xf>
    <xf numFmtId="0" fontId="5" fillId="0" borderId="0">
      <alignment vertical="center"/>
    </xf>
    <xf numFmtId="0" fontId="6" fillId="0" borderId="0"/>
    <xf numFmtId="0" fontId="6" fillId="0" borderId="0"/>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9" borderId="0" applyNumberFormat="0" applyBorder="0" applyAlignment="0" applyProtection="0">
      <alignment vertical="center"/>
    </xf>
    <xf numFmtId="0" fontId="26" fillId="0" borderId="0" applyNumberFormat="0" applyFill="0" applyBorder="0" applyAlignment="0" applyProtection="0">
      <alignment vertical="center"/>
    </xf>
    <xf numFmtId="0" fontId="27" fillId="20" borderId="1" applyNumberFormat="0" applyAlignment="0" applyProtection="0">
      <alignment vertical="center"/>
    </xf>
    <xf numFmtId="0" fontId="28" fillId="21" borderId="0" applyNumberFormat="0" applyBorder="0" applyAlignment="0" applyProtection="0">
      <alignment vertical="center"/>
    </xf>
    <xf numFmtId="0" fontId="6" fillId="22" borderId="2" applyNumberFormat="0" applyFont="0" applyAlignment="0" applyProtection="0">
      <alignment vertical="center"/>
    </xf>
    <xf numFmtId="0" fontId="29" fillId="0" borderId="3" applyNumberFormat="0" applyFill="0" applyAlignment="0" applyProtection="0">
      <alignment vertical="center"/>
    </xf>
    <xf numFmtId="0" fontId="30" fillId="3" borderId="0" applyNumberFormat="0" applyBorder="0" applyAlignment="0" applyProtection="0">
      <alignment vertical="center"/>
    </xf>
    <xf numFmtId="0" fontId="31" fillId="23" borderId="4" applyNumberFormat="0" applyAlignment="0" applyProtection="0">
      <alignment vertical="center"/>
    </xf>
    <xf numFmtId="0" fontId="32" fillId="0" borderId="0" applyNumberFormat="0" applyFill="0" applyBorder="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6" fontId="6" fillId="0" borderId="0" applyFont="0" applyFill="0" applyBorder="0" applyAlignment="0" applyProtection="0"/>
    <xf numFmtId="0" fontId="39" fillId="7" borderId="4" applyNumberFormat="0" applyAlignment="0" applyProtection="0">
      <alignment vertical="center"/>
    </xf>
    <xf numFmtId="0" fontId="46" fillId="0" borderId="0">
      <alignment vertical="center"/>
    </xf>
    <xf numFmtId="0" fontId="46" fillId="0" borderId="0">
      <alignment vertical="center"/>
    </xf>
    <xf numFmtId="0" fontId="40" fillId="4" borderId="0" applyNumberFormat="0" applyBorder="0" applyAlignment="0" applyProtection="0">
      <alignment vertical="center"/>
    </xf>
    <xf numFmtId="0" fontId="6" fillId="0" borderId="0"/>
    <xf numFmtId="0" fontId="6" fillId="0" borderId="0"/>
    <xf numFmtId="0" fontId="6" fillId="0" borderId="0"/>
    <xf numFmtId="0" fontId="6" fillId="0" borderId="0">
      <alignment vertical="center"/>
    </xf>
    <xf numFmtId="0" fontId="6" fillId="0" borderId="0"/>
    <xf numFmtId="38" fontId="4" fillId="0" borderId="0" applyFont="0" applyFill="0" applyBorder="0" applyAlignment="0" applyProtection="0">
      <alignment vertical="center"/>
    </xf>
    <xf numFmtId="38" fontId="46" fillId="0" borderId="0" applyFont="0" applyFill="0" applyBorder="0" applyAlignment="0" applyProtection="0">
      <alignment vertical="center"/>
    </xf>
    <xf numFmtId="0" fontId="4" fillId="0" borderId="0">
      <alignment vertical="center"/>
    </xf>
    <xf numFmtId="0" fontId="6" fillId="0" borderId="0"/>
    <xf numFmtId="0" fontId="46" fillId="0" borderId="0"/>
    <xf numFmtId="0" fontId="6" fillId="0" borderId="0"/>
    <xf numFmtId="6" fontId="6" fillId="0" borderId="0" applyFont="0" applyFill="0" applyBorder="0" applyAlignment="0" applyProtection="0">
      <alignment vertical="center"/>
    </xf>
    <xf numFmtId="0" fontId="6" fillId="0" borderId="0">
      <alignment vertical="center"/>
    </xf>
    <xf numFmtId="0" fontId="46" fillId="0" borderId="0"/>
    <xf numFmtId="0" fontId="6" fillId="0" borderId="0">
      <alignment vertical="center"/>
    </xf>
    <xf numFmtId="0" fontId="6" fillId="0" borderId="0"/>
    <xf numFmtId="0" fontId="6" fillId="0" borderId="0"/>
    <xf numFmtId="0" fontId="6" fillId="0" borderId="0">
      <alignment vertical="center"/>
    </xf>
    <xf numFmtId="0" fontId="3" fillId="0" borderId="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109" fillId="0" borderId="79" applyNumberFormat="0" applyAlignment="0" applyProtection="0">
      <alignment horizontal="left" vertical="center"/>
    </xf>
    <xf numFmtId="0" fontId="109" fillId="0" borderId="30">
      <alignment horizontal="left" vertical="center"/>
    </xf>
    <xf numFmtId="49" fontId="14" fillId="0" borderId="0">
      <alignment horizontal="center" vertical="top"/>
      <protection locked="0"/>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9" borderId="0" applyNumberFormat="0" applyBorder="0" applyAlignment="0" applyProtection="0">
      <alignment vertical="center"/>
    </xf>
    <xf numFmtId="0" fontId="26" fillId="0" borderId="0" applyNumberFormat="0" applyFill="0" applyBorder="0" applyAlignment="0" applyProtection="0">
      <alignment vertical="center"/>
    </xf>
    <xf numFmtId="0" fontId="27" fillId="20" borderId="1" applyNumberFormat="0" applyAlignment="0" applyProtection="0">
      <alignment vertical="center"/>
    </xf>
    <xf numFmtId="0" fontId="28" fillId="21" borderId="0" applyNumberFormat="0" applyBorder="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29" fillId="0" borderId="3" applyNumberFormat="0" applyFill="0" applyAlignment="0" applyProtection="0">
      <alignment vertical="center"/>
    </xf>
    <xf numFmtId="0" fontId="30" fillId="3" borderId="0" applyNumberFormat="0" applyBorder="0" applyAlignment="0" applyProtection="0">
      <alignment vertical="center"/>
    </xf>
    <xf numFmtId="0" fontId="31" fillId="23" borderId="4" applyNumberFormat="0" applyAlignment="0" applyProtection="0">
      <alignment vertical="center"/>
    </xf>
    <xf numFmtId="0" fontId="31" fillId="23" borderId="4" applyNumberFormat="0" applyAlignment="0" applyProtection="0">
      <alignment vertical="center"/>
    </xf>
    <xf numFmtId="0" fontId="32" fillId="0" borderId="0" applyNumberForma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46" fillId="0" borderId="0">
      <alignment vertical="center"/>
    </xf>
    <xf numFmtId="0" fontId="6" fillId="0" borderId="0"/>
    <xf numFmtId="0" fontId="50" fillId="0" borderId="0"/>
    <xf numFmtId="0" fontId="40" fillId="4" borderId="0" applyNumberFormat="0" applyBorder="0" applyAlignment="0" applyProtection="0">
      <alignment vertical="center"/>
    </xf>
    <xf numFmtId="0" fontId="13" fillId="0" borderId="0"/>
    <xf numFmtId="0" fontId="6" fillId="0" borderId="0">
      <alignment vertical="center"/>
    </xf>
    <xf numFmtId="0" fontId="6" fillId="0" borderId="0">
      <alignment vertical="center"/>
    </xf>
    <xf numFmtId="0" fontId="58" fillId="0" borderId="0" applyBorder="0"/>
    <xf numFmtId="0" fontId="46" fillId="0" borderId="0">
      <alignment vertical="center"/>
    </xf>
    <xf numFmtId="0" fontId="46" fillId="0" borderId="0">
      <alignment vertical="center"/>
    </xf>
    <xf numFmtId="0" fontId="6" fillId="0" borderId="0"/>
    <xf numFmtId="0" fontId="48" fillId="0" borderId="0">
      <alignment vertical="center"/>
    </xf>
    <xf numFmtId="0" fontId="6" fillId="0" borderId="0"/>
    <xf numFmtId="0" fontId="58" fillId="0" borderId="0" applyBorder="0"/>
    <xf numFmtId="0" fontId="6" fillId="0" borderId="0"/>
    <xf numFmtId="0" fontId="6" fillId="0" borderId="0">
      <alignment vertical="center"/>
    </xf>
    <xf numFmtId="0" fontId="6" fillId="0" borderId="0"/>
    <xf numFmtId="0" fontId="2" fillId="0" borderId="0">
      <alignment vertical="center"/>
    </xf>
    <xf numFmtId="0" fontId="6" fillId="0" borderId="0"/>
    <xf numFmtId="0" fontId="159" fillId="0" borderId="0"/>
    <xf numFmtId="0" fontId="165" fillId="0" borderId="0"/>
    <xf numFmtId="0" fontId="46" fillId="0" borderId="0">
      <alignment vertical="center"/>
    </xf>
    <xf numFmtId="0" fontId="6" fillId="0" borderId="0">
      <alignment vertical="center"/>
    </xf>
    <xf numFmtId="0" fontId="6" fillId="0" borderId="0">
      <alignment vertical="center"/>
    </xf>
    <xf numFmtId="0" fontId="1" fillId="0" borderId="0">
      <alignment vertical="center"/>
    </xf>
  </cellStyleXfs>
  <cellXfs count="1736">
    <xf numFmtId="0" fontId="0" fillId="0" borderId="0" xfId="0">
      <alignment vertical="center"/>
    </xf>
    <xf numFmtId="0" fontId="11" fillId="0" borderId="0" xfId="46" applyFont="1">
      <alignment vertical="center"/>
    </xf>
    <xf numFmtId="0" fontId="11" fillId="0" borderId="0" xfId="46" applyFont="1" applyAlignment="1">
      <alignment vertical="center" textRotation="255" shrinkToFit="1"/>
    </xf>
    <xf numFmtId="0" fontId="16" fillId="0" borderId="0" xfId="47" applyFont="1"/>
    <xf numFmtId="0" fontId="17" fillId="0" borderId="0" xfId="47" applyFont="1"/>
    <xf numFmtId="0" fontId="17" fillId="0" borderId="13" xfId="47" applyFont="1" applyBorder="1" applyAlignment="1">
      <alignment horizontal="distributed"/>
    </xf>
    <xf numFmtId="0" fontId="19" fillId="0" borderId="0" xfId="47" applyFont="1"/>
    <xf numFmtId="0" fontId="6" fillId="0" borderId="0" xfId="0" applyFont="1" applyAlignment="1">
      <alignment vertical="center" shrinkToFit="1"/>
    </xf>
    <xf numFmtId="0" fontId="6" fillId="0" borderId="0" xfId="0" applyFont="1" applyAlignment="1">
      <alignment horizontal="right" vertical="center" shrinkToFit="1"/>
    </xf>
    <xf numFmtId="0" fontId="6" fillId="0" borderId="0" xfId="0" applyFont="1" applyAlignment="1">
      <alignment horizontal="center" vertical="center" shrinkToFit="1"/>
    </xf>
    <xf numFmtId="0" fontId="6" fillId="0" borderId="13" xfId="0" applyFont="1" applyBorder="1" applyAlignment="1">
      <alignment vertical="center" shrinkToFit="1"/>
    </xf>
    <xf numFmtId="0" fontId="6" fillId="0" borderId="33" xfId="0" applyFont="1" applyBorder="1" applyAlignment="1">
      <alignment vertical="center" shrinkToFit="1"/>
    </xf>
    <xf numFmtId="0" fontId="6" fillId="0" borderId="12" xfId="0" applyFont="1" applyBorder="1" applyAlignment="1">
      <alignment shrinkToFit="1"/>
    </xf>
    <xf numFmtId="0" fontId="6" fillId="0" borderId="14" xfId="0" applyFont="1" applyBorder="1" applyAlignment="1">
      <alignment vertical="center" shrinkToFit="1"/>
    </xf>
    <xf numFmtId="0" fontId="6" fillId="0" borderId="45" xfId="0" applyFont="1" applyBorder="1" applyAlignment="1">
      <alignment shrinkToFit="1"/>
    </xf>
    <xf numFmtId="0" fontId="6" fillId="0" borderId="42" xfId="0" applyFont="1" applyBorder="1" applyAlignment="1">
      <alignment vertical="center" shrinkToFit="1"/>
    </xf>
    <xf numFmtId="0" fontId="6" fillId="0" borderId="61" xfId="0" applyFont="1" applyBorder="1" applyAlignment="1">
      <alignment vertical="center" shrinkToFit="1"/>
    </xf>
    <xf numFmtId="0" fontId="6" fillId="0" borderId="62" xfId="0" applyFont="1" applyBorder="1" applyAlignment="1">
      <alignment shrinkToFit="1"/>
    </xf>
    <xf numFmtId="0" fontId="6" fillId="0" borderId="62" xfId="0" applyFont="1" applyBorder="1" applyAlignment="1">
      <alignment vertical="center" shrinkToFit="1"/>
    </xf>
    <xf numFmtId="0" fontId="43" fillId="0" borderId="0" xfId="0" applyFont="1">
      <alignment vertical="center"/>
    </xf>
    <xf numFmtId="0" fontId="6" fillId="0" borderId="0" xfId="0" applyFont="1">
      <alignment vertical="center"/>
    </xf>
    <xf numFmtId="0" fontId="8" fillId="0" borderId="0" xfId="48" applyFont="1"/>
    <xf numFmtId="0" fontId="8" fillId="0" borderId="0" xfId="48" applyFont="1" applyAlignment="1">
      <alignment vertical="center"/>
    </xf>
    <xf numFmtId="0" fontId="45" fillId="0" borderId="0" xfId="48" applyFont="1"/>
    <xf numFmtId="0" fontId="0" fillId="0" borderId="0" xfId="0" applyAlignment="1">
      <alignment vertical="top" wrapText="1"/>
    </xf>
    <xf numFmtId="0" fontId="0" fillId="0" borderId="23" xfId="0" applyBorder="1">
      <alignment vertical="center"/>
    </xf>
    <xf numFmtId="0" fontId="0" fillId="0" borderId="13" xfId="0" applyBorder="1" applyAlignment="1">
      <alignment vertical="center" shrinkToFit="1"/>
    </xf>
    <xf numFmtId="0" fontId="55" fillId="0" borderId="0" xfId="0" applyFont="1">
      <alignment vertical="center"/>
    </xf>
    <xf numFmtId="0" fontId="6" fillId="0" borderId="0" xfId="42"/>
    <xf numFmtId="0" fontId="59" fillId="0" borderId="0" xfId="42" applyFont="1" applyAlignment="1">
      <alignment horizontal="right"/>
    </xf>
    <xf numFmtId="0" fontId="59" fillId="0" borderId="19" xfId="42" applyFont="1" applyBorder="1"/>
    <xf numFmtId="0" fontId="59" fillId="0" borderId="0" xfId="42" applyFont="1"/>
    <xf numFmtId="0" fontId="55" fillId="0" borderId="0" xfId="42" applyFont="1"/>
    <xf numFmtId="0" fontId="60" fillId="0" borderId="0" xfId="42" applyFont="1"/>
    <xf numFmtId="0" fontId="58" fillId="0" borderId="0" xfId="42" applyFont="1" applyAlignment="1">
      <alignment vertical="center"/>
    </xf>
    <xf numFmtId="49" fontId="61" fillId="0" borderId="0" xfId="42" applyNumberFormat="1" applyFont="1" applyAlignment="1">
      <alignment vertical="top"/>
    </xf>
    <xf numFmtId="0" fontId="57" fillId="0" borderId="0" xfId="42" applyFont="1"/>
    <xf numFmtId="0" fontId="56" fillId="0" borderId="0" xfId="42" applyFont="1" applyAlignment="1">
      <alignment vertical="center"/>
    </xf>
    <xf numFmtId="0" fontId="60" fillId="0" borderId="0" xfId="42" applyFont="1" applyAlignment="1">
      <alignment horizontal="right" vertical="center"/>
    </xf>
    <xf numFmtId="0" fontId="60" fillId="0" borderId="0" xfId="42" applyFont="1" applyAlignment="1">
      <alignment vertical="center"/>
    </xf>
    <xf numFmtId="0" fontId="60" fillId="0" borderId="19" xfId="42" applyFont="1" applyBorder="1"/>
    <xf numFmtId="0" fontId="57" fillId="0" borderId="0" xfId="42" applyFont="1" applyAlignment="1">
      <alignment vertical="top"/>
    </xf>
    <xf numFmtId="0" fontId="55" fillId="0" borderId="19" xfId="42" applyFont="1" applyBorder="1"/>
    <xf numFmtId="0" fontId="55" fillId="0" borderId="15" xfId="42" applyFont="1" applyBorder="1" applyAlignment="1">
      <alignment vertical="center"/>
    </xf>
    <xf numFmtId="0" fontId="55" fillId="0" borderId="0" xfId="42" applyFont="1" applyAlignment="1">
      <alignment vertical="center"/>
    </xf>
    <xf numFmtId="0" fontId="12" fillId="0" borderId="0" xfId="97" applyFont="1"/>
    <xf numFmtId="0" fontId="11" fillId="0" borderId="0" xfId="97" applyFont="1"/>
    <xf numFmtId="0" fontId="11" fillId="0" borderId="14" xfId="97" applyFont="1" applyBorder="1"/>
    <xf numFmtId="0" fontId="11" fillId="0" borderId="15" xfId="97" applyFont="1" applyBorder="1"/>
    <xf numFmtId="0" fontId="11" fillId="0" borderId="45" xfId="97" applyFont="1" applyBorder="1"/>
    <xf numFmtId="0" fontId="11" fillId="0" borderId="22" xfId="97" applyFont="1" applyBorder="1"/>
    <xf numFmtId="0" fontId="11" fillId="0" borderId="46" xfId="97" applyFont="1" applyBorder="1"/>
    <xf numFmtId="0" fontId="11" fillId="0" borderId="20" xfId="97" applyFont="1" applyBorder="1"/>
    <xf numFmtId="0" fontId="11" fillId="0" borderId="19" xfId="97" applyFont="1" applyBorder="1"/>
    <xf numFmtId="0" fontId="11" fillId="0" borderId="47" xfId="97" applyFont="1" applyBorder="1"/>
    <xf numFmtId="0" fontId="14" fillId="0" borderId="0" xfId="97" applyFont="1"/>
    <xf numFmtId="0" fontId="17" fillId="0" borderId="0" xfId="98" applyFont="1"/>
    <xf numFmtId="0" fontId="16" fillId="0" borderId="0" xfId="98" applyFont="1" applyAlignment="1">
      <alignment horizontal="left"/>
    </xf>
    <xf numFmtId="0" fontId="16" fillId="0" borderId="0" xfId="98" applyFont="1"/>
    <xf numFmtId="0" fontId="17" fillId="0" borderId="35" xfId="98" applyFont="1" applyBorder="1" applyAlignment="1">
      <alignment horizontal="center"/>
    </xf>
    <xf numFmtId="0" fontId="17" fillId="0" borderId="36" xfId="98" applyFont="1" applyBorder="1" applyAlignment="1">
      <alignment horizontal="center"/>
    </xf>
    <xf numFmtId="0" fontId="17" fillId="0" borderId="37" xfId="98" applyFont="1" applyBorder="1" applyAlignment="1">
      <alignment horizontal="center"/>
    </xf>
    <xf numFmtId="0" fontId="17" fillId="0" borderId="0" xfId="98" applyFont="1" applyAlignment="1">
      <alignment horizontal="center"/>
    </xf>
    <xf numFmtId="176" fontId="17" fillId="0" borderId="29" xfId="98" applyNumberFormat="1" applyFont="1" applyBorder="1" applyAlignment="1">
      <alignment wrapText="1"/>
    </xf>
    <xf numFmtId="0" fontId="17" fillId="0" borderId="38" xfId="98" applyFont="1" applyBorder="1"/>
    <xf numFmtId="0" fontId="17" fillId="0" borderId="29" xfId="98" applyFont="1" applyBorder="1"/>
    <xf numFmtId="0" fontId="17" fillId="0" borderId="39" xfId="98" applyFont="1" applyBorder="1"/>
    <xf numFmtId="0" fontId="17" fillId="0" borderId="34" xfId="98" applyFont="1" applyBorder="1"/>
    <xf numFmtId="0" fontId="17" fillId="0" borderId="40" xfId="98" applyFont="1" applyBorder="1" applyAlignment="1">
      <alignment horizontal="center"/>
    </xf>
    <xf numFmtId="0" fontId="17" fillId="0" borderId="13" xfId="98" applyFont="1" applyBorder="1" applyAlignment="1">
      <alignment horizontal="center"/>
    </xf>
    <xf numFmtId="0" fontId="17" fillId="0" borderId="41" xfId="98" applyFont="1" applyBorder="1"/>
    <xf numFmtId="0" fontId="17" fillId="0" borderId="42" xfId="98" applyFont="1" applyBorder="1"/>
    <xf numFmtId="0" fontId="17" fillId="0" borderId="43" xfId="98" applyFont="1" applyBorder="1"/>
    <xf numFmtId="0" fontId="17" fillId="0" borderId="44" xfId="98" applyFont="1" applyBorder="1"/>
    <xf numFmtId="0" fontId="62" fillId="0" borderId="0" xfId="98" applyFont="1"/>
    <xf numFmtId="0" fontId="17" fillId="0" borderId="34" xfId="47" applyFont="1" applyBorder="1" applyAlignment="1">
      <alignment horizontal="distributed" vertical="center"/>
    </xf>
    <xf numFmtId="0" fontId="64" fillId="25" borderId="0" xfId="44" applyFont="1" applyFill="1">
      <alignment vertical="center"/>
    </xf>
    <xf numFmtId="0" fontId="66" fillId="0" borderId="0" xfId="45" applyFont="1">
      <alignment vertical="center"/>
    </xf>
    <xf numFmtId="0" fontId="17" fillId="0" borderId="13" xfId="47" applyFont="1" applyBorder="1" applyAlignment="1">
      <alignment horizontal="distributed" vertical="center"/>
    </xf>
    <xf numFmtId="0" fontId="16" fillId="0" borderId="0" xfId="101" applyFont="1"/>
    <xf numFmtId="0" fontId="17" fillId="0" borderId="0" xfId="101" applyFont="1"/>
    <xf numFmtId="0" fontId="17" fillId="0" borderId="34" xfId="101" applyFont="1" applyBorder="1" applyAlignment="1">
      <alignment horizontal="distributed" vertical="center"/>
    </xf>
    <xf numFmtId="0" fontId="17" fillId="0" borderId="13" xfId="101" applyFont="1" applyBorder="1" applyAlignment="1">
      <alignment horizontal="distributed" vertical="center"/>
    </xf>
    <xf numFmtId="0" fontId="19" fillId="0" borderId="0" xfId="101" applyFont="1"/>
    <xf numFmtId="0" fontId="75" fillId="0" borderId="0" xfId="0" applyFont="1">
      <alignment vertical="center"/>
    </xf>
    <xf numFmtId="0" fontId="76" fillId="0" borderId="0" xfId="0" applyFont="1">
      <alignment vertical="center"/>
    </xf>
    <xf numFmtId="0" fontId="10" fillId="0" borderId="0" xfId="0" applyFont="1">
      <alignment vertical="center"/>
    </xf>
    <xf numFmtId="0" fontId="78" fillId="0" borderId="0" xfId="0" applyFont="1">
      <alignment vertical="center"/>
    </xf>
    <xf numFmtId="0" fontId="79" fillId="0" borderId="0" xfId="0" applyFont="1">
      <alignment vertical="center"/>
    </xf>
    <xf numFmtId="0" fontId="80" fillId="0" borderId="0" xfId="0" applyFont="1">
      <alignment vertical="center"/>
    </xf>
    <xf numFmtId="0" fontId="81" fillId="0" borderId="0" xfId="0" applyFont="1">
      <alignment vertical="center"/>
    </xf>
    <xf numFmtId="0" fontId="56" fillId="0" borderId="67" xfId="0" applyFont="1" applyBorder="1">
      <alignment vertical="center"/>
    </xf>
    <xf numFmtId="0" fontId="55" fillId="0" borderId="67" xfId="0" applyFont="1" applyBorder="1">
      <alignment vertical="center"/>
    </xf>
    <xf numFmtId="0" fontId="55" fillId="0" borderId="51" xfId="0" applyFont="1" applyBorder="1">
      <alignment vertical="center"/>
    </xf>
    <xf numFmtId="0" fontId="83" fillId="0" borderId="67" xfId="0" applyFont="1" applyBorder="1">
      <alignment vertical="center"/>
    </xf>
    <xf numFmtId="0" fontId="83" fillId="0" borderId="58" xfId="0" applyFont="1" applyBorder="1">
      <alignment vertical="center"/>
    </xf>
    <xf numFmtId="0" fontId="0" fillId="0" borderId="0" xfId="0" applyAlignment="1">
      <alignment vertical="center" wrapText="1"/>
    </xf>
    <xf numFmtId="0" fontId="56" fillId="0" borderId="30" xfId="0" applyFont="1" applyBorder="1">
      <alignment vertical="center"/>
    </xf>
    <xf numFmtId="0" fontId="55" fillId="0" borderId="30" xfId="0" applyFont="1" applyBorder="1">
      <alignment vertical="center"/>
    </xf>
    <xf numFmtId="0" fontId="55" fillId="0" borderId="19" xfId="0" applyFont="1" applyBorder="1">
      <alignment vertical="center"/>
    </xf>
    <xf numFmtId="0" fontId="55" fillId="0" borderId="32" xfId="0" applyFont="1" applyBorder="1">
      <alignment vertical="center"/>
    </xf>
    <xf numFmtId="0" fontId="55" fillId="0" borderId="21" xfId="0" applyFont="1" applyBorder="1">
      <alignment vertical="center"/>
    </xf>
    <xf numFmtId="0" fontId="56" fillId="0" borderId="68" xfId="0" applyFont="1" applyBorder="1">
      <alignment vertical="center"/>
    </xf>
    <xf numFmtId="0" fontId="55" fillId="0" borderId="68" xfId="0" applyFont="1" applyBorder="1">
      <alignment vertical="center"/>
    </xf>
    <xf numFmtId="0" fontId="55" fillId="0" borderId="56" xfId="0" applyFont="1" applyBorder="1">
      <alignment vertical="center"/>
    </xf>
    <xf numFmtId="0" fontId="55" fillId="0" borderId="31" xfId="0" applyFont="1" applyBorder="1">
      <alignment vertical="center"/>
    </xf>
    <xf numFmtId="0" fontId="55" fillId="0" borderId="69" xfId="0" applyFont="1" applyBorder="1">
      <alignment vertical="center"/>
    </xf>
    <xf numFmtId="0" fontId="55" fillId="0" borderId="70" xfId="0" applyFont="1" applyBorder="1">
      <alignment vertical="center"/>
    </xf>
    <xf numFmtId="0" fontId="55" fillId="0" borderId="19" xfId="0" applyFont="1" applyBorder="1" applyAlignment="1">
      <alignment horizontal="center" vertical="center"/>
    </xf>
    <xf numFmtId="0" fontId="55" fillId="0" borderId="47" xfId="0" applyFont="1" applyBorder="1" applyAlignment="1">
      <alignment horizontal="center" vertical="center"/>
    </xf>
    <xf numFmtId="0" fontId="55" fillId="0" borderId="32" xfId="0" applyFont="1" applyBorder="1" applyAlignment="1">
      <alignment horizontal="center" vertical="center"/>
    </xf>
    <xf numFmtId="0" fontId="55" fillId="0" borderId="47" xfId="0" applyFont="1" applyBorder="1">
      <alignment vertical="center"/>
    </xf>
    <xf numFmtId="0" fontId="55" fillId="0" borderId="33" xfId="0" applyFont="1" applyBorder="1">
      <alignment vertical="center"/>
    </xf>
    <xf numFmtId="0" fontId="55" fillId="0" borderId="14" xfId="0" applyFont="1" applyBorder="1">
      <alignment vertical="center"/>
    </xf>
    <xf numFmtId="0" fontId="55" fillId="0" borderId="15" xfId="0" applyFont="1" applyBorder="1">
      <alignment vertical="center"/>
    </xf>
    <xf numFmtId="0" fontId="55" fillId="0" borderId="16" xfId="0" applyFont="1" applyBorder="1">
      <alignment vertical="center"/>
    </xf>
    <xf numFmtId="0" fontId="85" fillId="0" borderId="71" xfId="0" applyFont="1" applyBorder="1">
      <alignment vertical="center"/>
    </xf>
    <xf numFmtId="0" fontId="86" fillId="0" borderId="67" xfId="0" applyFont="1" applyBorder="1">
      <alignment vertical="center"/>
    </xf>
    <xf numFmtId="0" fontId="85" fillId="0" borderId="14" xfId="0" applyFont="1" applyBorder="1" applyAlignment="1">
      <alignment horizontal="left" vertical="center" wrapText="1"/>
    </xf>
    <xf numFmtId="0" fontId="55" fillId="0" borderId="45" xfId="0" applyFont="1" applyBorder="1">
      <alignment vertical="center"/>
    </xf>
    <xf numFmtId="0" fontId="85" fillId="0" borderId="22" xfId="0" applyFont="1" applyBorder="1" applyAlignment="1">
      <alignment horizontal="left" vertical="center" wrapText="1"/>
    </xf>
    <xf numFmtId="0" fontId="55" fillId="0" borderId="46" xfId="0" applyFont="1" applyBorder="1">
      <alignment vertical="center"/>
    </xf>
    <xf numFmtId="0" fontId="55" fillId="0" borderId="22" xfId="0" applyFont="1" applyBorder="1">
      <alignment vertical="center"/>
    </xf>
    <xf numFmtId="0" fontId="55" fillId="0" borderId="23" xfId="0" applyFont="1" applyBorder="1">
      <alignment vertical="center"/>
    </xf>
    <xf numFmtId="0" fontId="83" fillId="0" borderId="0" xfId="0" applyFont="1" applyAlignment="1">
      <alignment horizontal="right" vertical="center"/>
    </xf>
    <xf numFmtId="0" fontId="78" fillId="0" borderId="22" xfId="0" applyFont="1" applyBorder="1">
      <alignment vertical="center"/>
    </xf>
    <xf numFmtId="0" fontId="85" fillId="0" borderId="20" xfId="0" applyFont="1" applyBorder="1" applyAlignment="1">
      <alignment horizontal="left" vertical="center" wrapText="1"/>
    </xf>
    <xf numFmtId="0" fontId="55" fillId="0" borderId="20" xfId="0" applyFont="1" applyBorder="1">
      <alignment vertical="center"/>
    </xf>
    <xf numFmtId="0" fontId="88" fillId="0" borderId="20" xfId="0" applyFont="1" applyBorder="1">
      <alignment vertical="center"/>
    </xf>
    <xf numFmtId="0" fontId="88" fillId="0" borderId="19" xfId="0" applyFont="1" applyBorder="1">
      <alignment vertical="center"/>
    </xf>
    <xf numFmtId="0" fontId="85" fillId="0" borderId="33" xfId="0" applyFont="1" applyBorder="1" applyAlignment="1">
      <alignment horizontal="left" vertical="center" wrapText="1"/>
    </xf>
    <xf numFmtId="0" fontId="86" fillId="0" borderId="30" xfId="0" applyFont="1" applyBorder="1">
      <alignment vertical="center"/>
    </xf>
    <xf numFmtId="0" fontId="55" fillId="0" borderId="12" xfId="0" applyFont="1" applyBorder="1">
      <alignment vertical="center"/>
    </xf>
    <xf numFmtId="0" fontId="53" fillId="0" borderId="0" xfId="0" applyFont="1">
      <alignment vertical="center"/>
    </xf>
    <xf numFmtId="0" fontId="55" fillId="0" borderId="23" xfId="0" applyFont="1" applyBorder="1" applyAlignment="1">
      <alignment horizontal="center" vertical="center"/>
    </xf>
    <xf numFmtId="0" fontId="85" fillId="0" borderId="72" xfId="0" applyFont="1" applyBorder="1" applyAlignment="1">
      <alignment horizontal="left" vertical="center" wrapText="1"/>
    </xf>
    <xf numFmtId="0" fontId="55" fillId="0" borderId="51" xfId="0" applyFont="1" applyBorder="1" applyAlignment="1">
      <alignment vertical="center" wrapText="1"/>
    </xf>
    <xf numFmtId="0" fontId="55" fillId="0" borderId="103" xfId="0" applyFont="1" applyBorder="1" applyAlignment="1">
      <alignment vertical="center" wrapText="1"/>
    </xf>
    <xf numFmtId="0" fontId="55" fillId="0" borderId="72" xfId="0" applyFont="1" applyBorder="1">
      <alignment vertical="center"/>
    </xf>
    <xf numFmtId="0" fontId="0" fillId="0" borderId="51" xfId="0" applyBorder="1">
      <alignment vertical="center"/>
    </xf>
    <xf numFmtId="0" fontId="0" fillId="0" borderId="54" xfId="0" applyBorder="1">
      <alignment vertical="center"/>
    </xf>
    <xf numFmtId="0" fontId="55" fillId="0" borderId="22" xfId="0" applyFont="1" applyBorder="1" applyAlignment="1">
      <alignment vertical="center" wrapText="1"/>
    </xf>
    <xf numFmtId="0" fontId="85" fillId="0" borderId="70" xfId="0" applyFont="1" applyBorder="1" applyAlignment="1">
      <alignment horizontal="left" vertical="center" wrapText="1"/>
    </xf>
    <xf numFmtId="0" fontId="78" fillId="0" borderId="68" xfId="0" applyFont="1" applyBorder="1">
      <alignment vertical="center"/>
    </xf>
    <xf numFmtId="0" fontId="55" fillId="0" borderId="68" xfId="0" applyFont="1" applyBorder="1" applyAlignment="1">
      <alignment horizontal="left" vertical="center" wrapText="1"/>
    </xf>
    <xf numFmtId="0" fontId="84" fillId="0" borderId="68" xfId="0" applyFont="1" applyBorder="1">
      <alignment vertical="center"/>
    </xf>
    <xf numFmtId="0" fontId="55" fillId="0" borderId="68" xfId="0" applyFont="1" applyBorder="1" applyAlignment="1">
      <alignment vertical="center" wrapText="1"/>
    </xf>
    <xf numFmtId="0" fontId="84" fillId="0" borderId="68" xfId="0" applyFont="1" applyBorder="1" applyAlignment="1">
      <alignment horizontal="right" vertical="center"/>
    </xf>
    <xf numFmtId="0" fontId="84" fillId="0" borderId="56" xfId="0" applyFont="1" applyBorder="1" applyAlignment="1">
      <alignment horizontal="right" vertical="center"/>
    </xf>
    <xf numFmtId="0" fontId="84" fillId="0" borderId="0" xfId="0" applyFont="1">
      <alignment vertical="center"/>
    </xf>
    <xf numFmtId="0" fontId="85" fillId="0" borderId="0" xfId="0" applyFont="1" applyAlignment="1">
      <alignment horizontal="left" vertical="center" wrapText="1"/>
    </xf>
    <xf numFmtId="0" fontId="85" fillId="0" borderId="0" xfId="0" applyFont="1" applyAlignment="1">
      <alignment vertical="center" wrapText="1"/>
    </xf>
    <xf numFmtId="0" fontId="91" fillId="0" borderId="72" xfId="0" applyFont="1" applyBorder="1" applyAlignment="1">
      <alignment horizontal="left" vertical="center" wrapText="1"/>
    </xf>
    <xf numFmtId="0" fontId="92" fillId="0" borderId="51" xfId="0" applyFont="1" applyBorder="1">
      <alignment vertical="center"/>
    </xf>
    <xf numFmtId="0" fontId="92" fillId="0" borderId="51" xfId="0" applyFont="1" applyBorder="1" applyAlignment="1">
      <alignment vertical="center" wrapText="1"/>
    </xf>
    <xf numFmtId="0" fontId="92" fillId="0" borderId="54" xfId="0" applyFont="1" applyBorder="1" applyAlignment="1">
      <alignment vertical="center" wrapText="1"/>
    </xf>
    <xf numFmtId="0" fontId="91" fillId="0" borderId="22" xfId="0" applyFont="1" applyBorder="1" applyAlignment="1">
      <alignment horizontal="left" vertical="center" wrapText="1"/>
    </xf>
    <xf numFmtId="0" fontId="93" fillId="0" borderId="0" xfId="0" applyFont="1">
      <alignment vertical="center"/>
    </xf>
    <xf numFmtId="0" fontId="91" fillId="0" borderId="0" xfId="0" applyFont="1">
      <alignment vertical="center"/>
    </xf>
    <xf numFmtId="0" fontId="92" fillId="0" borderId="0" xfId="0" applyFont="1">
      <alignment vertical="center"/>
    </xf>
    <xf numFmtId="0" fontId="24" fillId="0" borderId="0" xfId="0" applyFont="1">
      <alignment vertical="center"/>
    </xf>
    <xf numFmtId="0" fontId="94" fillId="0" borderId="0" xfId="0" applyFont="1">
      <alignment vertical="center"/>
    </xf>
    <xf numFmtId="0" fontId="96" fillId="0" borderId="14" xfId="0" applyFont="1" applyBorder="1" applyAlignment="1">
      <alignment horizontal="left" vertical="center" wrapText="1"/>
    </xf>
    <xf numFmtId="0" fontId="93" fillId="0" borderId="15" xfId="0" applyFont="1" applyBorder="1">
      <alignment vertical="center"/>
    </xf>
    <xf numFmtId="0" fontId="96" fillId="0" borderId="15" xfId="0" applyFont="1" applyBorder="1">
      <alignment vertical="center"/>
    </xf>
    <xf numFmtId="0" fontId="97" fillId="0" borderId="15" xfId="0" applyFont="1" applyBorder="1">
      <alignment vertical="center"/>
    </xf>
    <xf numFmtId="0" fontId="73" fillId="0" borderId="15" xfId="0" applyFont="1" applyBorder="1">
      <alignment vertical="center"/>
    </xf>
    <xf numFmtId="0" fontId="98" fillId="0" borderId="15" xfId="0" applyFont="1" applyBorder="1">
      <alignment vertical="center"/>
    </xf>
    <xf numFmtId="0" fontId="98" fillId="0" borderId="16" xfId="0" applyFont="1" applyBorder="1">
      <alignment vertical="center"/>
    </xf>
    <xf numFmtId="0" fontId="96" fillId="0" borderId="22" xfId="0" applyFont="1" applyBorder="1" applyAlignment="1">
      <alignment horizontal="left" vertical="center" wrapText="1"/>
    </xf>
    <xf numFmtId="0" fontId="97" fillId="0" borderId="0" xfId="0" applyFont="1">
      <alignment vertical="center"/>
    </xf>
    <xf numFmtId="0" fontId="97" fillId="0" borderId="0" xfId="0" applyFont="1" applyAlignment="1">
      <alignment vertical="center" wrapText="1"/>
    </xf>
    <xf numFmtId="0" fontId="97" fillId="0" borderId="23" xfId="0" applyFont="1" applyBorder="1" applyAlignment="1">
      <alignment vertical="center" wrapText="1"/>
    </xf>
    <xf numFmtId="0" fontId="97" fillId="0" borderId="0" xfId="0" applyFont="1" applyAlignment="1">
      <alignment horizontal="left" vertical="center" wrapText="1"/>
    </xf>
    <xf numFmtId="0" fontId="97" fillId="0" borderId="23" xfId="0" applyFont="1" applyBorder="1">
      <alignment vertical="center"/>
    </xf>
    <xf numFmtId="0" fontId="99" fillId="0" borderId="0" xfId="0" applyFont="1">
      <alignment vertical="center"/>
    </xf>
    <xf numFmtId="0" fontId="96" fillId="0" borderId="0" xfId="0" applyFont="1" applyAlignment="1">
      <alignment vertical="center" wrapText="1"/>
    </xf>
    <xf numFmtId="0" fontId="98" fillId="0" borderId="0" xfId="0" applyFont="1">
      <alignment vertical="center"/>
    </xf>
    <xf numFmtId="0" fontId="100" fillId="0" borderId="0" xfId="0" applyFont="1">
      <alignment vertical="center"/>
    </xf>
    <xf numFmtId="0" fontId="96" fillId="0" borderId="22" xfId="0" applyFont="1" applyBorder="1">
      <alignment vertical="center"/>
    </xf>
    <xf numFmtId="0" fontId="96" fillId="0" borderId="0" xfId="0" applyFont="1">
      <alignment vertical="center"/>
    </xf>
    <xf numFmtId="0" fontId="96" fillId="0" borderId="73" xfId="0" applyFont="1" applyBorder="1" applyAlignment="1">
      <alignment horizontal="left" vertical="center" wrapText="1"/>
    </xf>
    <xf numFmtId="0" fontId="97" fillId="0" borderId="31" xfId="0" applyFont="1" applyBorder="1">
      <alignment vertical="center"/>
    </xf>
    <xf numFmtId="0" fontId="97" fillId="0" borderId="31" xfId="0" applyFont="1" applyBorder="1" applyAlignment="1">
      <alignment vertical="center" wrapText="1"/>
    </xf>
    <xf numFmtId="0" fontId="97" fillId="0" borderId="31" xfId="0" applyFont="1" applyBorder="1" applyAlignment="1">
      <alignment horizontal="left" vertical="center" wrapText="1"/>
    </xf>
    <xf numFmtId="0" fontId="24" fillId="0" borderId="23" xfId="0" applyFont="1" applyBorder="1">
      <alignment vertical="center"/>
    </xf>
    <xf numFmtId="0" fontId="92" fillId="0" borderId="23" xfId="0" applyFont="1" applyBorder="1">
      <alignment vertical="center"/>
    </xf>
    <xf numFmtId="0" fontId="101" fillId="0" borderId="0" xfId="0" applyFont="1">
      <alignment vertical="center"/>
    </xf>
    <xf numFmtId="0" fontId="102" fillId="0" borderId="0" xfId="0" applyFont="1">
      <alignment vertical="center"/>
    </xf>
    <xf numFmtId="0" fontId="92" fillId="0" borderId="0" xfId="0" applyFont="1" applyAlignment="1">
      <alignment horizontal="left" vertical="center" wrapText="1"/>
    </xf>
    <xf numFmtId="0" fontId="91" fillId="0" borderId="0" xfId="0" applyFont="1" applyAlignment="1">
      <alignment horizontal="left" vertical="center" wrapText="1"/>
    </xf>
    <xf numFmtId="0" fontId="91" fillId="0" borderId="31" xfId="0" applyFont="1" applyBorder="1">
      <alignment vertical="center"/>
    </xf>
    <xf numFmtId="0" fontId="92" fillId="0" borderId="31" xfId="0" applyFont="1" applyBorder="1">
      <alignment vertical="center"/>
    </xf>
    <xf numFmtId="0" fontId="103" fillId="0" borderId="0" xfId="0" applyFont="1">
      <alignment vertical="center"/>
    </xf>
    <xf numFmtId="0" fontId="0" fillId="0" borderId="0" xfId="0" applyAlignment="1">
      <alignment horizontal="right" vertical="center"/>
    </xf>
    <xf numFmtId="0" fontId="0" fillId="0" borderId="0" xfId="42" applyFont="1"/>
    <xf numFmtId="0" fontId="55" fillId="0" borderId="33" xfId="0" applyFont="1" applyBorder="1" applyAlignment="1">
      <alignment horizontal="center" vertical="center"/>
    </xf>
    <xf numFmtId="0" fontId="55" fillId="0" borderId="30" xfId="0" applyFont="1" applyBorder="1" applyAlignment="1">
      <alignment horizontal="center" vertical="center"/>
    </xf>
    <xf numFmtId="0" fontId="55" fillId="0" borderId="31" xfId="0" applyFont="1" applyBorder="1" applyAlignment="1">
      <alignment horizontal="center" vertical="center"/>
    </xf>
    <xf numFmtId="0" fontId="55" fillId="0" borderId="0" xfId="0" applyFont="1" applyAlignment="1">
      <alignment horizontal="left" vertical="center" wrapText="1"/>
    </xf>
    <xf numFmtId="0" fontId="55" fillId="0" borderId="0" xfId="0" applyFont="1" applyAlignment="1">
      <alignment vertical="center" wrapText="1"/>
    </xf>
    <xf numFmtId="0" fontId="92" fillId="0" borderId="0" xfId="0" applyFont="1" applyAlignment="1">
      <alignment horizontal="left" vertical="center"/>
    </xf>
    <xf numFmtId="49" fontId="11" fillId="0" borderId="0" xfId="112" applyNumberFormat="1" applyFont="1" applyAlignment="1">
      <alignment vertical="center"/>
    </xf>
    <xf numFmtId="49" fontId="20" fillId="0" borderId="0" xfId="112" applyNumberFormat="1" applyFont="1" applyAlignment="1">
      <alignment vertical="center"/>
    </xf>
    <xf numFmtId="49" fontId="22" fillId="0" borderId="0" xfId="112" applyNumberFormat="1" applyFont="1" applyAlignment="1">
      <alignment vertical="center"/>
    </xf>
    <xf numFmtId="49" fontId="21" fillId="0" borderId="0" xfId="112" applyNumberFormat="1" applyFont="1" applyAlignment="1">
      <alignment horizontal="center" vertical="center"/>
    </xf>
    <xf numFmtId="49" fontId="22" fillId="0" borderId="0" xfId="112" applyNumberFormat="1" applyFont="1" applyAlignment="1">
      <alignment horizontal="center" vertical="center"/>
    </xf>
    <xf numFmtId="49" fontId="11" fillId="0" borderId="0" xfId="112" applyNumberFormat="1" applyFont="1" applyAlignment="1">
      <alignment horizontal="right" vertical="center"/>
    </xf>
    <xf numFmtId="49" fontId="11" fillId="0" borderId="0" xfId="112" applyNumberFormat="1" applyFont="1" applyAlignment="1">
      <alignment horizontal="center" vertical="center"/>
    </xf>
    <xf numFmtId="49" fontId="11" fillId="0" borderId="0" xfId="112" applyNumberFormat="1" applyFont="1" applyAlignment="1">
      <alignment horizontal="center" vertical="center" shrinkToFit="1"/>
    </xf>
    <xf numFmtId="49" fontId="14" fillId="0" borderId="0" xfId="112" applyNumberFormat="1" applyFont="1" applyAlignment="1">
      <alignment horizontal="right" vertical="center"/>
    </xf>
    <xf numFmtId="49" fontId="23" fillId="0" borderId="0" xfId="112" applyNumberFormat="1" applyFont="1" applyAlignment="1">
      <alignment vertical="center"/>
    </xf>
    <xf numFmtId="49" fontId="14" fillId="0" borderId="0" xfId="112" applyNumberFormat="1" applyFont="1" applyAlignment="1">
      <alignment vertical="center"/>
    </xf>
    <xf numFmtId="49" fontId="23" fillId="0" borderId="0" xfId="112" applyNumberFormat="1" applyFont="1" applyAlignment="1">
      <alignment vertical="top" wrapText="1"/>
    </xf>
    <xf numFmtId="0" fontId="8" fillId="26" borderId="0" xfId="48" applyFont="1" applyFill="1"/>
    <xf numFmtId="0" fontId="8" fillId="26" borderId="0" xfId="48" applyFont="1" applyFill="1" applyAlignment="1">
      <alignment vertical="center"/>
    </xf>
    <xf numFmtId="49" fontId="63" fillId="0" borderId="0" xfId="112" applyNumberFormat="1" applyFont="1" applyAlignment="1">
      <alignment vertical="center"/>
    </xf>
    <xf numFmtId="0" fontId="6" fillId="0" borderId="0" xfId="44">
      <alignment vertical="center"/>
    </xf>
    <xf numFmtId="0" fontId="110" fillId="0" borderId="0" xfId="0" applyFont="1">
      <alignment vertical="center"/>
    </xf>
    <xf numFmtId="0" fontId="58" fillId="0" borderId="0" xfId="0" applyFont="1" applyAlignment="1">
      <alignment horizontal="right"/>
    </xf>
    <xf numFmtId="0" fontId="58" fillId="0" borderId="0" xfId="0" applyFont="1">
      <alignment vertical="center"/>
    </xf>
    <xf numFmtId="0" fontId="0" fillId="0" borderId="0" xfId="0" applyAlignment="1">
      <alignment horizontal="center" vertical="center"/>
    </xf>
    <xf numFmtId="0" fontId="58" fillId="0" borderId="0" xfId="0" applyFont="1" applyAlignment="1">
      <alignment vertical="top" wrapText="1"/>
    </xf>
    <xf numFmtId="0" fontId="58" fillId="0" borderId="31" xfId="0" applyFont="1" applyBorder="1" applyAlignment="1">
      <alignment vertical="top" wrapText="1"/>
    </xf>
    <xf numFmtId="0" fontId="0" fillId="0" borderId="31" xfId="0" applyBorder="1" applyAlignment="1">
      <alignment vertical="top" wrapText="1"/>
    </xf>
    <xf numFmtId="0" fontId="0" fillId="0" borderId="29" xfId="0" applyBorder="1">
      <alignment vertical="center"/>
    </xf>
    <xf numFmtId="0" fontId="0" fillId="27" borderId="134" xfId="0" applyFill="1" applyBorder="1" applyAlignment="1">
      <alignment horizontal="center" vertical="center"/>
    </xf>
    <xf numFmtId="0" fontId="0" fillId="27" borderId="135" xfId="0" applyFill="1" applyBorder="1" applyAlignment="1">
      <alignment horizontal="center" vertical="center"/>
    </xf>
    <xf numFmtId="0" fontId="0" fillId="27" borderId="136" xfId="0" applyFill="1" applyBorder="1" applyAlignment="1">
      <alignment horizontal="center" vertical="center"/>
    </xf>
    <xf numFmtId="0" fontId="0" fillId="27" borderId="137" xfId="0" applyFill="1" applyBorder="1" applyAlignment="1">
      <alignment horizontal="center" vertical="center"/>
    </xf>
    <xf numFmtId="0" fontId="0" fillId="0" borderId="140" xfId="0" applyBorder="1" applyAlignment="1">
      <alignment horizontal="center" vertical="center"/>
    </xf>
    <xf numFmtId="0" fontId="0" fillId="0" borderId="141" xfId="0" applyBorder="1" applyAlignment="1">
      <alignment horizontal="center" vertical="center"/>
    </xf>
    <xf numFmtId="0" fontId="41" fillId="0" borderId="140" xfId="0" applyFont="1" applyBorder="1" applyAlignment="1">
      <alignment horizontal="center" vertical="center" wrapText="1"/>
    </xf>
    <xf numFmtId="0" fontId="0" fillId="0" borderId="140" xfId="0" applyBorder="1" applyAlignment="1">
      <alignment horizontal="center" vertical="center" wrapText="1"/>
    </xf>
    <xf numFmtId="0" fontId="0" fillId="0" borderId="142" xfId="0" applyBorder="1" applyAlignment="1">
      <alignment horizontal="center" vertical="center"/>
    </xf>
    <xf numFmtId="0" fontId="0" fillId="27" borderId="140" xfId="0" applyFill="1" applyBorder="1" applyAlignment="1">
      <alignment horizontal="center" vertical="center"/>
    </xf>
    <xf numFmtId="0" fontId="0" fillId="27" borderId="141" xfId="0" applyFill="1" applyBorder="1" applyAlignment="1">
      <alignment horizontal="center" vertical="center"/>
    </xf>
    <xf numFmtId="0" fontId="0" fillId="27" borderId="142" xfId="0" applyFill="1" applyBorder="1" applyAlignment="1">
      <alignment horizontal="center" vertical="center"/>
    </xf>
    <xf numFmtId="0" fontId="0" fillId="28" borderId="140" xfId="0" applyFill="1" applyBorder="1" applyAlignment="1">
      <alignment horizontal="center" vertical="center"/>
    </xf>
    <xf numFmtId="0" fontId="0" fillId="28" borderId="141" xfId="0" applyFill="1" applyBorder="1" applyAlignment="1">
      <alignment horizontal="center" vertical="center"/>
    </xf>
    <xf numFmtId="0" fontId="0" fillId="28" borderId="142" xfId="0" applyFill="1" applyBorder="1" applyAlignment="1">
      <alignment horizontal="center" vertical="center"/>
    </xf>
    <xf numFmtId="0" fontId="0" fillId="27" borderId="140" xfId="0" applyFill="1" applyBorder="1" applyAlignment="1">
      <alignment horizontal="center" vertical="center" wrapText="1"/>
    </xf>
    <xf numFmtId="0" fontId="0" fillId="28" borderId="140" xfId="0" applyFill="1" applyBorder="1" applyAlignment="1">
      <alignment horizontal="center" vertical="center" wrapText="1"/>
    </xf>
    <xf numFmtId="0" fontId="0" fillId="0" borderId="143" xfId="0" applyBorder="1" applyAlignment="1">
      <alignment horizontal="center" vertical="center"/>
    </xf>
    <xf numFmtId="0" fontId="0" fillId="27" borderId="0" xfId="0" applyFill="1">
      <alignment vertical="center"/>
    </xf>
    <xf numFmtId="0" fontId="0" fillId="28" borderId="146" xfId="0" applyFill="1" applyBorder="1" applyAlignment="1">
      <alignment horizontal="center" vertical="center"/>
    </xf>
    <xf numFmtId="0" fontId="0" fillId="28" borderId="147" xfId="0" applyFill="1" applyBorder="1" applyAlignment="1">
      <alignment horizontal="center" vertical="center"/>
    </xf>
    <xf numFmtId="0" fontId="0" fillId="28" borderId="148" xfId="0" applyFill="1" applyBorder="1" applyAlignment="1">
      <alignment horizontal="center" vertical="center"/>
    </xf>
    <xf numFmtId="0" fontId="55" fillId="28" borderId="29" xfId="0" applyFont="1" applyFill="1" applyBorder="1">
      <alignment vertical="center"/>
    </xf>
    <xf numFmtId="0" fontId="55" fillId="28" borderId="150" xfId="0" applyFont="1" applyFill="1" applyBorder="1">
      <alignment vertical="center"/>
    </xf>
    <xf numFmtId="0" fontId="0" fillId="28" borderId="134" xfId="0" applyFill="1" applyBorder="1" applyAlignment="1">
      <alignment horizontal="center" vertical="center"/>
    </xf>
    <xf numFmtId="0" fontId="0" fillId="28" borderId="136" xfId="0" applyFill="1" applyBorder="1" applyAlignment="1">
      <alignment horizontal="center" vertical="center"/>
    </xf>
    <xf numFmtId="0" fontId="0" fillId="28" borderId="137" xfId="0" applyFill="1" applyBorder="1" applyAlignment="1">
      <alignment horizontal="center" vertical="center"/>
    </xf>
    <xf numFmtId="0" fontId="41" fillId="0" borderId="0" xfId="0" applyFont="1">
      <alignment vertical="center"/>
    </xf>
    <xf numFmtId="0" fontId="41" fillId="0" borderId="0" xfId="0" applyFont="1" applyAlignment="1">
      <alignment vertical="center" wrapText="1"/>
    </xf>
    <xf numFmtId="0" fontId="41" fillId="0" borderId="0" xfId="0" applyFont="1" applyAlignment="1">
      <alignment horizontal="center" vertical="center"/>
    </xf>
    <xf numFmtId="0" fontId="55" fillId="0" borderId="42" xfId="0" applyFont="1" applyBorder="1">
      <alignment vertical="center"/>
    </xf>
    <xf numFmtId="0" fontId="55" fillId="0" borderId="42" xfId="0" applyFont="1" applyBorder="1" applyAlignment="1">
      <alignment vertical="center" shrinkToFit="1"/>
    </xf>
    <xf numFmtId="0" fontId="55" fillId="0" borderId="13" xfId="0" applyFont="1" applyBorder="1" applyAlignment="1">
      <alignment vertical="center" shrinkToFit="1"/>
    </xf>
    <xf numFmtId="0" fontId="83" fillId="0" borderId="0" xfId="0" applyFont="1">
      <alignment vertical="center"/>
    </xf>
    <xf numFmtId="0" fontId="0" fillId="27" borderId="170" xfId="0" applyFill="1" applyBorder="1">
      <alignment vertical="center"/>
    </xf>
    <xf numFmtId="0" fontId="0" fillId="27" borderId="138" xfId="0" applyFill="1" applyBorder="1" applyAlignment="1">
      <alignment horizontal="center" vertical="center"/>
    </xf>
    <xf numFmtId="0" fontId="0" fillId="0" borderId="142" xfId="0" applyBorder="1">
      <alignment vertical="center"/>
    </xf>
    <xf numFmtId="0" fontId="0" fillId="27" borderId="142" xfId="0" applyFill="1" applyBorder="1">
      <alignment vertical="center"/>
    </xf>
    <xf numFmtId="0" fontId="0" fillId="27" borderId="143" xfId="0" applyFill="1" applyBorder="1" applyAlignment="1">
      <alignment horizontal="center" vertical="center"/>
    </xf>
    <xf numFmtId="0" fontId="0" fillId="28" borderId="142" xfId="0" applyFill="1" applyBorder="1">
      <alignment vertical="center"/>
    </xf>
    <xf numFmtId="0" fontId="0" fillId="28" borderId="148" xfId="0" applyFill="1" applyBorder="1">
      <alignment vertical="center"/>
    </xf>
    <xf numFmtId="0" fontId="0" fillId="28" borderId="149" xfId="0" applyFill="1" applyBorder="1" applyAlignment="1">
      <alignment horizontal="center" vertical="center"/>
    </xf>
    <xf numFmtId="0" fontId="0" fillId="28" borderId="143" xfId="0" applyFill="1" applyBorder="1" applyAlignment="1">
      <alignment horizontal="center" vertical="center"/>
    </xf>
    <xf numFmtId="0" fontId="65" fillId="0" borderId="134" xfId="0" applyFont="1" applyBorder="1" applyAlignment="1">
      <alignment horizontal="center" vertical="center"/>
    </xf>
    <xf numFmtId="0" fontId="0" fillId="0" borderId="173" xfId="0" applyBorder="1" applyAlignment="1">
      <alignment horizontal="center" vertical="center"/>
    </xf>
    <xf numFmtId="0" fontId="8" fillId="0" borderId="0" xfId="172" applyFont="1">
      <alignment vertical="center"/>
    </xf>
    <xf numFmtId="0" fontId="6" fillId="0" borderId="0" xfId="172">
      <alignment vertical="center"/>
    </xf>
    <xf numFmtId="0" fontId="8" fillId="0" borderId="148" xfId="172" applyFont="1" applyBorder="1">
      <alignment vertical="center"/>
    </xf>
    <xf numFmtId="0" fontId="8" fillId="0" borderId="172" xfId="172" applyFont="1" applyBorder="1">
      <alignment vertical="center"/>
    </xf>
    <xf numFmtId="0" fontId="8" fillId="0" borderId="147" xfId="172" applyFont="1" applyBorder="1">
      <alignment vertical="center"/>
    </xf>
    <xf numFmtId="0" fontId="8" fillId="0" borderId="176" xfId="172" applyFont="1" applyBorder="1">
      <alignment vertical="center"/>
    </xf>
    <xf numFmtId="0" fontId="6" fillId="0" borderId="177" xfId="172" applyBorder="1">
      <alignment vertical="center"/>
    </xf>
    <xf numFmtId="0" fontId="8" fillId="0" borderId="177" xfId="172" applyFont="1" applyBorder="1">
      <alignment vertical="center"/>
    </xf>
    <xf numFmtId="0" fontId="6" fillId="0" borderId="0" xfId="171">
      <alignment vertical="center"/>
    </xf>
    <xf numFmtId="0" fontId="116" fillId="0" borderId="177" xfId="171" applyFont="1" applyBorder="1">
      <alignment vertical="center"/>
    </xf>
    <xf numFmtId="0" fontId="116" fillId="0" borderId="0" xfId="171" applyFont="1">
      <alignment vertical="center"/>
    </xf>
    <xf numFmtId="0" fontId="8" fillId="0" borderId="0" xfId="171" applyFont="1">
      <alignment vertical="center"/>
    </xf>
    <xf numFmtId="0" fontId="108" fillId="0" borderId="0" xfId="171" applyFont="1">
      <alignment vertical="center"/>
    </xf>
    <xf numFmtId="0" fontId="8" fillId="0" borderId="0" xfId="172" applyFont="1" applyAlignment="1">
      <alignment horizontal="left" vertical="center"/>
    </xf>
    <xf numFmtId="0" fontId="8" fillId="0" borderId="177" xfId="172" applyFont="1" applyBorder="1" applyAlignment="1">
      <alignment horizontal="left" vertical="center"/>
    </xf>
    <xf numFmtId="0" fontId="8" fillId="0" borderId="158" xfId="172" applyFont="1" applyBorder="1">
      <alignment vertical="center"/>
    </xf>
    <xf numFmtId="0" fontId="8" fillId="0" borderId="166" xfId="172" applyFont="1" applyBorder="1">
      <alignment vertical="center"/>
    </xf>
    <xf numFmtId="0" fontId="8" fillId="0" borderId="167" xfId="172" applyFont="1" applyBorder="1">
      <alignment vertical="center"/>
    </xf>
    <xf numFmtId="0" fontId="119" fillId="0" borderId="0" xfId="172" applyFont="1" applyAlignment="1">
      <alignment horizontal="center" vertical="center"/>
    </xf>
    <xf numFmtId="0" fontId="8" fillId="0" borderId="0" xfId="172" applyFont="1" applyAlignment="1">
      <alignment vertical="distributed"/>
    </xf>
    <xf numFmtId="0" fontId="8" fillId="0" borderId="137" xfId="172" applyFont="1" applyBorder="1" applyAlignment="1">
      <alignment vertical="distributed"/>
    </xf>
    <xf numFmtId="0" fontId="8" fillId="0" borderId="99" xfId="172" applyFont="1" applyBorder="1" applyAlignment="1">
      <alignment vertical="distributed"/>
    </xf>
    <xf numFmtId="0" fontId="8" fillId="0" borderId="136" xfId="172" applyFont="1" applyBorder="1" applyAlignment="1">
      <alignment vertical="distributed"/>
    </xf>
    <xf numFmtId="0" fontId="6" fillId="0" borderId="0" xfId="172" applyAlignment="1">
      <alignment vertical="distributed"/>
    </xf>
    <xf numFmtId="0" fontId="6" fillId="0" borderId="0" xfId="170" applyFont="1" applyAlignment="1">
      <alignment horizontal="center" vertical="center"/>
    </xf>
    <xf numFmtId="0" fontId="6" fillId="0" borderId="0" xfId="170" applyFont="1" applyAlignment="1">
      <alignment vertical="center"/>
    </xf>
    <xf numFmtId="0" fontId="122" fillId="0" borderId="178" xfId="170" applyFont="1" applyBorder="1" applyAlignment="1">
      <alignment horizontal="center" vertical="center" wrapText="1"/>
    </xf>
    <xf numFmtId="0" fontId="41" fillId="0" borderId="104" xfId="170" applyFont="1" applyBorder="1" applyAlignment="1">
      <alignment horizontal="center" vertical="center"/>
    </xf>
    <xf numFmtId="0" fontId="122" fillId="0" borderId="181" xfId="170" applyFont="1" applyBorder="1" applyAlignment="1">
      <alignment horizontal="center" vertical="center" wrapText="1"/>
    </xf>
    <xf numFmtId="178" fontId="10" fillId="0" borderId="180" xfId="170" applyNumberFormat="1" applyFont="1" applyBorder="1" applyAlignment="1">
      <alignment horizontal="center" vertical="center" wrapText="1"/>
    </xf>
    <xf numFmtId="0" fontId="41" fillId="0" borderId="0" xfId="170" applyFont="1" applyAlignment="1">
      <alignment vertical="center"/>
    </xf>
    <xf numFmtId="0" fontId="41" fillId="0" borderId="96" xfId="170" applyFont="1" applyBorder="1" applyAlignment="1">
      <alignment horizontal="center" vertical="center"/>
    </xf>
    <xf numFmtId="0" fontId="41" fillId="0" borderId="183" xfId="170" applyFont="1" applyBorder="1" applyAlignment="1">
      <alignment vertical="center"/>
    </xf>
    <xf numFmtId="0" fontId="41" fillId="0" borderId="184" xfId="170" applyFont="1" applyBorder="1" applyAlignment="1">
      <alignment vertical="center"/>
    </xf>
    <xf numFmtId="0" fontId="41" fillId="0" borderId="185" xfId="170" applyFont="1" applyBorder="1" applyAlignment="1">
      <alignment vertical="center"/>
    </xf>
    <xf numFmtId="0" fontId="41" fillId="0" borderId="61" xfId="170" applyFont="1" applyBorder="1" applyAlignment="1">
      <alignment vertical="center" wrapText="1"/>
    </xf>
    <xf numFmtId="0" fontId="41" fillId="0" borderId="34" xfId="173" applyFont="1" applyBorder="1" applyAlignment="1">
      <alignment vertical="center" wrapText="1"/>
    </xf>
    <xf numFmtId="178" fontId="41" fillId="0" borderId="47" xfId="170" applyNumberFormat="1" applyFont="1" applyBorder="1" applyAlignment="1">
      <alignment horizontal="center" vertical="center" shrinkToFit="1"/>
    </xf>
    <xf numFmtId="0" fontId="41" fillId="0" borderId="129" xfId="170" applyFont="1" applyBorder="1" applyAlignment="1">
      <alignment horizontal="center" vertical="center"/>
    </xf>
    <xf numFmtId="0" fontId="41" fillId="0" borderId="187" xfId="170" applyFont="1" applyBorder="1" applyAlignment="1">
      <alignment vertical="center"/>
    </xf>
    <xf numFmtId="0" fontId="41" fillId="0" borderId="166" xfId="170" applyFont="1" applyBorder="1" applyAlignment="1">
      <alignment vertical="center"/>
    </xf>
    <xf numFmtId="0" fontId="41" fillId="0" borderId="167" xfId="170" applyFont="1" applyBorder="1" applyAlignment="1">
      <alignment vertical="center"/>
    </xf>
    <xf numFmtId="0" fontId="41" fillId="0" borderId="33" xfId="170" applyFont="1" applyBorder="1" applyAlignment="1">
      <alignment horizontal="left" vertical="center" wrapText="1"/>
    </xf>
    <xf numFmtId="0" fontId="41" fillId="0" borderId="13" xfId="173" applyFont="1" applyBorder="1" applyAlignment="1">
      <alignment vertical="center" wrapText="1"/>
    </xf>
    <xf numFmtId="0" fontId="41" fillId="0" borderId="188" xfId="170" applyFont="1" applyBorder="1" applyAlignment="1">
      <alignment vertical="center"/>
    </xf>
    <xf numFmtId="0" fontId="41" fillId="0" borderId="189" xfId="170" applyFont="1" applyBorder="1" applyAlignment="1">
      <alignment vertical="center"/>
    </xf>
    <xf numFmtId="0" fontId="41" fillId="0" borderId="190" xfId="170" applyFont="1" applyBorder="1" applyAlignment="1">
      <alignment vertical="center"/>
    </xf>
    <xf numFmtId="0" fontId="41" fillId="0" borderId="159" xfId="170" applyFont="1" applyBorder="1" applyAlignment="1">
      <alignment vertical="center"/>
    </xf>
    <xf numFmtId="0" fontId="41" fillId="0" borderId="160" xfId="170" applyFont="1" applyBorder="1" applyAlignment="1">
      <alignment vertical="center"/>
    </xf>
    <xf numFmtId="0" fontId="41" fillId="0" borderId="33" xfId="170" applyFont="1" applyBorder="1" applyAlignment="1">
      <alignment horizontal="center" vertical="center" wrapText="1"/>
    </xf>
    <xf numFmtId="0" fontId="41" fillId="0" borderId="191" xfId="170" applyFont="1" applyBorder="1" applyAlignment="1">
      <alignment horizontal="center" vertical="center"/>
    </xf>
    <xf numFmtId="0" fontId="41" fillId="0" borderId="192" xfId="170" applyFont="1" applyBorder="1" applyAlignment="1">
      <alignment vertical="center"/>
    </xf>
    <xf numFmtId="0" fontId="41" fillId="0" borderId="193" xfId="170" applyFont="1" applyBorder="1" applyAlignment="1">
      <alignment vertical="center"/>
    </xf>
    <xf numFmtId="0" fontId="41" fillId="0" borderId="194" xfId="170" applyFont="1" applyBorder="1" applyAlignment="1">
      <alignment vertical="center"/>
    </xf>
    <xf numFmtId="0" fontId="41" fillId="0" borderId="70" xfId="170" applyFont="1" applyBorder="1" applyAlignment="1">
      <alignment horizontal="center" vertical="center" wrapText="1"/>
    </xf>
    <xf numFmtId="0" fontId="41" fillId="0" borderId="64" xfId="173" applyFont="1" applyBorder="1" applyAlignment="1">
      <alignment vertical="center" wrapText="1"/>
    </xf>
    <xf numFmtId="178" fontId="41" fillId="0" borderId="64" xfId="170" applyNumberFormat="1" applyFont="1" applyBorder="1" applyAlignment="1">
      <alignment horizontal="center" vertical="center" shrinkToFit="1"/>
    </xf>
    <xf numFmtId="0" fontId="122" fillId="0" borderId="0" xfId="170" applyFont="1" applyAlignment="1">
      <alignment vertical="center"/>
    </xf>
    <xf numFmtId="178" fontId="10" fillId="0" borderId="0" xfId="170" applyNumberFormat="1" applyFont="1" applyAlignment="1">
      <alignment horizontal="center" vertical="center"/>
    </xf>
    <xf numFmtId="0" fontId="41" fillId="0" borderId="0" xfId="170" applyFont="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8" xfId="0" applyBorder="1">
      <alignment vertical="center"/>
    </xf>
    <xf numFmtId="0" fontId="0" fillId="0" borderId="149" xfId="0" applyBorder="1" applyAlignment="1">
      <alignment horizontal="center" vertical="center"/>
    </xf>
    <xf numFmtId="0" fontId="0" fillId="28" borderId="154" xfId="0" applyFill="1" applyBorder="1" applyAlignment="1">
      <alignment horizontal="center" vertical="center"/>
    </xf>
    <xf numFmtId="0" fontId="0" fillId="28" borderId="155" xfId="0" applyFill="1" applyBorder="1" applyAlignment="1">
      <alignment horizontal="center" vertical="center"/>
    </xf>
    <xf numFmtId="0" fontId="0" fillId="28" borderId="156" xfId="0" applyFill="1" applyBorder="1" applyAlignment="1">
      <alignment horizontal="center" vertical="center"/>
    </xf>
    <xf numFmtId="0" fontId="0" fillId="28" borderId="156" xfId="0" applyFill="1" applyBorder="1">
      <alignment vertical="center"/>
    </xf>
    <xf numFmtId="0" fontId="0" fillId="28" borderId="157" xfId="0" applyFill="1" applyBorder="1" applyAlignment="1">
      <alignment horizontal="center" vertical="center"/>
    </xf>
    <xf numFmtId="0" fontId="58" fillId="0" borderId="0" xfId="0" applyFont="1" applyAlignment="1">
      <alignment horizontal="left" vertical="center"/>
    </xf>
    <xf numFmtId="0" fontId="58" fillId="0" borderId="0" xfId="0" applyFont="1" applyAlignment="1">
      <alignment vertical="center" wrapText="1"/>
    </xf>
    <xf numFmtId="0" fontId="58" fillId="0" borderId="31" xfId="0" applyFont="1" applyBorder="1" applyAlignment="1">
      <alignment vertical="center" wrapText="1"/>
    </xf>
    <xf numFmtId="0" fontId="55" fillId="0" borderId="13" xfId="0" applyFont="1" applyBorder="1" applyAlignment="1">
      <alignment horizontal="center" vertical="center"/>
    </xf>
    <xf numFmtId="0" fontId="55" fillId="0" borderId="13" xfId="0" applyFont="1" applyBorder="1">
      <alignment vertical="center"/>
    </xf>
    <xf numFmtId="0" fontId="66" fillId="0" borderId="0" xfId="45" applyFont="1" applyAlignment="1">
      <alignment horizontal="center" vertical="center"/>
    </xf>
    <xf numFmtId="58" fontId="54" fillId="0" borderId="13" xfId="45" applyNumberFormat="1" applyFont="1" applyBorder="1" applyAlignment="1">
      <alignment horizontal="center" vertical="center"/>
    </xf>
    <xf numFmtId="0" fontId="54" fillId="0" borderId="13" xfId="45" applyFont="1" applyBorder="1" applyAlignment="1">
      <alignment horizontal="center" vertical="center"/>
    </xf>
    <xf numFmtId="0" fontId="55" fillId="0" borderId="12" xfId="0" applyFont="1" applyBorder="1" applyAlignment="1">
      <alignment horizontal="center" vertical="center"/>
    </xf>
    <xf numFmtId="0" fontId="66" fillId="0" borderId="0" xfId="175" applyFont="1">
      <alignment vertical="center"/>
    </xf>
    <xf numFmtId="0" fontId="66" fillId="0" borderId="0" xfId="175" applyFont="1" applyAlignment="1">
      <alignment horizontal="center" vertical="center"/>
    </xf>
    <xf numFmtId="0" fontId="66" fillId="0" borderId="0" xfId="175" applyFont="1" applyAlignment="1">
      <alignment vertical="top"/>
    </xf>
    <xf numFmtId="0" fontId="66" fillId="0" borderId="47" xfId="175" applyFont="1" applyBorder="1">
      <alignment vertical="center"/>
    </xf>
    <xf numFmtId="0" fontId="66" fillId="0" borderId="19" xfId="175" applyFont="1" applyBorder="1">
      <alignment vertical="center"/>
    </xf>
    <xf numFmtId="0" fontId="66" fillId="0" borderId="46" xfId="175" applyFont="1" applyBorder="1">
      <alignment vertical="center"/>
    </xf>
    <xf numFmtId="0" fontId="66" fillId="0" borderId="45" xfId="175" applyFont="1" applyBorder="1">
      <alignment vertical="center"/>
    </xf>
    <xf numFmtId="0" fontId="66" fillId="0" borderId="15" xfId="175" applyFont="1" applyBorder="1" applyAlignment="1">
      <alignment horizontal="center" vertical="center"/>
    </xf>
    <xf numFmtId="0" fontId="66" fillId="0" borderId="15" xfId="175" applyFont="1" applyBorder="1">
      <alignment vertical="center"/>
    </xf>
    <xf numFmtId="0" fontId="66" fillId="0" borderId="15" xfId="175" applyFont="1" applyBorder="1" applyAlignment="1">
      <alignment horizontal="center" vertical="center" textRotation="255" wrapText="1"/>
    </xf>
    <xf numFmtId="0" fontId="66" fillId="0" borderId="22" xfId="175" applyFont="1" applyBorder="1">
      <alignment vertical="center"/>
    </xf>
    <xf numFmtId="0" fontId="69" fillId="0" borderId="0" xfId="175" applyFont="1">
      <alignment vertical="center"/>
    </xf>
    <xf numFmtId="0" fontId="66" fillId="0" borderId="14" xfId="175" applyFont="1" applyBorder="1">
      <alignment vertical="center"/>
    </xf>
    <xf numFmtId="0" fontId="69" fillId="0" borderId="0" xfId="45" applyFont="1">
      <alignment vertical="center"/>
    </xf>
    <xf numFmtId="0" fontId="69" fillId="0" borderId="12" xfId="45" applyFont="1" applyBorder="1">
      <alignment vertical="center"/>
    </xf>
    <xf numFmtId="58" fontId="69" fillId="0" borderId="12" xfId="45" applyNumberFormat="1" applyFont="1" applyBorder="1" applyAlignment="1">
      <alignment horizontal="center" vertical="center"/>
    </xf>
    <xf numFmtId="58" fontId="69" fillId="0" borderId="13" xfId="45" applyNumberFormat="1" applyFont="1" applyBorder="1" applyAlignment="1">
      <alignment horizontal="center" vertical="center"/>
    </xf>
    <xf numFmtId="0" fontId="69" fillId="0" borderId="33" xfId="45" applyFont="1" applyBorder="1" applyAlignment="1">
      <alignment horizontal="center" vertical="center"/>
    </xf>
    <xf numFmtId="0" fontId="69" fillId="0" borderId="13" xfId="45" applyFont="1" applyBorder="1" applyAlignment="1">
      <alignment horizontal="center" vertical="center"/>
    </xf>
    <xf numFmtId="0" fontId="69" fillId="0" borderId="13" xfId="45" applyFont="1" applyBorder="1">
      <alignment vertical="center"/>
    </xf>
    <xf numFmtId="58" fontId="69" fillId="0" borderId="13" xfId="45" applyNumberFormat="1" applyFont="1" applyBorder="1" applyAlignment="1">
      <alignment horizontal="left" vertical="center"/>
    </xf>
    <xf numFmtId="0" fontId="69" fillId="0" borderId="12" xfId="45" applyFont="1" applyBorder="1" applyAlignment="1">
      <alignment horizontal="center" vertical="center"/>
    </xf>
    <xf numFmtId="58" fontId="54" fillId="0" borderId="12" xfId="45" applyNumberFormat="1" applyFont="1" applyBorder="1" applyAlignment="1">
      <alignment horizontal="center" vertical="center"/>
    </xf>
    <xf numFmtId="0" fontId="54" fillId="0" borderId="33" xfId="45" applyFont="1" applyBorder="1" applyAlignment="1">
      <alignment horizontal="center" vertical="center"/>
    </xf>
    <xf numFmtId="58" fontId="54" fillId="0" borderId="33" xfId="45" applyNumberFormat="1" applyFont="1" applyBorder="1" applyAlignment="1">
      <alignment horizontal="center" vertical="center"/>
    </xf>
    <xf numFmtId="58" fontId="54" fillId="0" borderId="14" xfId="45" applyNumberFormat="1" applyFont="1" applyBorder="1" applyAlignment="1">
      <alignment horizontal="center" vertical="center"/>
    </xf>
    <xf numFmtId="0" fontId="54" fillId="0" borderId="12" xfId="45" applyFont="1" applyBorder="1" applyAlignment="1">
      <alignment horizontal="center" vertical="center"/>
    </xf>
    <xf numFmtId="0" fontId="54" fillId="0" borderId="33" xfId="42" applyFont="1" applyBorder="1" applyAlignment="1">
      <alignment horizontal="center" vertical="center"/>
    </xf>
    <xf numFmtId="56" fontId="69" fillId="0" borderId="12" xfId="45" applyNumberFormat="1" applyFont="1" applyBorder="1" applyAlignment="1">
      <alignment horizontal="center" vertical="center" wrapText="1"/>
    </xf>
    <xf numFmtId="0" fontId="69" fillId="0" borderId="12" xfId="45" applyFont="1" applyBorder="1" applyAlignment="1">
      <alignment horizontal="center" vertical="center" wrapText="1"/>
    </xf>
    <xf numFmtId="0" fontId="69" fillId="0" borderId="13" xfId="45" applyFont="1" applyBorder="1" applyAlignment="1">
      <alignment horizontal="center" vertical="center" wrapText="1"/>
    </xf>
    <xf numFmtId="0" fontId="66" fillId="0" borderId="0" xfId="45" applyFont="1" applyAlignment="1">
      <alignment horizontal="center" vertical="center" wrapText="1"/>
    </xf>
    <xf numFmtId="9" fontId="66" fillId="0" borderId="0" xfId="45" applyNumberFormat="1" applyFont="1" applyAlignment="1">
      <alignment horizontal="center" vertical="center"/>
    </xf>
    <xf numFmtId="0" fontId="54" fillId="0" borderId="13" xfId="42" applyFont="1" applyBorder="1" applyAlignment="1">
      <alignment horizontal="center" vertical="center"/>
    </xf>
    <xf numFmtId="0" fontId="123" fillId="0" borderId="13" xfId="42" applyFont="1" applyBorder="1" applyAlignment="1">
      <alignment vertical="center"/>
    </xf>
    <xf numFmtId="58" fontId="54" fillId="0" borderId="13" xfId="45" applyNumberFormat="1" applyFont="1" applyBorder="1" applyAlignment="1">
      <alignment horizontal="left" vertical="center"/>
    </xf>
    <xf numFmtId="0" fontId="54" fillId="0" borderId="13" xfId="42" applyFont="1" applyBorder="1" applyAlignment="1">
      <alignment horizontal="center" vertical="center" wrapText="1"/>
    </xf>
    <xf numFmtId="9" fontId="66" fillId="0" borderId="0" xfId="45" applyNumberFormat="1" applyFont="1">
      <alignment vertical="center"/>
    </xf>
    <xf numFmtId="0" fontId="124" fillId="0" borderId="13" xfId="0" applyFont="1" applyBorder="1">
      <alignment vertical="center"/>
    </xf>
    <xf numFmtId="0" fontId="124" fillId="0" borderId="13" xfId="0" applyFont="1" applyBorder="1" applyAlignment="1">
      <alignment vertical="center" shrinkToFit="1"/>
    </xf>
    <xf numFmtId="0" fontId="124" fillId="0" borderId="13" xfId="0" applyFont="1" applyBorder="1" applyAlignment="1">
      <alignment horizontal="center" vertical="center"/>
    </xf>
    <xf numFmtId="0" fontId="55" fillId="30" borderId="13" xfId="0" applyFont="1" applyFill="1" applyBorder="1" applyAlignment="1">
      <alignment horizontal="center" vertical="center"/>
    </xf>
    <xf numFmtId="0" fontId="55" fillId="30" borderId="13" xfId="0" applyFont="1" applyFill="1" applyBorder="1">
      <alignment vertical="center"/>
    </xf>
    <xf numFmtId="0" fontId="126" fillId="0" borderId="0" xfId="176" applyFont="1" applyAlignment="1">
      <alignment vertical="center"/>
    </xf>
    <xf numFmtId="0" fontId="50" fillId="0" borderId="0" xfId="176" applyFont="1" applyAlignment="1">
      <alignment vertical="center"/>
    </xf>
    <xf numFmtId="0" fontId="9" fillId="0" borderId="0" xfId="176" applyFont="1" applyAlignment="1">
      <alignment vertical="center"/>
    </xf>
    <xf numFmtId="0" fontId="49" fillId="0" borderId="0" xfId="176" applyFont="1" applyAlignment="1">
      <alignment vertical="center"/>
    </xf>
    <xf numFmtId="0" fontId="6" fillId="0" borderId="0" xfId="176"/>
    <xf numFmtId="0" fontId="58" fillId="0" borderId="0" xfId="176" applyFont="1" applyAlignment="1">
      <alignment horizontal="left" vertical="center" wrapText="1"/>
    </xf>
    <xf numFmtId="0" fontId="128" fillId="0" borderId="0" xfId="176" applyFont="1" applyAlignment="1">
      <alignment horizontal="left" vertical="center" wrapText="1"/>
    </xf>
    <xf numFmtId="0" fontId="129" fillId="0" borderId="0" xfId="176" applyFont="1" applyAlignment="1">
      <alignment vertical="center"/>
    </xf>
    <xf numFmtId="0" fontId="14" fillId="0" borderId="0" xfId="176" applyFont="1" applyAlignment="1">
      <alignment horizontal="left" vertical="center" wrapText="1"/>
    </xf>
    <xf numFmtId="0" fontId="9" fillId="32" borderId="196" xfId="176" applyFont="1" applyFill="1" applyBorder="1" applyAlignment="1">
      <alignment horizontal="center" vertical="center" wrapText="1"/>
    </xf>
    <xf numFmtId="0" fontId="130" fillId="32" borderId="197" xfId="176" applyFont="1" applyFill="1" applyBorder="1" applyAlignment="1">
      <alignment horizontal="center" vertical="center"/>
    </xf>
    <xf numFmtId="0" fontId="130" fillId="32" borderId="199" xfId="176" applyFont="1" applyFill="1" applyBorder="1" applyAlignment="1">
      <alignment horizontal="center" vertical="center" wrapText="1"/>
    </xf>
    <xf numFmtId="0" fontId="41" fillId="32" borderId="199" xfId="176" applyFont="1" applyFill="1" applyBorder="1" applyAlignment="1">
      <alignment horizontal="center" vertical="center" wrapText="1"/>
    </xf>
    <xf numFmtId="0" fontId="130" fillId="32" borderId="200" xfId="176" applyFont="1" applyFill="1" applyBorder="1" applyAlignment="1">
      <alignment horizontal="center" vertical="center" wrapText="1"/>
    </xf>
    <xf numFmtId="0" fontId="9" fillId="0" borderId="201" xfId="176" applyFont="1" applyBorder="1" applyAlignment="1">
      <alignment horizontal="center" vertical="center" wrapText="1"/>
    </xf>
    <xf numFmtId="0" fontId="130" fillId="0" borderId="202" xfId="176" applyFont="1" applyBorder="1" applyAlignment="1">
      <alignment vertical="center" wrapText="1"/>
    </xf>
    <xf numFmtId="0" fontId="9" fillId="0" borderId="203" xfId="176" applyFont="1" applyBorder="1" applyAlignment="1">
      <alignment horizontal="center" vertical="center" wrapText="1"/>
    </xf>
    <xf numFmtId="0" fontId="9" fillId="0" borderId="204" xfId="176" applyFont="1" applyBorder="1" applyAlignment="1">
      <alignment horizontal="center" vertical="center"/>
    </xf>
    <xf numFmtId="0" fontId="130" fillId="31" borderId="204" xfId="176" applyFont="1" applyFill="1" applyBorder="1" applyAlignment="1">
      <alignment horizontal="left" vertical="center" wrapText="1"/>
    </xf>
    <xf numFmtId="0" fontId="41" fillId="0" borderId="205" xfId="176" applyFont="1" applyBorder="1" applyAlignment="1">
      <alignment vertical="center" wrapText="1"/>
    </xf>
    <xf numFmtId="0" fontId="9" fillId="0" borderId="206" xfId="176" applyFont="1" applyBorder="1" applyAlignment="1">
      <alignment horizontal="center" vertical="center" wrapText="1"/>
    </xf>
    <xf numFmtId="0" fontId="41" fillId="0" borderId="207" xfId="176" applyFont="1" applyBorder="1" applyAlignment="1">
      <alignment vertical="center" wrapText="1"/>
    </xf>
    <xf numFmtId="0" fontId="9" fillId="0" borderId="208" xfId="176" applyFont="1" applyBorder="1" applyAlignment="1">
      <alignment horizontal="center" vertical="center" wrapText="1"/>
    </xf>
    <xf numFmtId="0" fontId="9" fillId="0" borderId="209" xfId="176" applyFont="1" applyBorder="1" applyAlignment="1">
      <alignment horizontal="center" vertical="center"/>
    </xf>
    <xf numFmtId="0" fontId="41" fillId="31" borderId="209" xfId="176" applyFont="1" applyFill="1" applyBorder="1" applyAlignment="1">
      <alignment horizontal="left" vertical="center" wrapText="1"/>
    </xf>
    <xf numFmtId="0" fontId="41" fillId="0" borderId="210" xfId="176" applyFont="1" applyBorder="1" applyAlignment="1">
      <alignment vertical="center" wrapText="1"/>
    </xf>
    <xf numFmtId="0" fontId="132" fillId="0" borderId="210" xfId="176" applyFont="1" applyBorder="1" applyAlignment="1">
      <alignment vertical="center" wrapText="1"/>
    </xf>
    <xf numFmtId="0" fontId="9" fillId="0" borderId="211" xfId="176" applyFont="1" applyBorder="1" applyAlignment="1">
      <alignment horizontal="center" vertical="center" wrapText="1"/>
    </xf>
    <xf numFmtId="0" fontId="130" fillId="0" borderId="212" xfId="176" applyFont="1" applyBorder="1" applyAlignment="1">
      <alignment vertical="center" wrapText="1"/>
    </xf>
    <xf numFmtId="0" fontId="9" fillId="0" borderId="213" xfId="176" applyFont="1" applyBorder="1" applyAlignment="1">
      <alignment horizontal="center" vertical="center" wrapText="1"/>
    </xf>
    <xf numFmtId="0" fontId="9" fillId="0" borderId="214" xfId="176" applyFont="1" applyBorder="1" applyAlignment="1">
      <alignment horizontal="center" vertical="center"/>
    </xf>
    <xf numFmtId="0" fontId="130" fillId="31" borderId="214" xfId="176" applyFont="1" applyFill="1" applyBorder="1" applyAlignment="1">
      <alignment horizontal="left" vertical="center" wrapText="1"/>
    </xf>
    <xf numFmtId="0" fontId="41" fillId="0" borderId="215" xfId="176" applyFont="1" applyBorder="1" applyAlignment="1">
      <alignment horizontal="left" vertical="center" wrapText="1"/>
    </xf>
    <xf numFmtId="0" fontId="9" fillId="0" borderId="0" xfId="176" applyFont="1" applyAlignment="1">
      <alignment horizontal="center" vertical="center" wrapText="1"/>
    </xf>
    <xf numFmtId="0" fontId="9" fillId="0" borderId="0" xfId="176" applyFont="1" applyAlignment="1">
      <alignment vertical="center" wrapText="1"/>
    </xf>
    <xf numFmtId="0" fontId="9" fillId="0" borderId="0" xfId="176" applyFont="1" applyAlignment="1">
      <alignment horizontal="center" vertical="center"/>
    </xf>
    <xf numFmtId="0" fontId="9" fillId="32" borderId="216" xfId="176" applyFont="1" applyFill="1" applyBorder="1" applyAlignment="1">
      <alignment horizontal="center" vertical="center" wrapText="1"/>
    </xf>
    <xf numFmtId="0" fontId="130" fillId="32" borderId="217" xfId="176" applyFont="1" applyFill="1" applyBorder="1" applyAlignment="1">
      <alignment horizontal="center" vertical="center"/>
    </xf>
    <xf numFmtId="0" fontId="130" fillId="32" borderId="219" xfId="176" applyFont="1" applyFill="1" applyBorder="1" applyAlignment="1">
      <alignment horizontal="center" vertical="center" wrapText="1"/>
    </xf>
    <xf numFmtId="0" fontId="41" fillId="32" borderId="219" xfId="176" applyFont="1" applyFill="1" applyBorder="1" applyAlignment="1">
      <alignment horizontal="center" vertical="center" wrapText="1"/>
    </xf>
    <xf numFmtId="0" fontId="130" fillId="32" borderId="220" xfId="176" applyFont="1" applyFill="1" applyBorder="1" applyAlignment="1">
      <alignment horizontal="center" vertical="center" wrapText="1"/>
    </xf>
    <xf numFmtId="0" fontId="9" fillId="0" borderId="221" xfId="176" applyFont="1" applyBorder="1" applyAlignment="1">
      <alignment horizontal="center" vertical="center" wrapText="1"/>
    </xf>
    <xf numFmtId="0" fontId="41" fillId="31" borderId="204" xfId="176" applyFont="1" applyFill="1" applyBorder="1" applyAlignment="1">
      <alignment horizontal="center" vertical="center" wrapText="1"/>
    </xf>
    <xf numFmtId="0" fontId="41" fillId="0" borderId="222" xfId="176" applyFont="1" applyBorder="1" applyAlignment="1">
      <alignment horizontal="left" vertical="center" wrapText="1"/>
    </xf>
    <xf numFmtId="0" fontId="9" fillId="0" borderId="223" xfId="176" applyFont="1" applyBorder="1" applyAlignment="1">
      <alignment horizontal="center" vertical="center" wrapText="1"/>
    </xf>
    <xf numFmtId="0" fontId="130" fillId="0" borderId="207" xfId="176" applyFont="1" applyBorder="1" applyAlignment="1">
      <alignment vertical="center" wrapText="1"/>
    </xf>
    <xf numFmtId="0" fontId="41" fillId="31" borderId="209" xfId="176" applyFont="1" applyFill="1" applyBorder="1" applyAlignment="1">
      <alignment horizontal="center" vertical="center" wrapText="1"/>
    </xf>
    <xf numFmtId="0" fontId="9" fillId="0" borderId="209" xfId="176" applyFont="1" applyBorder="1" applyAlignment="1">
      <alignment horizontal="center" vertical="center" wrapText="1"/>
    </xf>
    <xf numFmtId="0" fontId="134" fillId="0" borderId="224" xfId="176" applyFont="1" applyBorder="1" applyAlignment="1">
      <alignment horizontal="left" vertical="center" wrapText="1"/>
    </xf>
    <xf numFmtId="0" fontId="6" fillId="31" borderId="0" xfId="176" applyFill="1"/>
    <xf numFmtId="0" fontId="41" fillId="0" borderId="224" xfId="176" applyFont="1" applyBorder="1" applyAlignment="1">
      <alignment horizontal="left" vertical="center" wrapText="1"/>
    </xf>
    <xf numFmtId="0" fontId="9" fillId="0" borderId="224" xfId="176" applyFont="1" applyBorder="1" applyAlignment="1">
      <alignment horizontal="center" vertical="center"/>
    </xf>
    <xf numFmtId="0" fontId="9" fillId="0" borderId="224" xfId="176" applyFont="1" applyBorder="1" applyAlignment="1">
      <alignment horizontal="center" vertical="center" wrapText="1"/>
    </xf>
    <xf numFmtId="0" fontId="130" fillId="0" borderId="224" xfId="176" applyFont="1" applyBorder="1" applyAlignment="1">
      <alignment vertical="center" wrapText="1"/>
    </xf>
    <xf numFmtId="0" fontId="130" fillId="0" borderId="224" xfId="176" applyFont="1" applyBorder="1" applyAlignment="1">
      <alignment horizontal="left" vertical="center" wrapText="1"/>
    </xf>
    <xf numFmtId="0" fontId="9" fillId="0" borderId="225" xfId="176" applyFont="1" applyBorder="1" applyAlignment="1">
      <alignment horizontal="center" vertical="center" wrapText="1"/>
    </xf>
    <xf numFmtId="0" fontId="41" fillId="0" borderId="227" xfId="176" applyFont="1" applyBorder="1" applyAlignment="1">
      <alignment vertical="center" wrapText="1"/>
    </xf>
    <xf numFmtId="0" fontId="9" fillId="0" borderId="228" xfId="176" applyFont="1" applyBorder="1" applyAlignment="1">
      <alignment horizontal="center" vertical="center" wrapText="1"/>
    </xf>
    <xf numFmtId="0" fontId="9" fillId="0" borderId="229" xfId="176" applyFont="1" applyBorder="1" applyAlignment="1">
      <alignment horizontal="center" vertical="center"/>
    </xf>
    <xf numFmtId="0" fontId="41" fillId="31" borderId="229" xfId="176" applyFont="1" applyFill="1" applyBorder="1" applyAlignment="1">
      <alignment horizontal="center" vertical="center" wrapText="1"/>
    </xf>
    <xf numFmtId="0" fontId="41" fillId="0" borderId="230" xfId="176" applyFont="1" applyBorder="1" applyAlignment="1">
      <alignment horizontal="left" vertical="center" wrapText="1"/>
    </xf>
    <xf numFmtId="0" fontId="9" fillId="0" borderId="231" xfId="176" applyFont="1" applyBorder="1" applyAlignment="1">
      <alignment horizontal="center" vertical="center" wrapText="1"/>
    </xf>
    <xf numFmtId="0" fontId="41" fillId="0" borderId="232" xfId="176" applyFont="1" applyBorder="1" applyAlignment="1">
      <alignment vertical="center" wrapText="1"/>
    </xf>
    <xf numFmtId="0" fontId="9" fillId="0" borderId="233" xfId="176" applyFont="1" applyBorder="1" applyAlignment="1">
      <alignment horizontal="center" vertical="center" wrapText="1"/>
    </xf>
    <xf numFmtId="0" fontId="9" fillId="0" borderId="234" xfId="176" applyFont="1" applyBorder="1" applyAlignment="1">
      <alignment horizontal="center" vertical="center"/>
    </xf>
    <xf numFmtId="0" fontId="41" fillId="31" borderId="234" xfId="176" applyFont="1" applyFill="1" applyBorder="1" applyAlignment="1">
      <alignment horizontal="center" vertical="center" wrapText="1"/>
    </xf>
    <xf numFmtId="0" fontId="9" fillId="0" borderId="235" xfId="176" applyFont="1" applyBorder="1" applyAlignment="1">
      <alignment horizontal="center" vertical="center"/>
    </xf>
    <xf numFmtId="0" fontId="130" fillId="0" borderId="205" xfId="176" applyFont="1" applyBorder="1" applyAlignment="1">
      <alignment vertical="center" wrapText="1"/>
    </xf>
    <xf numFmtId="0" fontId="9" fillId="0" borderId="237" xfId="176" applyFont="1" applyBorder="1" applyAlignment="1">
      <alignment horizontal="center" vertical="center" wrapText="1"/>
    </xf>
    <xf numFmtId="0" fontId="9" fillId="0" borderId="238" xfId="176" applyFont="1" applyBorder="1" applyAlignment="1">
      <alignment horizontal="center" vertical="center"/>
    </xf>
    <xf numFmtId="0" fontId="130" fillId="0" borderId="210" xfId="176" applyFont="1" applyBorder="1" applyAlignment="1">
      <alignment vertical="center" wrapText="1"/>
    </xf>
    <xf numFmtId="0" fontId="130" fillId="0" borderId="239" xfId="176" applyFont="1" applyBorder="1" applyAlignment="1">
      <alignment vertical="center" wrapText="1"/>
    </xf>
    <xf numFmtId="0" fontId="9" fillId="0" borderId="238" xfId="176" applyFont="1" applyBorder="1" applyAlignment="1">
      <alignment horizontal="center" vertical="center" wrapText="1"/>
    </xf>
    <xf numFmtId="0" fontId="41" fillId="31" borderId="238" xfId="176" applyFont="1" applyFill="1" applyBorder="1" applyAlignment="1">
      <alignment horizontal="center" vertical="center" wrapText="1"/>
    </xf>
    <xf numFmtId="0" fontId="130" fillId="0" borderId="240" xfId="176" applyFont="1" applyBorder="1" applyAlignment="1">
      <alignment vertical="center" wrapText="1"/>
    </xf>
    <xf numFmtId="0" fontId="130" fillId="0" borderId="241" xfId="176" applyFont="1" applyBorder="1" applyAlignment="1">
      <alignment vertical="center" wrapText="1"/>
    </xf>
    <xf numFmtId="0" fontId="41" fillId="0" borderId="224" xfId="176" applyFont="1" applyBorder="1" applyAlignment="1">
      <alignment vertical="center" wrapText="1"/>
    </xf>
    <xf numFmtId="0" fontId="41" fillId="0" borderId="241" xfId="176" applyFont="1" applyBorder="1" applyAlignment="1">
      <alignment horizontal="left" vertical="center" shrinkToFit="1"/>
    </xf>
    <xf numFmtId="0" fontId="9" fillId="0" borderId="206" xfId="176" applyFont="1" applyBorder="1" applyAlignment="1">
      <alignment horizontal="center" vertical="center"/>
    </xf>
    <xf numFmtId="0" fontId="9" fillId="0" borderId="208" xfId="176" applyFont="1" applyBorder="1" applyAlignment="1">
      <alignment horizontal="center" vertical="center"/>
    </xf>
    <xf numFmtId="0" fontId="9" fillId="0" borderId="241" xfId="176" applyFont="1" applyBorder="1" applyAlignment="1">
      <alignment horizontal="center" vertical="center"/>
    </xf>
    <xf numFmtId="0" fontId="8" fillId="0" borderId="224" xfId="176" applyFont="1" applyBorder="1"/>
    <xf numFmtId="0" fontId="9" fillId="0" borderId="223" xfId="176" applyFont="1" applyBorder="1" applyAlignment="1">
      <alignment horizontal="center" vertical="center"/>
    </xf>
    <xf numFmtId="0" fontId="9" fillId="31" borderId="209" xfId="176" applyFont="1" applyFill="1" applyBorder="1" applyAlignment="1">
      <alignment horizontal="center" vertical="center" wrapText="1"/>
    </xf>
    <xf numFmtId="0" fontId="130" fillId="0" borderId="224" xfId="176" applyFont="1" applyBorder="1" applyAlignment="1">
      <alignment horizontal="left" vertical="center" shrinkToFit="1"/>
    </xf>
    <xf numFmtId="0" fontId="9" fillId="0" borderId="224" xfId="176" applyFont="1" applyBorder="1" applyAlignment="1">
      <alignment vertical="center" wrapText="1"/>
    </xf>
    <xf numFmtId="0" fontId="41" fillId="0" borderId="240" xfId="176" applyFont="1" applyBorder="1" applyAlignment="1">
      <alignment vertical="center" wrapText="1"/>
    </xf>
    <xf numFmtId="0" fontId="41" fillId="0" borderId="238" xfId="176" applyFont="1" applyBorder="1" applyAlignment="1">
      <alignment horizontal="center" vertical="center" wrapText="1"/>
    </xf>
    <xf numFmtId="0" fontId="41" fillId="0" borderId="239" xfId="176" applyFont="1" applyBorder="1" applyAlignment="1">
      <alignment vertical="center" wrapText="1"/>
    </xf>
    <xf numFmtId="0" fontId="9" fillId="0" borderId="237" xfId="176" applyFont="1" applyBorder="1" applyAlignment="1">
      <alignment horizontal="center" vertical="center"/>
    </xf>
    <xf numFmtId="0" fontId="9" fillId="0" borderId="242" xfId="176" applyFont="1" applyBorder="1" applyAlignment="1">
      <alignment horizontal="center" vertical="center" wrapText="1"/>
    </xf>
    <xf numFmtId="0" fontId="41" fillId="0" borderId="243" xfId="176" applyFont="1" applyBorder="1" applyAlignment="1">
      <alignment vertical="center" wrapText="1"/>
    </xf>
    <xf numFmtId="0" fontId="41" fillId="31" borderId="214" xfId="176" applyFont="1" applyFill="1" applyBorder="1" applyAlignment="1">
      <alignment horizontal="center" vertical="center" wrapText="1"/>
    </xf>
    <xf numFmtId="0" fontId="9" fillId="0" borderId="213" xfId="176" applyFont="1" applyBorder="1" applyAlignment="1">
      <alignment horizontal="center" vertical="center"/>
    </xf>
    <xf numFmtId="0" fontId="41" fillId="0" borderId="244" xfId="0" applyFont="1" applyBorder="1">
      <alignment vertical="center"/>
    </xf>
    <xf numFmtId="0" fontId="10" fillId="0" borderId="240" xfId="176" applyFont="1" applyBorder="1" applyAlignment="1">
      <alignment vertical="center" wrapText="1"/>
    </xf>
    <xf numFmtId="0" fontId="9" fillId="0" borderId="245" xfId="176" applyFont="1" applyBorder="1" applyAlignment="1">
      <alignment horizontal="center" vertical="center" wrapText="1"/>
    </xf>
    <xf numFmtId="0" fontId="9" fillId="0" borderId="246" xfId="176" applyFont="1" applyBorder="1" applyAlignment="1">
      <alignment horizontal="center" vertical="center"/>
    </xf>
    <xf numFmtId="0" fontId="41" fillId="31" borderId="246" xfId="176" applyFont="1" applyFill="1" applyBorder="1" applyAlignment="1">
      <alignment horizontal="center" vertical="center" wrapText="1"/>
    </xf>
    <xf numFmtId="0" fontId="9" fillId="0" borderId="247" xfId="176" applyFont="1" applyBorder="1" applyAlignment="1">
      <alignment horizontal="center" vertical="center"/>
    </xf>
    <xf numFmtId="0" fontId="41" fillId="0" borderId="248" xfId="176" applyFont="1" applyBorder="1" applyAlignment="1">
      <alignment vertical="center" wrapText="1"/>
    </xf>
    <xf numFmtId="0" fontId="6" fillId="0" borderId="0" xfId="176" applyAlignment="1">
      <alignment vertical="center"/>
    </xf>
    <xf numFmtId="0" fontId="42" fillId="0" borderId="0" xfId="176" applyFont="1" applyAlignment="1">
      <alignment vertical="center"/>
    </xf>
    <xf numFmtId="0" fontId="130" fillId="32" borderId="250" xfId="176" applyFont="1" applyFill="1" applyBorder="1" applyAlignment="1">
      <alignment horizontal="center" vertical="center"/>
    </xf>
    <xf numFmtId="0" fontId="130" fillId="32" borderId="252" xfId="176" applyFont="1" applyFill="1" applyBorder="1" applyAlignment="1">
      <alignment horizontal="center" vertical="center" wrapText="1"/>
    </xf>
    <xf numFmtId="0" fontId="130" fillId="32" borderId="253" xfId="176" applyFont="1" applyFill="1" applyBorder="1" applyAlignment="1">
      <alignment horizontal="center" vertical="center" wrapText="1"/>
    </xf>
    <xf numFmtId="0" fontId="130" fillId="0" borderId="241" xfId="176" applyFont="1" applyBorder="1" applyAlignment="1">
      <alignment vertical="center"/>
    </xf>
    <xf numFmtId="0" fontId="8" fillId="0" borderId="210" xfId="176" applyFont="1" applyBorder="1"/>
    <xf numFmtId="0" fontId="9" fillId="0" borderId="210" xfId="176" applyFont="1" applyBorder="1" applyAlignment="1">
      <alignment vertical="center" wrapText="1"/>
    </xf>
    <xf numFmtId="0" fontId="9" fillId="0" borderId="254" xfId="176" applyFont="1" applyBorder="1" applyAlignment="1">
      <alignment horizontal="center" vertical="center"/>
    </xf>
    <xf numFmtId="0" fontId="130" fillId="0" borderId="255" xfId="176" applyFont="1" applyBorder="1" applyAlignment="1">
      <alignment vertical="center" wrapText="1"/>
    </xf>
    <xf numFmtId="0" fontId="9" fillId="0" borderId="256" xfId="176" applyFont="1" applyBorder="1" applyAlignment="1">
      <alignment horizontal="center" vertical="center" wrapText="1"/>
    </xf>
    <xf numFmtId="0" fontId="9" fillId="0" borderId="257" xfId="176" applyFont="1" applyBorder="1" applyAlignment="1">
      <alignment horizontal="center" vertical="center"/>
    </xf>
    <xf numFmtId="0" fontId="9" fillId="0" borderId="258" xfId="176" applyFont="1" applyBorder="1" applyAlignment="1">
      <alignment vertical="center" wrapText="1"/>
    </xf>
    <xf numFmtId="0" fontId="9" fillId="0" borderId="162" xfId="176" applyFont="1" applyBorder="1" applyAlignment="1">
      <alignment horizontal="center" vertical="center"/>
    </xf>
    <xf numFmtId="0" fontId="41" fillId="0" borderId="259" xfId="176" applyFont="1" applyBorder="1" applyAlignment="1">
      <alignment vertical="center" wrapText="1"/>
    </xf>
    <xf numFmtId="0" fontId="9" fillId="0" borderId="261" xfId="176" applyFont="1" applyBorder="1" applyAlignment="1">
      <alignment horizontal="center" vertical="center" wrapText="1"/>
    </xf>
    <xf numFmtId="0" fontId="9" fillId="0" borderId="262" xfId="176" applyFont="1" applyBorder="1" applyAlignment="1">
      <alignment horizontal="center" vertical="center"/>
    </xf>
    <xf numFmtId="0" fontId="9" fillId="0" borderId="161" xfId="176" applyFont="1" applyBorder="1" applyAlignment="1">
      <alignment horizontal="center" vertical="center"/>
    </xf>
    <xf numFmtId="0" fontId="41" fillId="0" borderId="264" xfId="176" applyFont="1" applyBorder="1" applyAlignment="1">
      <alignment vertical="center" wrapText="1"/>
    </xf>
    <xf numFmtId="0" fontId="9" fillId="0" borderId="265" xfId="176" applyFont="1" applyBorder="1" applyAlignment="1">
      <alignment horizontal="center" vertical="center" wrapText="1"/>
    </xf>
    <xf numFmtId="0" fontId="9" fillId="0" borderId="266" xfId="176" applyFont="1" applyBorder="1" applyAlignment="1">
      <alignment horizontal="center" vertical="center"/>
    </xf>
    <xf numFmtId="0" fontId="9" fillId="0" borderId="0" xfId="176" applyFont="1" applyAlignment="1">
      <alignment horizontal="left" vertical="center" wrapText="1"/>
    </xf>
    <xf numFmtId="0" fontId="9" fillId="0" borderId="267" xfId="176" applyFont="1" applyBorder="1" applyAlignment="1">
      <alignment horizontal="center" vertical="center" wrapText="1"/>
    </xf>
    <xf numFmtId="0" fontId="9" fillId="0" borderId="140" xfId="176" applyFont="1" applyBorder="1" applyAlignment="1">
      <alignment horizontal="center" vertical="center"/>
    </xf>
    <xf numFmtId="0" fontId="9" fillId="0" borderId="268" xfId="176" applyFont="1" applyBorder="1" applyAlignment="1">
      <alignment horizontal="left" vertical="center" wrapText="1"/>
    </xf>
    <xf numFmtId="0" fontId="9" fillId="0" borderId="46" xfId="176" applyFont="1" applyBorder="1" applyAlignment="1">
      <alignment horizontal="left" vertical="center" wrapText="1"/>
    </xf>
    <xf numFmtId="0" fontId="41" fillId="0" borderId="163" xfId="176" applyFont="1" applyBorder="1" applyAlignment="1">
      <alignment vertical="center" wrapText="1"/>
    </xf>
    <xf numFmtId="0" fontId="9" fillId="0" borderId="162" xfId="176" applyFont="1" applyBorder="1" applyAlignment="1">
      <alignment horizontal="center" vertical="center" wrapText="1"/>
    </xf>
    <xf numFmtId="0" fontId="9" fillId="0" borderId="163" xfId="176" applyFont="1" applyBorder="1" applyAlignment="1">
      <alignment horizontal="left" vertical="center" wrapText="1"/>
    </xf>
    <xf numFmtId="0" fontId="9" fillId="0" borderId="164" xfId="176" applyFont="1" applyBorder="1" applyAlignment="1">
      <alignment horizontal="center" vertical="center" wrapText="1"/>
    </xf>
    <xf numFmtId="0" fontId="9" fillId="0" borderId="165" xfId="176" applyFont="1" applyBorder="1" applyAlignment="1">
      <alignment horizontal="center" vertical="center"/>
    </xf>
    <xf numFmtId="0" fontId="9" fillId="0" borderId="47" xfId="176" applyFont="1" applyBorder="1" applyAlignment="1">
      <alignment horizontal="left" vertical="center" wrapText="1"/>
    </xf>
    <xf numFmtId="0" fontId="9" fillId="0" borderId="269" xfId="176" applyFont="1" applyBorder="1" applyAlignment="1">
      <alignment horizontal="left" vertical="center" wrapText="1"/>
    </xf>
    <xf numFmtId="0" fontId="75" fillId="0" borderId="0" xfId="176" applyFont="1" applyAlignment="1">
      <alignment vertical="center"/>
    </xf>
    <xf numFmtId="0" fontId="9" fillId="0" borderId="270" xfId="176" applyFont="1" applyBorder="1" applyAlignment="1">
      <alignment horizontal="center" vertical="center" wrapText="1"/>
    </xf>
    <xf numFmtId="0" fontId="130" fillId="0" borderId="271" xfId="176" applyFont="1" applyBorder="1" applyAlignment="1">
      <alignment vertical="center" wrapText="1"/>
    </xf>
    <xf numFmtId="0" fontId="9" fillId="0" borderId="199" xfId="176" applyFont="1" applyBorder="1" applyAlignment="1">
      <alignment horizontal="center" vertical="center"/>
    </xf>
    <xf numFmtId="0" fontId="130" fillId="0" borderId="199" xfId="176" applyFont="1" applyBorder="1" applyAlignment="1">
      <alignment horizontal="center" vertical="center" wrapText="1"/>
    </xf>
    <xf numFmtId="0" fontId="130" fillId="0" borderId="272" xfId="176" applyFont="1" applyBorder="1" applyAlignment="1">
      <alignment vertical="center" wrapText="1"/>
    </xf>
    <xf numFmtId="0" fontId="41" fillId="0" borderId="241" xfId="176" applyFont="1" applyBorder="1" applyAlignment="1">
      <alignment vertical="center" wrapText="1"/>
    </xf>
    <xf numFmtId="0" fontId="41" fillId="0" borderId="209" xfId="176" applyFont="1" applyBorder="1" applyAlignment="1">
      <alignment horizontal="center" vertical="center" wrapText="1"/>
    </xf>
    <xf numFmtId="0" fontId="9" fillId="0" borderId="273" xfId="176" applyFont="1" applyBorder="1" applyAlignment="1">
      <alignment horizontal="center" vertical="center" wrapText="1"/>
    </xf>
    <xf numFmtId="0" fontId="130" fillId="0" borderId="249" xfId="176" applyFont="1" applyBorder="1" applyAlignment="1">
      <alignment vertical="center" wrapText="1"/>
    </xf>
    <xf numFmtId="0" fontId="9" fillId="0" borderId="274" xfId="176" applyFont="1" applyBorder="1" applyAlignment="1">
      <alignment horizontal="center" vertical="center"/>
    </xf>
    <xf numFmtId="0" fontId="44" fillId="0" borderId="274" xfId="176" applyFont="1" applyBorder="1" applyAlignment="1">
      <alignment horizontal="center" vertical="center" wrapText="1"/>
    </xf>
    <xf numFmtId="0" fontId="130" fillId="0" borderId="275" xfId="176" applyFont="1" applyBorder="1" applyAlignment="1">
      <alignment vertical="center" wrapText="1"/>
    </xf>
    <xf numFmtId="0" fontId="14" fillId="0" borderId="0" xfId="46" applyFont="1" applyAlignment="1">
      <alignment horizontal="left" vertical="center"/>
    </xf>
    <xf numFmtId="0" fontId="140" fillId="0" borderId="0" xfId="46" applyFont="1" applyAlignment="1">
      <alignment horizontal="left" vertical="center"/>
    </xf>
    <xf numFmtId="0" fontId="13" fillId="0" borderId="0" xfId="46" applyFont="1" applyAlignment="1">
      <alignment horizontal="left" vertical="center"/>
    </xf>
    <xf numFmtId="0" fontId="14" fillId="0" borderId="0" xfId="46" applyFont="1">
      <alignment vertical="center"/>
    </xf>
    <xf numFmtId="0" fontId="141" fillId="0" borderId="0" xfId="175" applyFont="1">
      <alignment vertical="center"/>
    </xf>
    <xf numFmtId="0" fontId="14" fillId="0" borderId="0" xfId="46" applyFont="1" applyAlignment="1">
      <alignment horizontal="right" vertical="center"/>
    </xf>
    <xf numFmtId="0" fontId="14" fillId="0" borderId="0" xfId="46" applyFont="1" applyAlignment="1">
      <alignment horizontal="center" vertical="center"/>
    </xf>
    <xf numFmtId="0" fontId="47" fillId="0" borderId="0" xfId="175" applyFont="1">
      <alignment vertical="center"/>
    </xf>
    <xf numFmtId="0" fontId="48" fillId="0" borderId="0" xfId="175" applyFont="1">
      <alignment vertical="center"/>
    </xf>
    <xf numFmtId="0" fontId="48" fillId="0" borderId="0" xfId="175" applyFont="1" applyAlignment="1">
      <alignment horizontal="right" vertical="center"/>
    </xf>
    <xf numFmtId="0" fontId="48" fillId="35" borderId="13" xfId="175" applyFont="1" applyFill="1" applyBorder="1">
      <alignment vertical="center"/>
    </xf>
    <xf numFmtId="0" fontId="54" fillId="0" borderId="0" xfId="46" applyFont="1" applyAlignment="1">
      <alignment horizontal="center" vertical="center"/>
    </xf>
    <xf numFmtId="0" fontId="14" fillId="0" borderId="13" xfId="46" applyFont="1" applyBorder="1">
      <alignment vertical="center"/>
    </xf>
    <xf numFmtId="0" fontId="54" fillId="0" borderId="13" xfId="46" applyFont="1" applyBorder="1" applyAlignment="1">
      <alignment horizontal="center" vertical="center"/>
    </xf>
    <xf numFmtId="0" fontId="54" fillId="0" borderId="13" xfId="46" applyFont="1" applyBorder="1" applyAlignment="1">
      <alignment horizontal="center" vertical="center" wrapText="1"/>
    </xf>
    <xf numFmtId="179" fontId="54" fillId="0" borderId="13" xfId="46" applyNumberFormat="1" applyFont="1" applyBorder="1">
      <alignment vertical="center"/>
    </xf>
    <xf numFmtId="180" fontId="54" fillId="0" borderId="13" xfId="46" applyNumberFormat="1" applyFont="1" applyBorder="1">
      <alignment vertical="center"/>
    </xf>
    <xf numFmtId="0" fontId="54" fillId="33" borderId="13" xfId="46" applyFont="1" applyFill="1" applyBorder="1" applyAlignment="1">
      <alignment horizontal="left" vertical="center"/>
    </xf>
    <xf numFmtId="0" fontId="54" fillId="33" borderId="33" xfId="46" applyFont="1" applyFill="1" applyBorder="1" applyAlignment="1">
      <alignment horizontal="center" vertical="center"/>
    </xf>
    <xf numFmtId="0" fontId="54" fillId="34" borderId="13" xfId="46" applyFont="1" applyFill="1" applyBorder="1">
      <alignment vertical="center"/>
    </xf>
    <xf numFmtId="0" fontId="54" fillId="34" borderId="33" xfId="46" applyFont="1" applyFill="1" applyBorder="1">
      <alignment vertical="center"/>
    </xf>
    <xf numFmtId="0" fontId="54" fillId="29" borderId="13" xfId="46" applyFont="1" applyFill="1" applyBorder="1" applyAlignment="1">
      <alignment horizontal="right" vertical="center"/>
    </xf>
    <xf numFmtId="0" fontId="54" fillId="0" borderId="12" xfId="46" applyFont="1" applyBorder="1" applyAlignment="1">
      <alignment horizontal="right" vertical="center"/>
    </xf>
    <xf numFmtId="177" fontId="54" fillId="0" borderId="13" xfId="46" applyNumberFormat="1" applyFont="1" applyBorder="1" applyAlignment="1">
      <alignment horizontal="right" vertical="center"/>
    </xf>
    <xf numFmtId="0" fontId="54" fillId="0" borderId="13" xfId="46" applyFont="1" applyBorder="1" applyAlignment="1">
      <alignment horizontal="right" vertical="center"/>
    </xf>
    <xf numFmtId="0" fontId="54" fillId="29" borderId="34" xfId="46" applyFont="1" applyFill="1" applyBorder="1" applyAlignment="1">
      <alignment horizontal="right" vertical="center"/>
    </xf>
    <xf numFmtId="0" fontId="54" fillId="0" borderId="276" xfId="46" applyFont="1" applyBorder="1" applyAlignment="1">
      <alignment horizontal="right" vertical="center"/>
    </xf>
    <xf numFmtId="0" fontId="54" fillId="0" borderId="0" xfId="46" applyFont="1">
      <alignment vertical="center"/>
    </xf>
    <xf numFmtId="181" fontId="54" fillId="0" borderId="13" xfId="46" applyNumberFormat="1" applyFont="1" applyBorder="1" applyAlignment="1">
      <alignment horizontal="center" vertical="center"/>
    </xf>
    <xf numFmtId="0" fontId="46" fillId="0" borderId="0" xfId="175">
      <alignment vertical="center"/>
    </xf>
    <xf numFmtId="0" fontId="54" fillId="0" borderId="0" xfId="46" applyFont="1" applyAlignment="1">
      <alignment horizontal="left" vertical="center"/>
    </xf>
    <xf numFmtId="0" fontId="146" fillId="0" borderId="0" xfId="46" applyFont="1">
      <alignment vertical="center"/>
    </xf>
    <xf numFmtId="0" fontId="54" fillId="0" borderId="33" xfId="177" applyFont="1" applyBorder="1" applyAlignment="1">
      <alignment horizontal="center" vertical="center"/>
    </xf>
    <xf numFmtId="0" fontId="54" fillId="0" borderId="13" xfId="177" applyFont="1" applyBorder="1" applyAlignment="1">
      <alignment horizontal="center" vertical="center"/>
    </xf>
    <xf numFmtId="0" fontId="147" fillId="0" borderId="0" xfId="177" applyFont="1" applyAlignment="1">
      <alignment horizontal="center" vertical="center"/>
    </xf>
    <xf numFmtId="0" fontId="14" fillId="0" borderId="0" xfId="177" applyFont="1" applyAlignment="1">
      <alignment horizontal="center" vertical="center"/>
    </xf>
    <xf numFmtId="0" fontId="148" fillId="0" borderId="0" xfId="46" applyFont="1" applyAlignment="1">
      <alignment horizontal="center" vertical="center"/>
    </xf>
    <xf numFmtId="0" fontId="148" fillId="0" borderId="0" xfId="177" applyFont="1" applyAlignment="1">
      <alignment horizontal="center" vertical="center"/>
    </xf>
    <xf numFmtId="0" fontId="148" fillId="0" borderId="0" xfId="46" applyFont="1">
      <alignment vertical="center"/>
    </xf>
    <xf numFmtId="0" fontId="147" fillId="0" borderId="0" xfId="46" applyFont="1">
      <alignment vertical="center"/>
    </xf>
    <xf numFmtId="0" fontId="147" fillId="0" borderId="0" xfId="46" applyFont="1" applyAlignment="1">
      <alignment horizontal="center" vertical="center"/>
    </xf>
    <xf numFmtId="0" fontId="54" fillId="0" borderId="0" xfId="46" applyFont="1" applyAlignment="1">
      <alignment vertical="center" textRotation="255" shrinkToFit="1"/>
    </xf>
    <xf numFmtId="0" fontId="54" fillId="0" borderId="13" xfId="46" applyFont="1" applyBorder="1" applyAlignment="1">
      <alignment vertical="center" textRotation="255" shrinkToFit="1"/>
    </xf>
    <xf numFmtId="49" fontId="6" fillId="0" borderId="0" xfId="173" applyNumberFormat="1" applyFont="1" applyAlignment="1">
      <alignment vertical="center"/>
    </xf>
    <xf numFmtId="49" fontId="6" fillId="0" borderId="0" xfId="173" applyNumberFormat="1" applyFont="1" applyAlignment="1">
      <alignment horizontal="center" vertical="center"/>
    </xf>
    <xf numFmtId="49" fontId="6" fillId="0" borderId="0" xfId="173" applyNumberFormat="1" applyFont="1" applyBorder="1" applyAlignment="1">
      <alignment vertical="center"/>
    </xf>
    <xf numFmtId="49" fontId="6" fillId="0" borderId="0" xfId="178" applyNumberFormat="1" applyAlignment="1">
      <alignment vertical="center"/>
    </xf>
    <xf numFmtId="49" fontId="6" fillId="0" borderId="0" xfId="173" applyNumberFormat="1" applyFont="1" applyAlignment="1">
      <alignment horizontal="right" vertical="center"/>
    </xf>
    <xf numFmtId="49" fontId="153" fillId="0" borderId="0" xfId="177" applyNumberFormat="1" applyFont="1">
      <alignment vertical="center"/>
    </xf>
    <xf numFmtId="49" fontId="6" fillId="0" borderId="0" xfId="173" applyNumberFormat="1" applyFont="1" applyBorder="1" applyAlignment="1">
      <alignment vertical="top"/>
    </xf>
    <xf numFmtId="49" fontId="6" fillId="0" borderId="0" xfId="173" applyNumberFormat="1" applyFont="1" applyAlignment="1">
      <alignment horizontal="left" vertical="top"/>
    </xf>
    <xf numFmtId="49" fontId="6" fillId="0" borderId="0" xfId="173" applyNumberFormat="1" applyFont="1" applyAlignment="1">
      <alignment vertical="top"/>
    </xf>
    <xf numFmtId="49" fontId="6" fillId="0" borderId="0" xfId="173" applyNumberFormat="1" applyFont="1" applyAlignment="1">
      <alignment horizontal="left" vertical="top" wrapText="1"/>
    </xf>
    <xf numFmtId="49" fontId="153" fillId="0" borderId="0" xfId="173" applyNumberFormat="1" applyFont="1" applyAlignment="1">
      <alignment vertical="center"/>
    </xf>
    <xf numFmtId="49" fontId="41" fillId="0" borderId="277" xfId="177" applyNumberFormat="1" applyFont="1" applyBorder="1">
      <alignment vertical="center"/>
    </xf>
    <xf numFmtId="49" fontId="41" fillId="0" borderId="278" xfId="177" applyNumberFormat="1" applyFont="1" applyBorder="1">
      <alignment vertical="center"/>
    </xf>
    <xf numFmtId="49" fontId="41" fillId="0" borderId="278" xfId="177" applyNumberFormat="1" applyFont="1" applyBorder="1" applyAlignment="1">
      <alignment vertical="center" shrinkToFit="1"/>
    </xf>
    <xf numFmtId="49" fontId="6" fillId="0" borderId="279" xfId="178" applyNumberFormat="1" applyBorder="1" applyAlignment="1">
      <alignment horizontal="center" vertical="center"/>
    </xf>
    <xf numFmtId="49" fontId="6" fillId="0" borderId="280" xfId="178" applyNumberFormat="1" applyBorder="1" applyAlignment="1">
      <alignment horizontal="center" vertical="center"/>
    </xf>
    <xf numFmtId="49" fontId="6" fillId="0" borderId="33" xfId="178" applyNumberFormat="1" applyBorder="1" applyAlignment="1">
      <alignment horizontal="center" vertical="center"/>
    </xf>
    <xf numFmtId="49" fontId="6" fillId="0" borderId="278" xfId="178" applyNumberFormat="1" applyBorder="1" applyAlignment="1">
      <alignment horizontal="center" vertical="center"/>
    </xf>
    <xf numFmtId="49" fontId="6" fillId="0" borderId="30" xfId="178" applyNumberFormat="1" applyBorder="1" applyAlignment="1">
      <alignment horizontal="center" vertical="center"/>
    </xf>
    <xf numFmtId="49" fontId="6" fillId="0" borderId="0" xfId="173" applyNumberFormat="1" applyFont="1" applyBorder="1" applyAlignment="1">
      <alignment horizontal="center" vertical="center"/>
    </xf>
    <xf numFmtId="49" fontId="6" fillId="0" borderId="0" xfId="178" applyNumberFormat="1" applyAlignment="1">
      <alignment horizontal="center" vertical="center"/>
    </xf>
    <xf numFmtId="49" fontId="41" fillId="0" borderId="30" xfId="173" applyNumberFormat="1" applyFont="1" applyBorder="1" applyAlignment="1">
      <alignment vertical="center"/>
    </xf>
    <xf numFmtId="49" fontId="6" fillId="0" borderId="22" xfId="173" applyNumberFormat="1" applyFont="1" applyBorder="1" applyAlignment="1">
      <alignment vertical="center"/>
    </xf>
    <xf numFmtId="49" fontId="154" fillId="0" borderId="0" xfId="173" applyNumberFormat="1" applyFont="1" applyBorder="1" applyAlignment="1">
      <alignment vertical="center" wrapText="1"/>
    </xf>
    <xf numFmtId="49" fontId="41" fillId="0" borderId="0" xfId="173" applyNumberFormat="1" applyFont="1" applyBorder="1" applyAlignment="1">
      <alignment horizontal="center" vertical="center"/>
    </xf>
    <xf numFmtId="49" fontId="41" fillId="0" borderId="0" xfId="173" applyNumberFormat="1" applyFont="1" applyBorder="1" applyAlignment="1">
      <alignment vertical="center"/>
    </xf>
    <xf numFmtId="49" fontId="41" fillId="0" borderId="0" xfId="173" applyNumberFormat="1" applyFont="1" applyBorder="1" applyAlignment="1">
      <alignment vertical="center" wrapText="1"/>
    </xf>
    <xf numFmtId="49" fontId="41" fillId="0" borderId="0" xfId="179" applyNumberFormat="1" applyFont="1" applyBorder="1" applyAlignment="1">
      <alignment vertical="center"/>
    </xf>
    <xf numFmtId="49" fontId="41" fillId="0" borderId="0" xfId="173" applyNumberFormat="1" applyFont="1" applyBorder="1" applyAlignment="1">
      <alignment vertical="top" wrapText="1"/>
    </xf>
    <xf numFmtId="49" fontId="6" fillId="0" borderId="0" xfId="173" applyNumberFormat="1" applyFont="1" applyBorder="1" applyAlignment="1">
      <alignment horizontal="left" vertical="center"/>
    </xf>
    <xf numFmtId="49" fontId="6" fillId="0" borderId="0" xfId="179" applyNumberFormat="1" applyFont="1" applyBorder="1" applyAlignment="1">
      <alignment horizontal="left" vertical="center"/>
    </xf>
    <xf numFmtId="49" fontId="41" fillId="0" borderId="0" xfId="179" applyNumberFormat="1" applyFont="1" applyBorder="1" applyAlignment="1">
      <alignment horizontal="right" vertical="center"/>
    </xf>
    <xf numFmtId="49" fontId="6" fillId="0" borderId="0" xfId="179" applyNumberFormat="1" applyFont="1" applyBorder="1" applyAlignment="1">
      <alignment vertical="center"/>
    </xf>
    <xf numFmtId="0" fontId="41" fillId="32" borderId="198" xfId="176" applyFont="1" applyFill="1" applyBorder="1" applyAlignment="1">
      <alignment horizontal="center" vertical="center" wrapText="1"/>
    </xf>
    <xf numFmtId="0" fontId="41" fillId="32" borderId="218" xfId="176" applyFont="1" applyFill="1" applyBorder="1" applyAlignment="1">
      <alignment horizontal="center" vertical="center" wrapText="1"/>
    </xf>
    <xf numFmtId="0" fontId="41" fillId="32" borderId="251" xfId="176" applyFont="1" applyFill="1" applyBorder="1" applyAlignment="1">
      <alignment horizontal="center" vertical="center" wrapText="1"/>
    </xf>
    <xf numFmtId="0" fontId="6" fillId="0" borderId="0" xfId="180" applyAlignment="1">
      <alignment horizontal="center" vertical="center"/>
    </xf>
    <xf numFmtId="49" fontId="14" fillId="0" borderId="0" xfId="177" applyNumberFormat="1" applyFont="1" applyAlignment="1">
      <alignment horizontal="center" vertical="center" shrinkToFit="1"/>
    </xf>
    <xf numFmtId="0" fontId="6" fillId="0" borderId="18" xfId="180" applyBorder="1" applyAlignment="1" applyProtection="1">
      <alignment horizontal="center" vertical="center"/>
      <protection locked="0"/>
    </xf>
    <xf numFmtId="49" fontId="14" fillId="0" borderId="0" xfId="177" applyNumberFormat="1" applyFont="1" applyAlignment="1">
      <alignment horizontal="left" vertical="center"/>
    </xf>
    <xf numFmtId="0" fontId="14" fillId="0" borderId="22" xfId="180" applyFont="1" applyBorder="1" applyAlignment="1" applyProtection="1">
      <alignment horizontal="center" vertical="center"/>
      <protection locked="0"/>
    </xf>
    <xf numFmtId="0" fontId="14" fillId="0" borderId="22" xfId="180" applyFont="1" applyBorder="1" applyAlignment="1">
      <alignment horizontal="center" vertical="center"/>
    </xf>
    <xf numFmtId="0" fontId="14" fillId="0" borderId="45" xfId="180" applyFont="1" applyBorder="1" applyAlignment="1">
      <alignment horizontal="left" vertical="center"/>
    </xf>
    <xf numFmtId="0" fontId="14" fillId="0" borderId="15" xfId="180" applyFont="1" applyBorder="1" applyAlignment="1">
      <alignment horizontal="left" vertical="center"/>
    </xf>
    <xf numFmtId="0" fontId="14" fillId="0" borderId="15" xfId="180" applyFont="1" applyBorder="1" applyAlignment="1" applyProtection="1">
      <alignment horizontal="left" vertical="center"/>
      <protection locked="0"/>
    </xf>
    <xf numFmtId="0" fontId="14" fillId="0" borderId="15" xfId="180" applyFont="1" applyBorder="1" applyAlignment="1">
      <alignment horizontal="center" vertical="center"/>
    </xf>
    <xf numFmtId="0" fontId="14" fillId="0" borderId="14" xfId="180" applyFont="1" applyBorder="1" applyAlignment="1">
      <alignment horizontal="left" vertical="center"/>
    </xf>
    <xf numFmtId="0" fontId="14" fillId="0" borderId="46" xfId="180" applyFont="1" applyBorder="1"/>
    <xf numFmtId="0" fontId="14" fillId="0" borderId="19" xfId="180" applyFont="1" applyBorder="1" applyAlignment="1">
      <alignment horizontal="left"/>
    </xf>
    <xf numFmtId="0" fontId="14" fillId="0" borderId="0" xfId="180" applyFont="1"/>
    <xf numFmtId="0" fontId="14" fillId="0" borderId="13" xfId="180" applyFont="1" applyBorder="1" applyAlignment="1">
      <alignment horizontal="center" vertical="center"/>
    </xf>
    <xf numFmtId="0" fontId="14" fillId="0" borderId="24" xfId="180" applyFont="1" applyBorder="1" applyAlignment="1">
      <alignment horizontal="center" vertical="center"/>
    </xf>
    <xf numFmtId="0" fontId="14" fillId="0" borderId="45" xfId="180" applyFont="1" applyBorder="1" applyAlignment="1">
      <alignment horizontal="left"/>
    </xf>
    <xf numFmtId="0" fontId="14" fillId="0" borderId="15" xfId="180" applyFont="1" applyBorder="1" applyAlignment="1">
      <alignment horizontal="left"/>
    </xf>
    <xf numFmtId="0" fontId="14" fillId="0" borderId="284" xfId="180" applyFont="1" applyBorder="1" applyAlignment="1">
      <alignment horizontal="center" vertical="center"/>
    </xf>
    <xf numFmtId="0" fontId="14" fillId="0" borderId="42" xfId="180" applyFont="1" applyBorder="1" applyAlignment="1">
      <alignment horizontal="center" vertical="center"/>
    </xf>
    <xf numFmtId="0" fontId="6" fillId="0" borderId="0" xfId="180" applyAlignment="1">
      <alignment horizontal="left" vertical="center"/>
    </xf>
    <xf numFmtId="0" fontId="14" fillId="0" borderId="0" xfId="180" applyFont="1" applyAlignment="1">
      <alignment horizontal="center" vertical="center"/>
    </xf>
    <xf numFmtId="0" fontId="14" fillId="0" borderId="0" xfId="180" applyFont="1" applyAlignment="1">
      <alignment horizontal="left" vertical="center"/>
    </xf>
    <xf numFmtId="49" fontId="48" fillId="0" borderId="30" xfId="177" applyNumberFormat="1" applyBorder="1" applyAlignment="1">
      <alignment horizontal="center" vertical="center"/>
    </xf>
    <xf numFmtId="0" fontId="6" fillId="0" borderId="30" xfId="180" applyBorder="1" applyAlignment="1" applyProtection="1">
      <alignment horizontal="center" vertical="center"/>
      <protection locked="0"/>
    </xf>
    <xf numFmtId="0" fontId="6" fillId="0" borderId="15" xfId="180" applyBorder="1" applyAlignment="1">
      <alignment horizontal="center" vertical="center"/>
    </xf>
    <xf numFmtId="0" fontId="6" fillId="0" borderId="14" xfId="180" applyBorder="1" applyAlignment="1" applyProtection="1">
      <alignment horizontal="center" vertical="center"/>
      <protection locked="0"/>
    </xf>
    <xf numFmtId="49" fontId="48" fillId="0" borderId="42" xfId="177" applyNumberFormat="1" applyBorder="1" applyAlignment="1">
      <alignment horizontal="center" vertical="center" shrinkToFit="1"/>
    </xf>
    <xf numFmtId="0" fontId="6" fillId="0" borderId="30" xfId="180" applyBorder="1" applyAlignment="1">
      <alignment horizontal="center" vertical="center"/>
    </xf>
    <xf numFmtId="0" fontId="6" fillId="0" borderId="33" xfId="180" applyBorder="1" applyAlignment="1" applyProtection="1">
      <alignment horizontal="center" vertical="center"/>
      <protection locked="0"/>
    </xf>
    <xf numFmtId="49" fontId="48" fillId="0" borderId="13" xfId="177" applyNumberFormat="1" applyBorder="1" applyAlignment="1">
      <alignment horizontal="center" vertical="center"/>
    </xf>
    <xf numFmtId="49" fontId="48" fillId="0" borderId="33" xfId="177" applyNumberFormat="1" applyBorder="1" applyAlignment="1">
      <alignment horizontal="center" vertical="center"/>
    </xf>
    <xf numFmtId="0" fontId="14" fillId="0" borderId="30" xfId="180" applyFont="1" applyBorder="1" applyAlignment="1">
      <alignment horizontal="center" vertical="center"/>
    </xf>
    <xf numFmtId="0" fontId="14" fillId="0" borderId="33" xfId="180" applyFont="1" applyBorder="1" applyAlignment="1">
      <alignment horizontal="center" vertical="center"/>
    </xf>
    <xf numFmtId="0" fontId="14" fillId="0" borderId="13" xfId="180" applyFont="1" applyBorder="1" applyAlignment="1" applyProtection="1">
      <alignment horizontal="center" vertical="center"/>
      <protection locked="0"/>
    </xf>
    <xf numFmtId="0" fontId="14" fillId="0" borderId="12" xfId="181" applyFont="1" applyBorder="1" applyAlignment="1">
      <alignment horizontal="center" vertical="center"/>
    </xf>
    <xf numFmtId="0" fontId="14" fillId="0" borderId="30" xfId="181" applyFont="1" applyBorder="1" applyAlignment="1">
      <alignment horizontal="center" vertical="center"/>
    </xf>
    <xf numFmtId="0" fontId="14" fillId="0" borderId="33" xfId="181" applyFont="1" applyBorder="1" applyAlignment="1">
      <alignment horizontal="center" vertical="center"/>
    </xf>
    <xf numFmtId="0" fontId="14" fillId="0" borderId="47" xfId="180" applyFont="1" applyBorder="1" applyAlignment="1">
      <alignment horizontal="center" vertical="center"/>
    </xf>
    <xf numFmtId="0" fontId="14" fillId="0" borderId="19" xfId="180" applyFont="1" applyBorder="1" applyAlignment="1">
      <alignment horizontal="center" vertical="center"/>
    </xf>
    <xf numFmtId="0" fontId="14" fillId="0" borderId="46" xfId="180" applyFont="1" applyBorder="1" applyAlignment="1">
      <alignment horizontal="center" vertical="center"/>
    </xf>
    <xf numFmtId="0" fontId="14" fillId="0" borderId="45" xfId="180" applyFont="1" applyBorder="1" applyAlignment="1">
      <alignment horizontal="center" vertical="center"/>
    </xf>
    <xf numFmtId="0" fontId="14" fillId="0" borderId="47" xfId="180" applyFont="1" applyBorder="1" applyAlignment="1" applyProtection="1">
      <alignment horizontal="center" vertical="center"/>
      <protection locked="0"/>
    </xf>
    <xf numFmtId="0" fontId="14" fillId="0" borderId="19" xfId="180" applyFont="1" applyBorder="1" applyAlignment="1" applyProtection="1">
      <alignment horizontal="center" vertical="center"/>
      <protection locked="0"/>
    </xf>
    <xf numFmtId="0" fontId="14" fillId="0" borderId="28" xfId="180" applyFont="1" applyBorder="1" applyAlignment="1" applyProtection="1">
      <alignment horizontal="center" vertical="center"/>
      <protection locked="0"/>
    </xf>
    <xf numFmtId="0" fontId="14" fillId="0" borderId="27" xfId="180" applyFont="1" applyBorder="1" applyAlignment="1" applyProtection="1">
      <alignment horizontal="center" vertical="center"/>
      <protection locked="0"/>
    </xf>
    <xf numFmtId="49" fontId="14" fillId="0" borderId="15" xfId="180" applyNumberFormat="1" applyFont="1" applyBorder="1" applyAlignment="1" applyProtection="1">
      <alignment horizontal="center" vertical="center"/>
      <protection locked="0"/>
    </xf>
    <xf numFmtId="0" fontId="156" fillId="25" borderId="12" xfId="180" applyFont="1" applyFill="1" applyBorder="1" applyAlignment="1">
      <alignment horizontal="center" vertical="center"/>
    </xf>
    <xf numFmtId="0" fontId="14" fillId="0" borderId="287" xfId="180" applyFont="1" applyBorder="1" applyAlignment="1">
      <alignment horizontal="center" vertical="center"/>
    </xf>
    <xf numFmtId="0" fontId="155" fillId="0" borderId="0" xfId="182" applyFont="1" applyAlignment="1">
      <alignment horizontal="left" vertical="center" shrinkToFit="1"/>
    </xf>
    <xf numFmtId="0" fontId="14" fillId="0" borderId="0" xfId="182" applyFont="1" applyAlignment="1">
      <alignment horizontal="left" vertical="center" shrinkToFit="1"/>
    </xf>
    <xf numFmtId="0" fontId="14" fillId="0" borderId="0" xfId="182" applyFont="1" applyAlignment="1">
      <alignment horizontal="center" vertical="center" shrinkToFit="1"/>
    </xf>
    <xf numFmtId="0" fontId="14" fillId="0" borderId="0" xfId="182" applyFont="1" applyAlignment="1">
      <alignment horizontal="center" vertical="center"/>
    </xf>
    <xf numFmtId="0" fontId="14" fillId="0" borderId="0" xfId="182" applyFont="1" applyAlignment="1">
      <alignment horizontal="left" vertical="center"/>
    </xf>
    <xf numFmtId="0" fontId="153" fillId="25" borderId="0" xfId="183" applyFont="1" applyFill="1" applyAlignment="1">
      <alignment horizontal="left" vertical="center"/>
    </xf>
    <xf numFmtId="0" fontId="10" fillId="32" borderId="199" xfId="176" applyFont="1" applyFill="1" applyBorder="1" applyAlignment="1">
      <alignment horizontal="center" vertical="center" wrapText="1"/>
    </xf>
    <xf numFmtId="0" fontId="10" fillId="32" borderId="219" xfId="176" applyFont="1" applyFill="1" applyBorder="1" applyAlignment="1">
      <alignment horizontal="center" vertical="center" wrapText="1"/>
    </xf>
    <xf numFmtId="0" fontId="10" fillId="32" borderId="252" xfId="176" applyFont="1" applyFill="1" applyBorder="1" applyAlignment="1">
      <alignment horizontal="center" vertical="center" wrapText="1"/>
    </xf>
    <xf numFmtId="0" fontId="12" fillId="0" borderId="0" xfId="184" applyFont="1"/>
    <xf numFmtId="0" fontId="11" fillId="0" borderId="0" xfId="184" applyFont="1"/>
    <xf numFmtId="0" fontId="157" fillId="0" borderId="0" xfId="184" applyFont="1" applyAlignment="1">
      <alignment horizontal="center"/>
    </xf>
    <xf numFmtId="0" fontId="11" fillId="0" borderId="0" xfId="184" applyFont="1" applyAlignment="1">
      <alignment horizontal="center"/>
    </xf>
    <xf numFmtId="0" fontId="13" fillId="0" borderId="13" xfId="184" applyFont="1" applyBorder="1" applyAlignment="1">
      <alignment horizontal="distributed" vertical="center" indent="1"/>
    </xf>
    <xf numFmtId="0" fontId="11" fillId="0" borderId="13" xfId="184" applyFont="1" applyBorder="1" applyAlignment="1">
      <alignment horizontal="left"/>
    </xf>
    <xf numFmtId="0" fontId="14" fillId="0" borderId="13" xfId="184" applyFont="1" applyBorder="1" applyAlignment="1">
      <alignment horizontal="distributed" vertical="center" indent="1"/>
    </xf>
    <xf numFmtId="0" fontId="11" fillId="0" borderId="14" xfId="184" applyFont="1" applyBorder="1"/>
    <xf numFmtId="0" fontId="11" fillId="0" borderId="15" xfId="184" applyFont="1" applyBorder="1"/>
    <xf numFmtId="0" fontId="11" fillId="0" borderId="45" xfId="184" applyFont="1" applyBorder="1"/>
    <xf numFmtId="0" fontId="11" fillId="0" borderId="22" xfId="184" applyFont="1" applyBorder="1"/>
    <xf numFmtId="0" fontId="11" fillId="0" borderId="46" xfId="184" applyFont="1" applyBorder="1"/>
    <xf numFmtId="0" fontId="11" fillId="0" borderId="46" xfId="184" applyFont="1" applyBorder="1" applyAlignment="1">
      <alignment horizontal="center"/>
    </xf>
    <xf numFmtId="0" fontId="11" fillId="0" borderId="0" xfId="184" applyFont="1" applyAlignment="1">
      <alignment vertical="center"/>
    </xf>
    <xf numFmtId="0" fontId="158" fillId="0" borderId="0" xfId="184" applyFont="1"/>
    <xf numFmtId="0" fontId="13" fillId="0" borderId="0" xfId="184" applyFont="1"/>
    <xf numFmtId="0" fontId="17" fillId="0" borderId="0" xfId="184" applyFont="1"/>
    <xf numFmtId="0" fontId="157" fillId="0" borderId="13" xfId="184" applyFont="1" applyBorder="1" applyAlignment="1">
      <alignment horizontal="center"/>
    </xf>
    <xf numFmtId="0" fontId="14" fillId="0" borderId="22" xfId="184" applyFont="1" applyBorder="1"/>
    <xf numFmtId="0" fontId="13" fillId="0" borderId="46" xfId="184" applyFont="1" applyBorder="1"/>
    <xf numFmtId="0" fontId="13" fillId="0" borderId="20" xfId="184" applyFont="1" applyBorder="1"/>
    <xf numFmtId="0" fontId="13" fillId="0" borderId="47" xfId="184" applyFont="1" applyBorder="1"/>
    <xf numFmtId="0" fontId="160" fillId="25" borderId="0" xfId="185" applyFont="1" applyFill="1" applyAlignment="1">
      <alignment horizontal="left" vertical="center"/>
    </xf>
    <xf numFmtId="0" fontId="161" fillId="25" borderId="0" xfId="185" applyFont="1" applyFill="1" applyAlignment="1">
      <alignment horizontal="left" vertical="top"/>
    </xf>
    <xf numFmtId="0" fontId="162" fillId="25" borderId="0" xfId="185" applyFont="1" applyFill="1" applyAlignment="1">
      <alignment horizontal="center" vertical="center"/>
    </xf>
    <xf numFmtId="0" fontId="160" fillId="25" borderId="0" xfId="185" applyFont="1" applyFill="1" applyAlignment="1">
      <alignment vertical="center"/>
    </xf>
    <xf numFmtId="0" fontId="160" fillId="25" borderId="0" xfId="185" applyFont="1" applyFill="1" applyAlignment="1">
      <alignment horizontal="right" vertical="center"/>
    </xf>
    <xf numFmtId="0" fontId="160" fillId="25" borderId="0" xfId="185" applyFont="1" applyFill="1" applyAlignment="1">
      <alignment horizontal="center" vertical="center"/>
    </xf>
    <xf numFmtId="0" fontId="163" fillId="25" borderId="0" xfId="185" applyFont="1" applyFill="1"/>
    <xf numFmtId="0" fontId="161" fillId="25" borderId="0" xfId="185" applyFont="1" applyFill="1" applyAlignment="1">
      <alignment horizontal="left"/>
    </xf>
    <xf numFmtId="0" fontId="70" fillId="25" borderId="0" xfId="185" applyFont="1" applyFill="1" applyAlignment="1">
      <alignment horizontal="right" vertical="top"/>
    </xf>
    <xf numFmtId="0" fontId="161" fillId="25" borderId="19" xfId="185" applyFont="1" applyFill="1" applyBorder="1"/>
    <xf numFmtId="0" fontId="160" fillId="25" borderId="0" xfId="185" applyFont="1" applyFill="1" applyAlignment="1">
      <alignment horizontal="center" vertical="top"/>
    </xf>
    <xf numFmtId="0" fontId="69" fillId="25" borderId="0" xfId="185" applyFont="1" applyFill="1" applyAlignment="1">
      <alignment vertical="top"/>
    </xf>
    <xf numFmtId="0" fontId="69" fillId="25" borderId="0" xfId="185" applyFont="1" applyFill="1" applyAlignment="1">
      <alignment vertical="top" wrapText="1"/>
    </xf>
    <xf numFmtId="0" fontId="164" fillId="25" borderId="0" xfId="185" applyFont="1" applyFill="1" applyAlignment="1">
      <alignment horizontal="left" vertical="top"/>
    </xf>
    <xf numFmtId="0" fontId="161" fillId="25" borderId="13" xfId="185" applyFont="1" applyFill="1" applyBorder="1" applyAlignment="1">
      <alignment horizontal="center" vertical="center"/>
    </xf>
    <xf numFmtId="0" fontId="161" fillId="0" borderId="13" xfId="185" applyFont="1" applyBorder="1" applyAlignment="1">
      <alignment horizontal="center" vertical="center"/>
    </xf>
    <xf numFmtId="0" fontId="161" fillId="0" borderId="0" xfId="185" applyFont="1" applyAlignment="1">
      <alignment horizontal="left" vertical="top"/>
    </xf>
    <xf numFmtId="0" fontId="161" fillId="25" borderId="0" xfId="185" applyFont="1" applyFill="1" applyAlignment="1">
      <alignment horizontal="left" vertical="center"/>
    </xf>
    <xf numFmtId="0" fontId="166" fillId="0" borderId="0" xfId="186" applyFont="1"/>
    <xf numFmtId="0" fontId="167" fillId="0" borderId="0" xfId="186" applyFont="1" applyAlignment="1">
      <alignment wrapText="1"/>
    </xf>
    <xf numFmtId="0" fontId="66" fillId="0" borderId="0" xfId="186" applyFont="1"/>
    <xf numFmtId="0" fontId="66" fillId="0" borderId="0" xfId="186" applyFont="1" applyAlignment="1">
      <alignment wrapText="1"/>
    </xf>
    <xf numFmtId="0" fontId="165" fillId="0" borderId="0" xfId="186"/>
    <xf numFmtId="0" fontId="168" fillId="0" borderId="0" xfId="186" applyFont="1" applyAlignment="1">
      <alignment wrapText="1"/>
    </xf>
    <xf numFmtId="0" fontId="167" fillId="0" borderId="0" xfId="186" applyFont="1" applyAlignment="1">
      <alignment vertical="top"/>
    </xf>
    <xf numFmtId="0" fontId="167" fillId="0" borderId="0" xfId="186" applyFont="1" applyAlignment="1">
      <alignment vertical="top" wrapText="1"/>
    </xf>
    <xf numFmtId="0" fontId="167" fillId="0" borderId="0" xfId="186" applyFont="1"/>
    <xf numFmtId="0" fontId="169" fillId="0" borderId="0" xfId="44" applyFont="1">
      <alignment vertical="center"/>
    </xf>
    <xf numFmtId="0" fontId="169" fillId="0" borderId="0" xfId="100" applyFont="1">
      <alignment vertical="center"/>
    </xf>
    <xf numFmtId="0" fontId="169" fillId="0" borderId="51" xfId="100" applyFont="1" applyBorder="1" applyAlignment="1">
      <alignment vertical="center" shrinkToFit="1"/>
    </xf>
    <xf numFmtId="0" fontId="169" fillId="0" borderId="54" xfId="100" applyFont="1" applyBorder="1" applyAlignment="1">
      <alignment vertical="center" shrinkToFit="1"/>
    </xf>
    <xf numFmtId="0" fontId="171" fillId="0" borderId="0" xfId="100" applyFont="1" applyAlignment="1">
      <alignment horizontal="left" vertical="center"/>
    </xf>
    <xf numFmtId="0" fontId="171" fillId="0" borderId="0" xfId="44" applyFont="1">
      <alignment vertical="center"/>
    </xf>
    <xf numFmtId="0" fontId="171" fillId="0" borderId="0" xfId="44" applyFont="1" applyAlignment="1">
      <alignment vertical="top"/>
    </xf>
    <xf numFmtId="0" fontId="171" fillId="0" borderId="0" xfId="44" applyFont="1" applyAlignment="1">
      <alignment horizontal="left" vertical="center"/>
    </xf>
    <xf numFmtId="0" fontId="153" fillId="0" borderId="0" xfId="44" applyFont="1">
      <alignment vertical="center"/>
    </xf>
    <xf numFmtId="0" fontId="171" fillId="0" borderId="0" xfId="100" applyFont="1" applyAlignment="1">
      <alignment horizontal="left" vertical="top"/>
    </xf>
    <xf numFmtId="0" fontId="153" fillId="0" borderId="0" xfId="44" applyFont="1" applyAlignment="1">
      <alignment vertical="top"/>
    </xf>
    <xf numFmtId="0" fontId="17" fillId="0" borderId="0" xfId="187" applyFont="1">
      <alignment vertical="center"/>
    </xf>
    <xf numFmtId="0" fontId="51" fillId="0" borderId="0" xfId="187" applyFont="1">
      <alignment vertical="center"/>
    </xf>
    <xf numFmtId="0" fontId="66" fillId="0" borderId="0" xfId="187" applyFont="1">
      <alignment vertical="center"/>
    </xf>
    <xf numFmtId="0" fontId="138" fillId="0" borderId="0" xfId="187" applyFont="1" applyAlignment="1">
      <alignment horizontal="center" vertical="center" wrapText="1"/>
    </xf>
    <xf numFmtId="0" fontId="138" fillId="0" borderId="0" xfId="187" applyFont="1" applyAlignment="1">
      <alignment horizontal="center" vertical="center"/>
    </xf>
    <xf numFmtId="0" fontId="52" fillId="0" borderId="0" xfId="187" applyFont="1">
      <alignment vertical="center"/>
    </xf>
    <xf numFmtId="0" fontId="52" fillId="0" borderId="13" xfId="187" applyFont="1" applyBorder="1">
      <alignment vertical="center"/>
    </xf>
    <xf numFmtId="0" fontId="52" fillId="0" borderId="12" xfId="187" applyFont="1" applyBorder="1" applyAlignment="1">
      <alignment horizontal="center" vertical="center" wrapText="1"/>
    </xf>
    <xf numFmtId="56" fontId="52" fillId="0" borderId="12" xfId="187" applyNumberFormat="1" applyFont="1" applyBorder="1" applyAlignment="1">
      <alignment horizontal="center" vertical="center" wrapText="1"/>
    </xf>
    <xf numFmtId="0" fontId="69" fillId="0" borderId="0" xfId="187" applyFont="1">
      <alignment vertical="center"/>
    </xf>
    <xf numFmtId="58" fontId="52" fillId="0" borderId="12" xfId="187" applyNumberFormat="1" applyFont="1" applyBorder="1" applyAlignment="1">
      <alignment horizontal="center" vertical="center"/>
    </xf>
    <xf numFmtId="0" fontId="52" fillId="0" borderId="12" xfId="187" applyFont="1" applyBorder="1" applyAlignment="1">
      <alignment horizontal="center" vertical="center"/>
    </xf>
    <xf numFmtId="0" fontId="52" fillId="0" borderId="12" xfId="187" applyFont="1" applyBorder="1">
      <alignment vertical="center"/>
    </xf>
    <xf numFmtId="0" fontId="172" fillId="0" borderId="0" xfId="188" applyFont="1">
      <alignment vertical="center"/>
    </xf>
    <xf numFmtId="0" fontId="172" fillId="0" borderId="0" xfId="188" applyFont="1" applyAlignment="1">
      <alignment vertical="center" wrapText="1"/>
    </xf>
    <xf numFmtId="0" fontId="58" fillId="0" borderId="0" xfId="189" applyFont="1">
      <alignment vertical="center"/>
    </xf>
    <xf numFmtId="0" fontId="175" fillId="0" borderId="0" xfId="189" applyFont="1">
      <alignment vertical="center"/>
    </xf>
    <xf numFmtId="0" fontId="172" fillId="0" borderId="0" xfId="189" applyFont="1">
      <alignment vertical="center"/>
    </xf>
    <xf numFmtId="0" fontId="175" fillId="0" borderId="0" xfId="189" applyFont="1" applyAlignment="1">
      <alignment horizontal="right" vertical="center"/>
    </xf>
    <xf numFmtId="0" fontId="6" fillId="0" borderId="0" xfId="189">
      <alignment vertical="center"/>
    </xf>
    <xf numFmtId="0" fontId="172" fillId="0" borderId="30" xfId="189" applyFont="1" applyBorder="1" applyAlignment="1">
      <alignment horizontal="center" vertical="center"/>
    </xf>
    <xf numFmtId="0" fontId="172" fillId="0" borderId="32" xfId="189" applyFont="1" applyBorder="1" applyAlignment="1">
      <alignment horizontal="center" vertical="center"/>
    </xf>
    <xf numFmtId="0" fontId="172" fillId="0" borderId="67" xfId="189" applyFont="1" applyBorder="1" applyAlignment="1">
      <alignment horizontal="center" vertical="center"/>
    </xf>
    <xf numFmtId="0" fontId="176" fillId="0" borderId="30" xfId="189" applyFont="1" applyBorder="1">
      <alignment vertical="center"/>
    </xf>
    <xf numFmtId="0" fontId="176" fillId="0" borderId="32" xfId="189" applyFont="1" applyBorder="1">
      <alignment vertical="center"/>
    </xf>
    <xf numFmtId="0" fontId="175" fillId="0" borderId="40" xfId="189" applyFont="1" applyBorder="1" applyAlignment="1">
      <alignment horizontal="center" vertical="center" wrapText="1"/>
    </xf>
    <xf numFmtId="0" fontId="175" fillId="0" borderId="30" xfId="189" applyFont="1" applyBorder="1" applyAlignment="1">
      <alignment horizontal="center" vertical="center" wrapText="1"/>
    </xf>
    <xf numFmtId="0" fontId="176" fillId="0" borderId="15" xfId="189" applyFont="1" applyBorder="1" applyAlignment="1">
      <alignment horizontal="left" vertical="center"/>
    </xf>
    <xf numFmtId="0" fontId="176" fillId="0" borderId="15" xfId="189" applyFont="1" applyBorder="1">
      <alignment vertical="center"/>
    </xf>
    <xf numFmtId="0" fontId="176" fillId="0" borderId="16" xfId="189" applyFont="1" applyBorder="1" applyAlignment="1">
      <alignment horizontal="left" vertical="center"/>
    </xf>
    <xf numFmtId="0" fontId="175" fillId="0" borderId="68" xfId="189" applyFont="1" applyBorder="1" applyAlignment="1">
      <alignment horizontal="center" vertical="center" wrapText="1"/>
    </xf>
    <xf numFmtId="0" fontId="176" fillId="0" borderId="68" xfId="189" applyFont="1" applyBorder="1">
      <alignment vertical="center"/>
    </xf>
    <xf numFmtId="0" fontId="176" fillId="0" borderId="56" xfId="189" applyFont="1" applyBorder="1">
      <alignment vertical="center"/>
    </xf>
    <xf numFmtId="0" fontId="175" fillId="0" borderId="0" xfId="189" applyFont="1" applyAlignment="1">
      <alignment vertical="center" wrapText="1"/>
    </xf>
    <xf numFmtId="0" fontId="177" fillId="0" borderId="0" xfId="189" applyFont="1" applyAlignment="1">
      <alignment vertical="center" wrapText="1"/>
    </xf>
    <xf numFmtId="0" fontId="178" fillId="0" borderId="0" xfId="189" applyFont="1">
      <alignment vertical="center"/>
    </xf>
    <xf numFmtId="0" fontId="179" fillId="0" borderId="0" xfId="189" applyFont="1">
      <alignment vertical="center"/>
    </xf>
    <xf numFmtId="0" fontId="180" fillId="0" borderId="0" xfId="189" applyFont="1">
      <alignment vertical="center"/>
    </xf>
    <xf numFmtId="0" fontId="172" fillId="0" borderId="0" xfId="189" applyFont="1" applyAlignment="1">
      <alignment horizontal="center" vertical="center"/>
    </xf>
    <xf numFmtId="0" fontId="172" fillId="0" borderId="0" xfId="189" applyFont="1" applyAlignment="1">
      <alignment horizontal="left" vertical="center"/>
    </xf>
    <xf numFmtId="0" fontId="181" fillId="0" borderId="0" xfId="189" applyFont="1">
      <alignment vertical="center"/>
    </xf>
    <xf numFmtId="0" fontId="6" fillId="0" borderId="0" xfId="189" applyAlignment="1">
      <alignment horizontal="center" vertical="center"/>
    </xf>
    <xf numFmtId="0" fontId="6" fillId="0" borderId="0" xfId="189" applyAlignment="1">
      <alignment horizontal="left" vertical="center"/>
    </xf>
    <xf numFmtId="0" fontId="182" fillId="0" borderId="0" xfId="189" applyFont="1">
      <alignment vertical="center"/>
    </xf>
    <xf numFmtId="0" fontId="75" fillId="0" borderId="0" xfId="189" applyFont="1">
      <alignment vertical="center"/>
    </xf>
    <xf numFmtId="0" fontId="58" fillId="0" borderId="13" xfId="173" applyBorder="1" applyAlignment="1">
      <alignment vertical="center"/>
    </xf>
    <xf numFmtId="0" fontId="15" fillId="0" borderId="0" xfId="0" applyFont="1" applyAlignment="1">
      <alignment vertical="top" wrapText="1"/>
    </xf>
    <xf numFmtId="0" fontId="58" fillId="0" borderId="0" xfId="0" applyFont="1" applyAlignment="1">
      <alignment horizontal="left" vertical="center"/>
    </xf>
    <xf numFmtId="0" fontId="58" fillId="0" borderId="0" xfId="0" applyFont="1" applyAlignment="1">
      <alignment vertical="center" wrapText="1"/>
    </xf>
    <xf numFmtId="0" fontId="58" fillId="0" borderId="31" xfId="0" applyFont="1" applyBorder="1" applyAlignment="1">
      <alignment vertical="center" wrapText="1"/>
    </xf>
    <xf numFmtId="0" fontId="112" fillId="0" borderId="0" xfId="0" applyFont="1" applyAlignment="1">
      <alignment vertical="center" wrapText="1"/>
    </xf>
    <xf numFmtId="0" fontId="112" fillId="0" borderId="31" xfId="0" applyFont="1" applyBorder="1" applyAlignment="1">
      <alignment vertical="center" wrapText="1"/>
    </xf>
    <xf numFmtId="0" fontId="0" fillId="0" borderId="102" xfId="0" applyBorder="1" applyAlignment="1">
      <alignment horizontal="center" vertical="center"/>
    </xf>
    <xf numFmtId="0" fontId="0" fillId="0" borderId="51" xfId="0" applyBorder="1" applyAlignment="1">
      <alignment horizontal="center" vertical="center"/>
    </xf>
    <xf numFmtId="0" fontId="0" fillId="0" borderId="103" xfId="0" applyBorder="1" applyAlignment="1">
      <alignment horizontal="center" vertical="center"/>
    </xf>
    <xf numFmtId="0" fontId="0" fillId="0" borderId="43" xfId="0" applyBorder="1" applyAlignment="1">
      <alignment horizontal="center" vertical="center"/>
    </xf>
    <xf numFmtId="0" fontId="0" fillId="0" borderId="31" xfId="0" applyBorder="1" applyAlignment="1">
      <alignment horizontal="center" vertical="center"/>
    </xf>
    <xf numFmtId="0" fontId="0" fillId="0" borderId="69" xfId="0" applyBorder="1" applyAlignment="1">
      <alignment horizontal="center" vertical="center"/>
    </xf>
    <xf numFmtId="0" fontId="0" fillId="0" borderId="80" xfId="0" applyBorder="1" applyAlignment="1">
      <alignment horizontal="center" vertical="center" wrapText="1"/>
    </xf>
    <xf numFmtId="0" fontId="0" fillId="0" borderId="44" xfId="0" applyBorder="1" applyAlignment="1">
      <alignment horizontal="center" vertical="center"/>
    </xf>
    <xf numFmtId="0" fontId="0" fillId="0" borderId="72" xfId="0" applyBorder="1" applyAlignment="1">
      <alignment horizontal="center" vertical="center" wrapText="1"/>
    </xf>
    <xf numFmtId="0" fontId="0" fillId="0" borderId="73" xfId="0" applyBorder="1" applyAlignment="1">
      <alignment horizontal="center" vertical="center"/>
    </xf>
    <xf numFmtId="0" fontId="0" fillId="0" borderId="44" xfId="0" applyBorder="1" applyAlignment="1">
      <alignment horizontal="center" vertical="center" wrapText="1"/>
    </xf>
    <xf numFmtId="0" fontId="55" fillId="0" borderId="171" xfId="0" applyFont="1" applyBorder="1" applyAlignment="1">
      <alignment horizontal="left" vertical="center" wrapText="1"/>
    </xf>
    <xf numFmtId="0" fontId="55" fillId="0" borderId="100" xfId="0" applyFont="1" applyBorder="1" applyAlignment="1">
      <alignment horizontal="left" vertical="center" wrapText="1"/>
    </xf>
    <xf numFmtId="0" fontId="55" fillId="0" borderId="139" xfId="0" applyFont="1" applyBorder="1" applyAlignment="1">
      <alignment horizontal="left" vertical="center" wrapText="1"/>
    </xf>
    <xf numFmtId="0" fontId="41" fillId="0" borderId="80" xfId="0" applyFont="1" applyBorder="1" applyAlignment="1">
      <alignment horizontal="center" vertical="center" wrapText="1"/>
    </xf>
    <xf numFmtId="0" fontId="41" fillId="0" borderId="44" xfId="0" applyFont="1" applyBorder="1" applyAlignment="1">
      <alignment horizontal="center" vertical="center" wrapText="1"/>
    </xf>
    <xf numFmtId="0" fontId="10" fillId="0" borderId="80" xfId="0" applyFont="1" applyBorder="1" applyAlignment="1">
      <alignment horizontal="center" vertical="center" wrapText="1"/>
    </xf>
    <xf numFmtId="0" fontId="10" fillId="0" borderId="44" xfId="0" applyFont="1" applyBorder="1" applyAlignment="1">
      <alignment horizontal="center" vertical="center" wrapText="1"/>
    </xf>
    <xf numFmtId="0" fontId="0" fillId="0" borderId="74" xfId="0" applyBorder="1" applyAlignment="1">
      <alignment horizontal="center" vertical="center" wrapText="1"/>
    </xf>
    <xf numFmtId="0" fontId="0" fillId="0" borderId="81" xfId="0" applyBorder="1" applyAlignment="1">
      <alignment horizontal="center" vertical="center" wrapText="1"/>
    </xf>
    <xf numFmtId="0" fontId="55" fillId="27" borderId="168" xfId="0" applyFont="1" applyFill="1" applyBorder="1" applyAlignment="1">
      <alignment horizontal="left" vertical="center"/>
    </xf>
    <xf numFmtId="0" fontId="55" fillId="27" borderId="169" xfId="0" applyFont="1" applyFill="1" applyBorder="1" applyAlignment="1">
      <alignment horizontal="left" vertical="center"/>
    </xf>
    <xf numFmtId="0" fontId="55" fillId="27" borderId="133" xfId="0" applyFont="1" applyFill="1" applyBorder="1" applyAlignment="1">
      <alignment horizontal="left" vertical="center"/>
    </xf>
    <xf numFmtId="0" fontId="55" fillId="27" borderId="171" xfId="0" applyFont="1" applyFill="1" applyBorder="1" applyAlignment="1">
      <alignment horizontal="left" vertical="center" wrapText="1"/>
    </xf>
    <xf numFmtId="0" fontId="55" fillId="27" borderId="100" xfId="0" applyFont="1" applyFill="1" applyBorder="1" applyAlignment="1">
      <alignment horizontal="left" vertical="center" wrapText="1"/>
    </xf>
    <xf numFmtId="0" fontId="55" fillId="27" borderId="139" xfId="0" applyFont="1" applyFill="1" applyBorder="1" applyAlignment="1">
      <alignment horizontal="left" vertical="center" wrapText="1"/>
    </xf>
    <xf numFmtId="0" fontId="0" fillId="0" borderId="80" xfId="0" applyBorder="1" applyAlignment="1">
      <alignment vertical="center" wrapText="1"/>
    </xf>
    <xf numFmtId="0" fontId="0" fillId="0" borderId="44" xfId="0" applyBorder="1" applyAlignment="1">
      <alignment vertical="center" wrapText="1"/>
    </xf>
    <xf numFmtId="0" fontId="0" fillId="0" borderId="73" xfId="0" applyBorder="1" applyAlignment="1">
      <alignment horizontal="center" vertical="center" wrapText="1"/>
    </xf>
    <xf numFmtId="0" fontId="113" fillId="0" borderId="152" xfId="0" applyFont="1" applyBorder="1" applyAlignment="1">
      <alignment horizontal="center" vertical="center"/>
    </xf>
    <xf numFmtId="0" fontId="65" fillId="0" borderId="100" xfId="0" applyFont="1" applyBorder="1">
      <alignment vertical="center"/>
    </xf>
    <xf numFmtId="0" fontId="55" fillId="28" borderId="171" xfId="0" applyFont="1" applyFill="1" applyBorder="1" applyAlignment="1">
      <alignment horizontal="left" vertical="center" wrapText="1"/>
    </xf>
    <xf numFmtId="0" fontId="55" fillId="28" borderId="100" xfId="0" applyFont="1" applyFill="1" applyBorder="1" applyAlignment="1">
      <alignment horizontal="left" vertical="center" wrapText="1"/>
    </xf>
    <xf numFmtId="0" fontId="55" fillId="28" borderId="139" xfId="0" applyFont="1" applyFill="1" applyBorder="1" applyAlignment="1">
      <alignment horizontal="left" vertical="center" wrapText="1"/>
    </xf>
    <xf numFmtId="0" fontId="55" fillId="27" borderId="171" xfId="0" applyFont="1" applyFill="1" applyBorder="1">
      <alignment vertical="center"/>
    </xf>
    <xf numFmtId="0" fontId="55" fillId="27" borderId="100" xfId="0" applyFont="1" applyFill="1" applyBorder="1">
      <alignment vertical="center"/>
    </xf>
    <xf numFmtId="0" fontId="55" fillId="27" borderId="139" xfId="0" applyFont="1" applyFill="1" applyBorder="1">
      <alignment vertical="center"/>
    </xf>
    <xf numFmtId="0" fontId="55" fillId="28" borderId="174" xfId="0" applyFont="1" applyFill="1" applyBorder="1" applyAlignment="1">
      <alignment vertical="center" wrapText="1"/>
    </xf>
    <xf numFmtId="0" fontId="55" fillId="28" borderId="175" xfId="0" applyFont="1" applyFill="1" applyBorder="1">
      <alignment vertical="center"/>
    </xf>
    <xf numFmtId="0" fontId="55" fillId="28" borderId="153" xfId="0" applyFont="1" applyFill="1" applyBorder="1">
      <alignment vertical="center"/>
    </xf>
    <xf numFmtId="0" fontId="55" fillId="28" borderId="144" xfId="0" applyFont="1" applyFill="1" applyBorder="1" applyAlignment="1">
      <alignment vertical="center" wrapText="1"/>
    </xf>
    <xf numFmtId="0" fontId="55" fillId="28" borderId="172" xfId="0" applyFont="1" applyFill="1" applyBorder="1" applyAlignment="1">
      <alignment vertical="center" wrapText="1"/>
    </xf>
    <xf numFmtId="0" fontId="55" fillId="28" borderId="145" xfId="0" applyFont="1" applyFill="1" applyBorder="1" applyAlignment="1">
      <alignment vertical="center" wrapText="1"/>
    </xf>
    <xf numFmtId="0" fontId="55" fillId="0" borderId="142" xfId="0" applyFont="1" applyBorder="1" applyAlignment="1">
      <alignment horizontal="left" vertical="center" wrapText="1"/>
    </xf>
    <xf numFmtId="0" fontId="55" fillId="28" borderId="137" xfId="0" applyFont="1" applyFill="1" applyBorder="1" applyAlignment="1">
      <alignment horizontal="left" vertical="center" wrapText="1"/>
    </xf>
    <xf numFmtId="0" fontId="55" fillId="28" borderId="151" xfId="0" applyFont="1" applyFill="1" applyBorder="1" applyAlignment="1">
      <alignment horizontal="left" vertical="center" wrapText="1"/>
    </xf>
    <xf numFmtId="0" fontId="130" fillId="0" borderId="222" xfId="176" applyFont="1" applyBorder="1" applyAlignment="1">
      <alignment horizontal="left" vertical="center" wrapText="1"/>
    </xf>
    <xf numFmtId="0" fontId="58" fillId="0" borderId="0" xfId="176" applyFont="1" applyAlignment="1">
      <alignment horizontal="left" vertical="center" wrapText="1"/>
    </xf>
    <xf numFmtId="0" fontId="128" fillId="0" borderId="0" xfId="176" applyFont="1" applyAlignment="1">
      <alignment horizontal="left" vertical="center" wrapText="1"/>
    </xf>
    <xf numFmtId="0" fontId="9" fillId="0" borderId="225" xfId="176" applyFont="1" applyBorder="1" applyAlignment="1">
      <alignment horizontal="center" vertical="center" wrapText="1"/>
    </xf>
    <xf numFmtId="0" fontId="9" fillId="0" borderId="221" xfId="176" applyFont="1" applyBorder="1" applyAlignment="1">
      <alignment horizontal="center" vertical="center" wrapText="1"/>
    </xf>
    <xf numFmtId="0" fontId="9" fillId="0" borderId="226" xfId="176" applyFont="1" applyBorder="1" applyAlignment="1">
      <alignment horizontal="center" vertical="center" wrapText="1"/>
    </xf>
    <xf numFmtId="0" fontId="9" fillId="0" borderId="223" xfId="176" applyFont="1" applyBorder="1" applyAlignment="1">
      <alignment horizontal="center" vertical="center" wrapText="1"/>
    </xf>
    <xf numFmtId="0" fontId="41" fillId="31" borderId="209" xfId="176" applyFont="1" applyFill="1" applyBorder="1" applyAlignment="1">
      <alignment horizontal="center" vertical="center" wrapText="1"/>
    </xf>
    <xf numFmtId="0" fontId="130" fillId="31" borderId="209" xfId="176" applyFont="1" applyFill="1" applyBorder="1" applyAlignment="1">
      <alignment horizontal="center" vertical="center" wrapText="1"/>
    </xf>
    <xf numFmtId="0" fontId="9" fillId="0" borderId="236" xfId="176" applyFont="1" applyBorder="1" applyAlignment="1">
      <alignment horizontal="center" vertical="center"/>
    </xf>
    <xf numFmtId="0" fontId="9" fillId="0" borderId="226" xfId="176" applyFont="1" applyBorder="1" applyAlignment="1">
      <alignment horizontal="center" vertical="center"/>
    </xf>
    <xf numFmtId="0" fontId="41" fillId="31" borderId="238" xfId="176" applyFont="1" applyFill="1" applyBorder="1" applyAlignment="1">
      <alignment horizontal="center" vertical="center" wrapText="1"/>
    </xf>
    <xf numFmtId="0" fontId="130" fillId="31" borderId="238" xfId="176" applyFont="1" applyFill="1" applyBorder="1" applyAlignment="1">
      <alignment horizontal="center" vertical="center" wrapText="1"/>
    </xf>
    <xf numFmtId="0" fontId="41" fillId="0" borderId="249" xfId="176" applyFont="1" applyBorder="1" applyAlignment="1">
      <alignment horizontal="left" vertical="center" wrapText="1"/>
    </xf>
    <xf numFmtId="0" fontId="130" fillId="0" borderId="249" xfId="176" applyFont="1" applyBorder="1" applyAlignment="1">
      <alignment horizontal="left" vertical="center" wrapText="1"/>
    </xf>
    <xf numFmtId="0" fontId="9" fillId="0" borderId="260" xfId="176" applyFont="1" applyBorder="1" applyAlignment="1">
      <alignment horizontal="left" vertical="center" wrapText="1"/>
    </xf>
    <xf numFmtId="0" fontId="9" fillId="0" borderId="263" xfId="176" applyFont="1" applyBorder="1" applyAlignment="1">
      <alignment horizontal="left" vertical="center" wrapText="1"/>
    </xf>
    <xf numFmtId="0" fontId="0" fillId="0" borderId="15" xfId="176" applyFont="1" applyBorder="1" applyAlignment="1">
      <alignment horizontal="right"/>
    </xf>
    <xf numFmtId="0" fontId="6" fillId="0" borderId="15" xfId="176" applyBorder="1" applyAlignment="1">
      <alignment horizontal="right"/>
    </xf>
    <xf numFmtId="0" fontId="55" fillId="0" borderId="13" xfId="0" applyFont="1" applyBorder="1" applyAlignment="1">
      <alignment horizontal="center" vertical="center"/>
    </xf>
    <xf numFmtId="0" fontId="124" fillId="0" borderId="13" xfId="0" applyFont="1" applyBorder="1" applyAlignment="1">
      <alignment horizontal="center" vertical="center"/>
    </xf>
    <xf numFmtId="0" fontId="55" fillId="0" borderId="33" xfId="0" applyFont="1" applyBorder="1" applyAlignment="1">
      <alignment horizontal="center" vertical="center"/>
    </xf>
    <xf numFmtId="0" fontId="55" fillId="0" borderId="12" xfId="0" applyFont="1" applyBorder="1" applyAlignment="1">
      <alignment horizontal="center" vertical="center"/>
    </xf>
    <xf numFmtId="0" fontId="53" fillId="30" borderId="13" xfId="0" applyFont="1" applyFill="1" applyBorder="1" applyAlignment="1">
      <alignment vertical="center" textRotation="255"/>
    </xf>
    <xf numFmtId="0" fontId="53" fillId="29" borderId="13" xfId="0" applyFont="1" applyFill="1" applyBorder="1" applyAlignment="1">
      <alignment vertical="center" textRotation="255"/>
    </xf>
    <xf numFmtId="0" fontId="56" fillId="0" borderId="0" xfId="0" applyFont="1" applyAlignment="1">
      <alignment horizontal="center" vertical="center"/>
    </xf>
    <xf numFmtId="0" fontId="55" fillId="29" borderId="13" xfId="0" applyFont="1" applyFill="1" applyBorder="1">
      <alignment vertical="center"/>
    </xf>
    <xf numFmtId="49" fontId="41" fillId="0" borderId="13" xfId="173" applyNumberFormat="1" applyFont="1" applyBorder="1" applyAlignment="1">
      <alignment horizontal="center" vertical="center"/>
    </xf>
    <xf numFmtId="49" fontId="41" fillId="0" borderId="13" xfId="173" applyNumberFormat="1" applyFont="1" applyBorder="1" applyAlignment="1">
      <alignment horizontal="left" vertical="center" wrapText="1"/>
    </xf>
    <xf numFmtId="49" fontId="41" fillId="0" borderId="13" xfId="173" applyNumberFormat="1" applyFont="1" applyBorder="1" applyAlignment="1">
      <alignment horizontal="left" vertical="center"/>
    </xf>
    <xf numFmtId="49" fontId="41" fillId="0" borderId="13" xfId="173" applyNumberFormat="1" applyFont="1" applyBorder="1" applyAlignment="1">
      <alignment horizontal="left" vertical="top"/>
    </xf>
    <xf numFmtId="49" fontId="41" fillId="0" borderId="13" xfId="173" applyNumberFormat="1" applyFont="1" applyBorder="1" applyAlignment="1">
      <alignment horizontal="left" vertical="top" wrapText="1"/>
    </xf>
    <xf numFmtId="49" fontId="41" fillId="0" borderId="33" xfId="173" applyNumberFormat="1" applyFont="1" applyBorder="1" applyAlignment="1">
      <alignment horizontal="center" vertical="center"/>
    </xf>
    <xf numFmtId="49" fontId="41" fillId="0" borderId="12" xfId="173" applyNumberFormat="1" applyFont="1" applyBorder="1" applyAlignment="1">
      <alignment horizontal="center" vertical="center"/>
    </xf>
    <xf numFmtId="49" fontId="41" fillId="0" borderId="33" xfId="173" applyNumberFormat="1" applyFont="1" applyBorder="1" applyAlignment="1">
      <alignment horizontal="left" vertical="center"/>
    </xf>
    <xf numFmtId="49" fontId="41" fillId="0" borderId="30" xfId="173" applyNumberFormat="1" applyFont="1" applyBorder="1" applyAlignment="1">
      <alignment horizontal="left" vertical="center"/>
    </xf>
    <xf numFmtId="49" fontId="41" fillId="0" borderId="12" xfId="173" applyNumberFormat="1" applyFont="1" applyBorder="1" applyAlignment="1">
      <alignment horizontal="left" vertical="center"/>
    </xf>
    <xf numFmtId="49" fontId="41" fillId="0" borderId="22" xfId="173" applyNumberFormat="1" applyFont="1" applyBorder="1" applyAlignment="1">
      <alignment horizontal="center" vertical="top"/>
    </xf>
    <xf numFmtId="49" fontId="41" fillId="0" borderId="0" xfId="173" applyNumberFormat="1" applyFont="1" applyBorder="1" applyAlignment="1">
      <alignment horizontal="center" vertical="top"/>
    </xf>
    <xf numFmtId="49" fontId="41" fillId="0" borderId="46" xfId="173" applyNumberFormat="1" applyFont="1" applyBorder="1" applyAlignment="1">
      <alignment horizontal="center" vertical="top"/>
    </xf>
    <xf numFmtId="49" fontId="41" fillId="0" borderId="20" xfId="173" applyNumberFormat="1" applyFont="1" applyBorder="1" applyAlignment="1">
      <alignment horizontal="center" vertical="top"/>
    </xf>
    <xf numFmtId="49" fontId="41" fillId="0" borderId="19" xfId="173" applyNumberFormat="1" applyFont="1" applyBorder="1" applyAlignment="1">
      <alignment horizontal="center" vertical="top"/>
    </xf>
    <xf numFmtId="49" fontId="41" fillId="0" borderId="47" xfId="173" applyNumberFormat="1" applyFont="1" applyBorder="1" applyAlignment="1">
      <alignment horizontal="center" vertical="top"/>
    </xf>
    <xf numFmtId="49" fontId="41" fillId="25" borderId="13" xfId="173" applyNumberFormat="1" applyFont="1" applyFill="1" applyBorder="1" applyAlignment="1">
      <alignment horizontal="center" vertical="center"/>
    </xf>
    <xf numFmtId="49" fontId="41" fillId="25" borderId="13" xfId="173" applyNumberFormat="1" applyFont="1" applyFill="1" applyBorder="1" applyAlignment="1">
      <alignment horizontal="left" vertical="center" wrapText="1"/>
    </xf>
    <xf numFmtId="49" fontId="41" fillId="36" borderId="33" xfId="173" applyNumberFormat="1" applyFont="1" applyFill="1" applyBorder="1" applyAlignment="1">
      <alignment horizontal="center" vertical="center"/>
    </xf>
    <xf numFmtId="49" fontId="41" fillId="36" borderId="30" xfId="173" applyNumberFormat="1" applyFont="1" applyFill="1" applyBorder="1" applyAlignment="1">
      <alignment horizontal="center" vertical="center"/>
    </xf>
    <xf numFmtId="49" fontId="41" fillId="36" borderId="12" xfId="173" applyNumberFormat="1" applyFont="1" applyFill="1" applyBorder="1" applyAlignment="1">
      <alignment horizontal="center" vertical="center"/>
    </xf>
    <xf numFmtId="49" fontId="41" fillId="0" borderId="14" xfId="173" applyNumberFormat="1" applyFont="1" applyBorder="1" applyAlignment="1">
      <alignment horizontal="left" vertical="top"/>
    </xf>
    <xf numFmtId="49" fontId="41" fillId="0" borderId="15" xfId="173" applyNumberFormat="1" applyFont="1" applyBorder="1" applyAlignment="1">
      <alignment horizontal="left" vertical="top"/>
    </xf>
    <xf numFmtId="49" fontId="41" fillId="0" borderId="45" xfId="173" applyNumberFormat="1" applyFont="1" applyBorder="1" applyAlignment="1">
      <alignment horizontal="left" vertical="top"/>
    </xf>
    <xf numFmtId="49" fontId="41" fillId="0" borderId="22" xfId="173" applyNumberFormat="1" applyFont="1" applyBorder="1" applyAlignment="1">
      <alignment horizontal="left" vertical="top"/>
    </xf>
    <xf numFmtId="49" fontId="41" fillId="0" borderId="0" xfId="173" applyNumberFormat="1" applyFont="1" applyBorder="1" applyAlignment="1">
      <alignment horizontal="left" vertical="top"/>
    </xf>
    <xf numFmtId="49" fontId="41" fillId="0" borderId="46" xfId="173" applyNumberFormat="1" applyFont="1" applyBorder="1" applyAlignment="1">
      <alignment horizontal="left" vertical="top"/>
    </xf>
    <xf numFmtId="49" fontId="41" fillId="25" borderId="13" xfId="173" applyNumberFormat="1" applyFont="1" applyFill="1" applyBorder="1" applyAlignment="1">
      <alignment horizontal="left" vertical="center"/>
    </xf>
    <xf numFmtId="49" fontId="41" fillId="0" borderId="33" xfId="173" applyNumberFormat="1" applyFont="1" applyBorder="1" applyAlignment="1">
      <alignment horizontal="left" vertical="center" wrapText="1"/>
    </xf>
    <xf numFmtId="49" fontId="41" fillId="0" borderId="30" xfId="173" applyNumberFormat="1" applyFont="1" applyBorder="1" applyAlignment="1">
      <alignment horizontal="left" vertical="center" wrapText="1"/>
    </xf>
    <xf numFmtId="49" fontId="41" fillId="0" borderId="12" xfId="173" applyNumberFormat="1" applyFont="1" applyBorder="1" applyAlignment="1">
      <alignment horizontal="left" vertical="center" wrapText="1"/>
    </xf>
    <xf numFmtId="49" fontId="41" fillId="0" borderId="30" xfId="173" applyNumberFormat="1" applyFont="1" applyBorder="1" applyAlignment="1">
      <alignment horizontal="center" vertical="center"/>
    </xf>
    <xf numFmtId="49" fontId="10" fillId="0" borderId="33" xfId="177" applyNumberFormat="1" applyFont="1" applyBorder="1" applyAlignment="1">
      <alignment horizontal="center" vertical="center"/>
    </xf>
    <xf numFmtId="49" fontId="10" fillId="0" borderId="30" xfId="177" applyNumberFormat="1" applyFont="1" applyBorder="1" applyAlignment="1">
      <alignment horizontal="center" vertical="center"/>
    </xf>
    <xf numFmtId="49" fontId="10" fillId="0" borderId="12" xfId="177" applyNumberFormat="1" applyFont="1" applyBorder="1" applyAlignment="1">
      <alignment horizontal="center" vertical="center"/>
    </xf>
    <xf numFmtId="49" fontId="41" fillId="0" borderId="33" xfId="178" applyNumberFormat="1" applyFont="1" applyBorder="1" applyAlignment="1">
      <alignment horizontal="left" vertical="center"/>
    </xf>
    <xf numFmtId="49" fontId="41" fillId="0" borderId="30" xfId="178" applyNumberFormat="1" applyFont="1" applyBorder="1" applyAlignment="1">
      <alignment horizontal="left" vertical="center"/>
    </xf>
    <xf numFmtId="49" fontId="41" fillId="0" borderId="12" xfId="178" applyNumberFormat="1" applyFont="1" applyBorder="1" applyAlignment="1">
      <alignment horizontal="left" vertical="center"/>
    </xf>
    <xf numFmtId="49" fontId="41" fillId="36" borderId="14" xfId="173" applyNumberFormat="1" applyFont="1" applyFill="1" applyBorder="1" applyAlignment="1">
      <alignment horizontal="center" vertical="center"/>
    </xf>
    <xf numFmtId="49" fontId="41" fillId="36" borderId="15" xfId="173" applyNumberFormat="1" applyFont="1" applyFill="1" applyBorder="1" applyAlignment="1">
      <alignment horizontal="center" vertical="center"/>
    </xf>
    <xf numFmtId="49" fontId="41" fillId="36" borderId="45" xfId="173" applyNumberFormat="1" applyFont="1" applyFill="1" applyBorder="1" applyAlignment="1">
      <alignment horizontal="center" vertical="center"/>
    </xf>
    <xf numFmtId="49" fontId="41" fillId="36" borderId="22" xfId="173" applyNumberFormat="1" applyFont="1" applyFill="1" applyBorder="1" applyAlignment="1">
      <alignment horizontal="center" vertical="center"/>
    </xf>
    <xf numFmtId="49" fontId="41" fillId="36" borderId="0" xfId="173" applyNumberFormat="1" applyFont="1" applyFill="1" applyBorder="1" applyAlignment="1">
      <alignment horizontal="center" vertical="center"/>
    </xf>
    <xf numFmtId="49" fontId="41" fillId="36" borderId="46" xfId="173" applyNumberFormat="1" applyFont="1" applyFill="1" applyBorder="1" applyAlignment="1">
      <alignment horizontal="center" vertical="center"/>
    </xf>
    <xf numFmtId="49" fontId="41" fillId="36" borderId="20" xfId="173" applyNumberFormat="1" applyFont="1" applyFill="1" applyBorder="1" applyAlignment="1">
      <alignment horizontal="center" vertical="center"/>
    </xf>
    <xf numFmtId="49" fontId="41" fillId="36" borderId="19" xfId="173" applyNumberFormat="1" applyFont="1" applyFill="1" applyBorder="1" applyAlignment="1">
      <alignment horizontal="center" vertical="center"/>
    </xf>
    <xf numFmtId="49" fontId="41" fillId="36" borderId="47" xfId="173" applyNumberFormat="1" applyFont="1" applyFill="1" applyBorder="1" applyAlignment="1">
      <alignment horizontal="center" vertical="center"/>
    </xf>
    <xf numFmtId="49" fontId="41" fillId="0" borderId="14" xfId="178" applyNumberFormat="1" applyFont="1" applyBorder="1" applyAlignment="1">
      <alignment horizontal="center" vertical="center"/>
    </xf>
    <xf numFmtId="49" fontId="41" fillId="0" borderId="15" xfId="178" applyNumberFormat="1" applyFont="1" applyBorder="1" applyAlignment="1">
      <alignment horizontal="center" vertical="center"/>
    </xf>
    <xf numFmtId="49" fontId="41" fillId="0" borderId="281" xfId="178" applyNumberFormat="1" applyFont="1" applyBorder="1" applyAlignment="1">
      <alignment horizontal="center" vertical="center"/>
    </xf>
    <xf numFmtId="49" fontId="41" fillId="0" borderId="20" xfId="178" applyNumberFormat="1" applyFont="1" applyBorder="1" applyAlignment="1">
      <alignment horizontal="center" vertical="center"/>
    </xf>
    <xf numFmtId="49" fontId="41" fillId="0" borderId="19" xfId="178" applyNumberFormat="1" applyFont="1" applyBorder="1" applyAlignment="1">
      <alignment horizontal="center" vertical="center"/>
    </xf>
    <xf numFmtId="49" fontId="41" fillId="0" borderId="282" xfId="178" applyNumberFormat="1" applyFont="1" applyBorder="1" applyAlignment="1">
      <alignment horizontal="center" vertical="center"/>
    </xf>
    <xf numFmtId="49" fontId="41" fillId="0" borderId="15" xfId="173" applyNumberFormat="1" applyFont="1" applyBorder="1" applyAlignment="1">
      <alignment horizontal="left" vertical="center" wrapText="1"/>
    </xf>
    <xf numFmtId="49" fontId="41" fillId="0" borderId="45" xfId="173" applyNumberFormat="1" applyFont="1" applyBorder="1" applyAlignment="1">
      <alignment horizontal="left" vertical="center" wrapText="1"/>
    </xf>
    <xf numFmtId="49" fontId="41" fillId="0" borderId="19" xfId="173" applyNumberFormat="1" applyFont="1" applyBorder="1" applyAlignment="1">
      <alignment horizontal="left" vertical="center" wrapText="1"/>
    </xf>
    <xf numFmtId="49" fontId="41" fillId="0" borderId="47" xfId="173" applyNumberFormat="1" applyFont="1" applyBorder="1" applyAlignment="1">
      <alignment horizontal="left" vertical="center" wrapText="1"/>
    </xf>
    <xf numFmtId="49" fontId="41" fillId="0" borderId="22" xfId="178" applyNumberFormat="1" applyFont="1" applyBorder="1" applyAlignment="1">
      <alignment horizontal="center" vertical="center"/>
    </xf>
    <xf numFmtId="49" fontId="41" fillId="0" borderId="0" xfId="178" applyNumberFormat="1" applyFont="1" applyAlignment="1">
      <alignment horizontal="center" vertical="center"/>
    </xf>
    <xf numFmtId="49" fontId="41" fillId="0" borderId="283" xfId="178" applyNumberFormat="1" applyFont="1" applyBorder="1" applyAlignment="1">
      <alignment horizontal="center" vertical="center"/>
    </xf>
    <xf numFmtId="49" fontId="41" fillId="0" borderId="15" xfId="178" applyNumberFormat="1" applyFont="1" applyBorder="1" applyAlignment="1">
      <alignment horizontal="left" vertical="top"/>
    </xf>
    <xf numFmtId="49" fontId="41" fillId="0" borderId="45" xfId="178" applyNumberFormat="1" applyFont="1" applyBorder="1" applyAlignment="1">
      <alignment horizontal="left" vertical="top"/>
    </xf>
    <xf numFmtId="49" fontId="41" fillId="0" borderId="0" xfId="178" applyNumberFormat="1" applyFont="1" applyAlignment="1">
      <alignment horizontal="left" vertical="top"/>
    </xf>
    <xf numFmtId="49" fontId="41" fillId="0" borderId="46" xfId="178" applyNumberFormat="1" applyFont="1" applyBorder="1" applyAlignment="1">
      <alignment horizontal="left" vertical="top"/>
    </xf>
    <xf numFmtId="49" fontId="41" fillId="0" borderId="19" xfId="178" applyNumberFormat="1" applyFont="1" applyBorder="1" applyAlignment="1">
      <alignment horizontal="left" vertical="top"/>
    </xf>
    <xf numFmtId="49" fontId="41" fillId="0" borderId="47" xfId="178" applyNumberFormat="1" applyFont="1" applyBorder="1" applyAlignment="1">
      <alignment horizontal="left" vertical="top"/>
    </xf>
    <xf numFmtId="49" fontId="6" fillId="0" borderId="0" xfId="173" applyNumberFormat="1" applyFont="1" applyAlignment="1">
      <alignment horizontal="left" vertical="top"/>
    </xf>
    <xf numFmtId="49" fontId="6" fillId="0" borderId="0" xfId="173" applyNumberFormat="1" applyFont="1" applyAlignment="1">
      <alignment horizontal="left" vertical="top" wrapText="1"/>
    </xf>
    <xf numFmtId="49" fontId="153" fillId="0" borderId="0" xfId="173" applyNumberFormat="1" applyFont="1" applyAlignment="1">
      <alignment horizontal="left" vertical="top"/>
    </xf>
    <xf numFmtId="49" fontId="0" fillId="0" borderId="0" xfId="173" applyNumberFormat="1" applyFont="1" applyAlignment="1">
      <alignment vertical="center" wrapText="1"/>
    </xf>
    <xf numFmtId="49" fontId="6" fillId="0" borderId="0" xfId="173" applyNumberFormat="1" applyFont="1" applyAlignment="1">
      <alignment vertical="center" wrapText="1"/>
    </xf>
    <xf numFmtId="49" fontId="6" fillId="0" borderId="0" xfId="173" applyNumberFormat="1" applyFont="1" applyAlignment="1">
      <alignment horizontal="center" vertical="center"/>
    </xf>
    <xf numFmtId="176" fontId="6" fillId="0" borderId="0" xfId="173" applyNumberFormat="1" applyFont="1" applyAlignment="1">
      <alignment horizontal="center" vertical="center"/>
    </xf>
    <xf numFmtId="0" fontId="14" fillId="0" borderId="15" xfId="180" applyFont="1" applyBorder="1" applyAlignment="1" applyProtection="1">
      <alignment horizontal="center"/>
      <protection locked="0"/>
    </xf>
    <xf numFmtId="0" fontId="14" fillId="0" borderId="19" xfId="180" applyFont="1" applyBorder="1" applyAlignment="1" applyProtection="1">
      <alignment horizontal="center"/>
      <protection locked="0"/>
    </xf>
    <xf numFmtId="0" fontId="14" fillId="0" borderId="24" xfId="180" applyFont="1" applyBorder="1" applyAlignment="1" applyProtection="1">
      <alignment horizontal="center" vertical="center"/>
      <protection locked="0"/>
    </xf>
    <xf numFmtId="0" fontId="14" fillId="0" borderId="25" xfId="180" applyFont="1" applyBorder="1" applyAlignment="1" applyProtection="1">
      <alignment horizontal="center" vertical="center"/>
      <protection locked="0"/>
    </xf>
    <xf numFmtId="0" fontId="14" fillId="0" borderId="95" xfId="180" applyFont="1" applyBorder="1" applyAlignment="1" applyProtection="1">
      <alignment horizontal="center" vertical="center"/>
      <protection locked="0"/>
    </xf>
    <xf numFmtId="0" fontId="14" fillId="0" borderId="14" xfId="180" applyFont="1" applyBorder="1" applyAlignment="1">
      <alignment horizontal="center" vertical="center"/>
    </xf>
    <xf numFmtId="0" fontId="14" fillId="0" borderId="22" xfId="180" applyFont="1" applyBorder="1" applyAlignment="1">
      <alignment horizontal="center" vertical="center"/>
    </xf>
    <xf numFmtId="0" fontId="14" fillId="0" borderId="20" xfId="180" applyFont="1" applyBorder="1" applyAlignment="1">
      <alignment horizontal="center" vertical="center"/>
    </xf>
    <xf numFmtId="0" fontId="14" fillId="0" borderId="18" xfId="180" applyFont="1" applyBorder="1" applyProtection="1">
      <protection locked="0"/>
    </xf>
    <xf numFmtId="0" fontId="14" fillId="0" borderId="93" xfId="180" applyFont="1" applyBorder="1" applyProtection="1">
      <protection locked="0"/>
    </xf>
    <xf numFmtId="0" fontId="14" fillId="0" borderId="75" xfId="180" applyFont="1" applyBorder="1" applyAlignment="1" applyProtection="1">
      <alignment horizontal="center" vertical="center"/>
      <protection locked="0"/>
    </xf>
    <xf numFmtId="0" fontId="14" fillId="0" borderId="76" xfId="180" applyFont="1" applyBorder="1" applyAlignment="1" applyProtection="1">
      <alignment horizontal="center" vertical="center"/>
      <protection locked="0"/>
    </xf>
    <xf numFmtId="0" fontId="14" fillId="0" borderId="77" xfId="180" applyFont="1" applyBorder="1" applyAlignment="1" applyProtection="1">
      <alignment horizontal="center" vertical="center"/>
      <protection locked="0"/>
    </xf>
    <xf numFmtId="0" fontId="14" fillId="0" borderId="13" xfId="180" applyFont="1" applyBorder="1" applyAlignment="1">
      <alignment horizontal="center" vertical="center"/>
    </xf>
    <xf numFmtId="49" fontId="48" fillId="0" borderId="30" xfId="177" applyNumberFormat="1" applyBorder="1" applyAlignment="1" applyProtection="1">
      <alignment horizontal="center" vertical="center" shrinkToFit="1"/>
      <protection locked="0"/>
    </xf>
    <xf numFmtId="49" fontId="48" fillId="0" borderId="30" xfId="177" applyNumberFormat="1" applyBorder="1" applyAlignment="1">
      <alignment horizontal="center" vertical="center" shrinkToFit="1"/>
    </xf>
    <xf numFmtId="49" fontId="48" fillId="0" borderId="12" xfId="177" applyNumberFormat="1" applyBorder="1" applyAlignment="1" applyProtection="1">
      <alignment horizontal="center" vertical="center" shrinkToFit="1"/>
      <protection locked="0"/>
    </xf>
    <xf numFmtId="0" fontId="14" fillId="0" borderId="33" xfId="180" applyFont="1" applyBorder="1" applyAlignment="1">
      <alignment horizontal="left" vertical="center" wrapText="1"/>
    </xf>
    <xf numFmtId="0" fontId="14" fillId="0" borderId="12" xfId="180" applyFont="1" applyBorder="1" applyAlignment="1">
      <alignment horizontal="left" vertical="center" wrapText="1"/>
    </xf>
    <xf numFmtId="0" fontId="14" fillId="0" borderId="33" xfId="180" applyFont="1" applyBorder="1" applyAlignment="1" applyProtection="1">
      <alignment horizontal="left" vertical="center"/>
      <protection locked="0"/>
    </xf>
    <xf numFmtId="0" fontId="14" fillId="0" borderId="30" xfId="180" applyFont="1" applyBorder="1" applyAlignment="1" applyProtection="1">
      <alignment horizontal="left" vertical="center"/>
      <protection locked="0"/>
    </xf>
    <xf numFmtId="0" fontId="14" fillId="0" borderId="12" xfId="180" applyFont="1" applyBorder="1" applyAlignment="1" applyProtection="1">
      <alignment horizontal="left" vertical="center"/>
      <protection locked="0"/>
    </xf>
    <xf numFmtId="0" fontId="14" fillId="0" borderId="0" xfId="180" applyFont="1" applyAlignment="1">
      <alignment horizontal="left" vertical="center" wrapText="1"/>
    </xf>
    <xf numFmtId="0" fontId="14" fillId="25" borderId="0" xfId="180" applyFont="1" applyFill="1" applyAlignment="1">
      <alignment horizontal="left" vertical="center" wrapText="1"/>
    </xf>
    <xf numFmtId="0" fontId="14" fillId="25" borderId="0" xfId="180" applyFont="1" applyFill="1" applyAlignment="1">
      <alignment vertical="center" wrapText="1"/>
    </xf>
    <xf numFmtId="0" fontId="14" fillId="0" borderId="42" xfId="180" applyFont="1" applyBorder="1" applyAlignment="1">
      <alignment horizontal="center" vertical="center" textRotation="255" wrapText="1"/>
    </xf>
    <xf numFmtId="0" fontId="14" fillId="0" borderId="38" xfId="180" applyFont="1" applyBorder="1" applyAlignment="1">
      <alignment horizontal="center" vertical="center" textRotation="255" wrapText="1"/>
    </xf>
    <xf numFmtId="0" fontId="14" fillId="0" borderId="34" xfId="180" applyFont="1" applyBorder="1" applyAlignment="1">
      <alignment horizontal="center" vertical="center" textRotation="255" wrapText="1"/>
    </xf>
    <xf numFmtId="0" fontId="14" fillId="0" borderId="33" xfId="180" applyFont="1" applyBorder="1" applyAlignment="1">
      <alignment horizontal="left" vertical="center"/>
    </xf>
    <xf numFmtId="0" fontId="14" fillId="0" borderId="12" xfId="180" applyFont="1" applyBorder="1" applyAlignment="1">
      <alignment horizontal="left" vertical="center"/>
    </xf>
    <xf numFmtId="0" fontId="155" fillId="0" borderId="33" xfId="182" applyFont="1" applyBorder="1" applyAlignment="1">
      <alignment horizontal="left" vertical="center" shrinkToFit="1"/>
    </xf>
    <xf numFmtId="0" fontId="155" fillId="0" borderId="30" xfId="182" applyFont="1" applyBorder="1" applyAlignment="1">
      <alignment horizontal="left" vertical="center" shrinkToFit="1"/>
    </xf>
    <xf numFmtId="0" fontId="155" fillId="0" borderId="12" xfId="182" applyFont="1" applyBorder="1" applyAlignment="1">
      <alignment horizontal="left" vertical="center" shrinkToFit="1"/>
    </xf>
    <xf numFmtId="0" fontId="14" fillId="0" borderId="14" xfId="181" applyFont="1" applyBorder="1" applyAlignment="1">
      <alignment horizontal="left" vertical="center" wrapText="1"/>
    </xf>
    <xf numFmtId="0" fontId="14" fillId="0" borderId="15" xfId="181" applyFont="1" applyBorder="1" applyAlignment="1">
      <alignment horizontal="left" vertical="center" wrapText="1"/>
    </xf>
    <xf numFmtId="0" fontId="14" fillId="0" borderId="33" xfId="181" applyFont="1" applyBorder="1" applyAlignment="1">
      <alignment horizontal="center" vertical="center"/>
    </xf>
    <xf numFmtId="0" fontId="14" fillId="0" borderId="30" xfId="181" applyFont="1" applyBorder="1" applyAlignment="1">
      <alignment horizontal="center" vertical="center"/>
    </xf>
    <xf numFmtId="0" fontId="14" fillId="0" borderId="12" xfId="181" applyFont="1" applyBorder="1" applyAlignment="1">
      <alignment horizontal="center" vertical="center"/>
    </xf>
    <xf numFmtId="0" fontId="146" fillId="0" borderId="33" xfId="181" applyFont="1" applyBorder="1" applyAlignment="1">
      <alignment horizontal="center" vertical="center" wrapText="1"/>
    </xf>
    <xf numFmtId="0" fontId="146" fillId="0" borderId="12" xfId="181" applyFont="1" applyBorder="1" applyAlignment="1">
      <alignment horizontal="center" vertical="center" wrapText="1"/>
    </xf>
    <xf numFmtId="0" fontId="14" fillId="0" borderId="14" xfId="180" applyFont="1" applyBorder="1" applyAlignment="1">
      <alignment horizontal="left" vertical="center" wrapText="1"/>
    </xf>
    <xf numFmtId="0" fontId="14" fillId="0" borderId="45" xfId="180" applyFont="1" applyBorder="1" applyAlignment="1">
      <alignment horizontal="left" vertical="center" wrapText="1"/>
    </xf>
    <xf numFmtId="0" fontId="14" fillId="0" borderId="22" xfId="180" applyFont="1" applyBorder="1" applyAlignment="1">
      <alignment horizontal="left" vertical="center" wrapText="1"/>
    </xf>
    <xf numFmtId="0" fontId="14" fillId="0" borderId="46" xfId="180" applyFont="1" applyBorder="1" applyAlignment="1">
      <alignment horizontal="left" vertical="center" wrapText="1"/>
    </xf>
    <xf numFmtId="0" fontId="14" fillId="0" borderId="20" xfId="180" applyFont="1" applyBorder="1" applyAlignment="1">
      <alignment horizontal="left" vertical="center" wrapText="1"/>
    </xf>
    <xf numFmtId="0" fontId="14" fillId="0" borderId="47" xfId="180" applyFont="1" applyBorder="1" applyAlignment="1">
      <alignment horizontal="left" vertical="center" wrapText="1"/>
    </xf>
    <xf numFmtId="0" fontId="14" fillId="0" borderId="33" xfId="180" applyFont="1" applyBorder="1" applyAlignment="1">
      <alignment horizontal="center" vertical="center"/>
    </xf>
    <xf numFmtId="0" fontId="14" fillId="0" borderId="12" xfId="180" applyFont="1" applyBorder="1" applyAlignment="1">
      <alignment horizontal="center" vertical="center"/>
    </xf>
    <xf numFmtId="0" fontId="14" fillId="0" borderId="30" xfId="180" applyFont="1" applyBorder="1" applyProtection="1">
      <protection locked="0"/>
    </xf>
    <xf numFmtId="0" fontId="14" fillId="0" borderId="12" xfId="180" applyFont="1" applyBorder="1" applyProtection="1">
      <protection locked="0"/>
    </xf>
    <xf numFmtId="0" fontId="14" fillId="0" borderId="30" xfId="180" applyFont="1" applyBorder="1" applyAlignment="1">
      <alignment horizontal="center" vertical="center"/>
    </xf>
    <xf numFmtId="0" fontId="14" fillId="0" borderId="33" xfId="180" applyFont="1" applyBorder="1" applyAlignment="1" applyProtection="1">
      <alignment horizontal="center" vertical="center"/>
      <protection locked="0"/>
    </xf>
    <xf numFmtId="0" fontId="14" fillId="0" borderId="30" xfId="180" applyFont="1" applyBorder="1" applyAlignment="1" applyProtection="1">
      <alignment horizontal="center" vertical="center"/>
      <protection locked="0"/>
    </xf>
    <xf numFmtId="0" fontId="14" fillId="0" borderId="12" xfId="180" applyFont="1" applyBorder="1" applyAlignment="1" applyProtection="1">
      <alignment horizontal="center" vertical="center"/>
      <protection locked="0"/>
    </xf>
    <xf numFmtId="0" fontId="14" fillId="0" borderId="14" xfId="180" applyFont="1" applyBorder="1" applyAlignment="1">
      <alignment horizontal="left" vertical="center"/>
    </xf>
    <xf numFmtId="0" fontId="14" fillId="0" borderId="15" xfId="180" applyFont="1" applyBorder="1" applyAlignment="1">
      <alignment horizontal="left" vertical="center"/>
    </xf>
    <xf numFmtId="0" fontId="14" fillId="0" borderId="22" xfId="180" applyFont="1" applyBorder="1" applyAlignment="1">
      <alignment horizontal="left" vertical="center"/>
    </xf>
    <xf numFmtId="0" fontId="14" fillId="0" borderId="0" xfId="180" applyFont="1" applyAlignment="1">
      <alignment horizontal="left" vertical="center"/>
    </xf>
    <xf numFmtId="0" fontId="14" fillId="0" borderId="20" xfId="180" applyFont="1" applyBorder="1" applyAlignment="1">
      <alignment horizontal="left" vertical="center"/>
    </xf>
    <xf numFmtId="0" fontId="14" fillId="0" borderId="19" xfId="180" applyFont="1" applyBorder="1" applyAlignment="1">
      <alignment horizontal="left" vertical="center"/>
    </xf>
    <xf numFmtId="0" fontId="14" fillId="37" borderId="13" xfId="180" applyFont="1" applyFill="1" applyBorder="1" applyAlignment="1">
      <alignment horizontal="center" vertical="center"/>
    </xf>
    <xf numFmtId="0" fontId="14" fillId="0" borderId="33" xfId="182" applyFont="1" applyBorder="1" applyAlignment="1">
      <alignment horizontal="center" vertical="center" shrinkToFit="1"/>
    </xf>
    <xf numFmtId="0" fontId="14" fillId="0" borderId="30" xfId="182" applyFont="1" applyBorder="1" applyAlignment="1">
      <alignment horizontal="center" vertical="center" shrinkToFit="1"/>
    </xf>
    <xf numFmtId="0" fontId="14" fillId="0" borderId="15" xfId="182" applyFont="1" applyBorder="1" applyAlignment="1">
      <alignment horizontal="center" vertical="center" shrinkToFit="1"/>
    </xf>
    <xf numFmtId="0" fontId="14" fillId="0" borderId="30" xfId="182" applyFont="1" applyBorder="1" applyAlignment="1">
      <alignment horizontal="center" vertical="center"/>
    </xf>
    <xf numFmtId="0" fontId="14" fillId="0" borderId="12" xfId="182" applyFont="1" applyBorder="1" applyAlignment="1">
      <alignment horizontal="center" vertical="center"/>
    </xf>
    <xf numFmtId="0" fontId="14" fillId="0" borderId="33" xfId="182" applyFont="1" applyBorder="1" applyAlignment="1" applyProtection="1">
      <alignment horizontal="center" vertical="center"/>
      <protection locked="0"/>
    </xf>
    <xf numFmtId="0" fontId="14" fillId="0" borderId="30" xfId="182" applyFont="1" applyBorder="1" applyAlignment="1" applyProtection="1">
      <alignment horizontal="center" vertical="center"/>
      <protection locked="0"/>
    </xf>
    <xf numFmtId="0" fontId="14" fillId="0" borderId="12" xfId="182" applyFont="1" applyBorder="1" applyAlignment="1" applyProtection="1">
      <alignment horizontal="center" vertical="center"/>
      <protection locked="0"/>
    </xf>
    <xf numFmtId="0" fontId="14" fillId="0" borderId="15" xfId="180" applyFont="1" applyBorder="1" applyAlignment="1">
      <alignment horizontal="center" vertical="center"/>
    </xf>
    <xf numFmtId="0" fontId="14" fillId="0" borderId="45" xfId="180" applyFont="1" applyBorder="1" applyAlignment="1">
      <alignment horizontal="center" vertical="center"/>
    </xf>
    <xf numFmtId="0" fontId="14" fillId="0" borderId="47" xfId="180" applyFont="1" applyBorder="1" applyAlignment="1">
      <alignment horizontal="center" vertical="center"/>
    </xf>
    <xf numFmtId="0" fontId="14" fillId="0" borderId="26" xfId="180" applyFont="1" applyBorder="1" applyAlignment="1" applyProtection="1">
      <alignment horizontal="center" vertical="center"/>
      <protection locked="0"/>
    </xf>
    <xf numFmtId="0" fontId="14" fillId="0" borderId="27" xfId="180" applyFont="1" applyBorder="1" applyAlignment="1" applyProtection="1">
      <alignment horizontal="center" vertical="center"/>
      <protection locked="0"/>
    </xf>
    <xf numFmtId="0" fontId="14" fillId="0" borderId="28" xfId="180" applyFont="1" applyBorder="1" applyAlignment="1" applyProtection="1">
      <alignment horizontal="center" vertical="center"/>
      <protection locked="0"/>
    </xf>
    <xf numFmtId="0" fontId="14" fillId="0" borderId="287" xfId="180" applyFont="1" applyBorder="1" applyAlignment="1" applyProtection="1">
      <alignment horizontal="center" vertical="center"/>
      <protection locked="0"/>
    </xf>
    <xf numFmtId="0" fontId="14" fillId="0" borderId="286" xfId="180" applyFont="1" applyBorder="1" applyAlignment="1" applyProtection="1">
      <alignment horizontal="center" vertical="center"/>
      <protection locked="0"/>
    </xf>
    <xf numFmtId="0" fontId="14" fillId="0" borderId="285" xfId="180" applyFont="1" applyBorder="1" applyAlignment="1" applyProtection="1">
      <alignment horizontal="center" vertical="center"/>
      <protection locked="0"/>
    </xf>
    <xf numFmtId="0" fontId="14" fillId="0" borderId="0" xfId="180" applyFont="1" applyAlignment="1">
      <alignment horizontal="center" vertical="center"/>
    </xf>
    <xf numFmtId="0" fontId="14" fillId="0" borderId="19" xfId="180" applyFont="1" applyBorder="1" applyAlignment="1">
      <alignment horizontal="center" vertical="center"/>
    </xf>
    <xf numFmtId="0" fontId="14" fillId="25" borderId="33" xfId="180" applyFont="1" applyFill="1" applyBorder="1" applyAlignment="1">
      <alignment horizontal="center" vertical="center"/>
    </xf>
    <xf numFmtId="0" fontId="14" fillId="25" borderId="30" xfId="180" applyFont="1" applyFill="1" applyBorder="1" applyAlignment="1">
      <alignment horizontal="center" vertical="center"/>
    </xf>
    <xf numFmtId="0" fontId="14" fillId="25" borderId="12" xfId="180" applyFont="1" applyFill="1" applyBorder="1" applyAlignment="1">
      <alignment horizontal="center" vertical="center"/>
    </xf>
    <xf numFmtId="0" fontId="54" fillId="0" borderId="14" xfId="180" applyFont="1" applyBorder="1" applyAlignment="1">
      <alignment horizontal="left" vertical="center" wrapText="1" shrinkToFit="1"/>
    </xf>
    <xf numFmtId="0" fontId="54" fillId="0" borderId="15" xfId="180" applyFont="1" applyBorder="1" applyAlignment="1">
      <alignment horizontal="left" vertical="center" wrapText="1" shrinkToFit="1"/>
    </xf>
    <xf numFmtId="0" fontId="54" fillId="0" borderId="22" xfId="180" applyFont="1" applyBorder="1" applyAlignment="1">
      <alignment horizontal="left" vertical="center" wrapText="1" shrinkToFit="1"/>
    </xf>
    <xf numFmtId="0" fontId="54" fillId="0" borderId="0" xfId="180" applyFont="1" applyAlignment="1">
      <alignment horizontal="left" vertical="center" wrapText="1" shrinkToFit="1"/>
    </xf>
    <xf numFmtId="0" fontId="54" fillId="0" borderId="20" xfId="180" applyFont="1" applyBorder="1" applyAlignment="1">
      <alignment horizontal="left" vertical="center" wrapText="1" shrinkToFit="1"/>
    </xf>
    <xf numFmtId="0" fontId="54" fillId="0" borderId="19" xfId="180" applyFont="1" applyBorder="1" applyAlignment="1">
      <alignment horizontal="left" vertical="center" wrapText="1" shrinkToFit="1"/>
    </xf>
    <xf numFmtId="0" fontId="14" fillId="0" borderId="19" xfId="180" applyFont="1" applyBorder="1" applyAlignment="1" applyProtection="1">
      <alignment horizontal="center" vertical="center"/>
      <protection locked="0"/>
    </xf>
    <xf numFmtId="0" fontId="14" fillId="0" borderId="45" xfId="180" applyFont="1" applyBorder="1" applyAlignment="1">
      <alignment vertical="center"/>
    </xf>
    <xf numFmtId="0" fontId="14" fillId="0" borderId="20" xfId="180" applyFont="1" applyBorder="1" applyAlignment="1">
      <alignment vertical="center"/>
    </xf>
    <xf numFmtId="0" fontId="14" fillId="0" borderId="47" xfId="180" applyFont="1" applyBorder="1" applyAlignment="1">
      <alignment vertical="center"/>
    </xf>
    <xf numFmtId="0" fontId="171" fillId="0" borderId="0" xfId="44" applyFont="1" applyAlignment="1">
      <alignment horizontal="left" vertical="top" wrapText="1"/>
    </xf>
    <xf numFmtId="0" fontId="171" fillId="0" borderId="0" xfId="44" applyFont="1" applyAlignment="1">
      <alignment horizontal="left" vertical="center" wrapText="1"/>
    </xf>
    <xf numFmtId="0" fontId="169" fillId="0" borderId="33" xfId="100" applyFont="1" applyBorder="1" applyAlignment="1">
      <alignment horizontal="left" vertical="center" shrinkToFit="1"/>
    </xf>
    <xf numFmtId="0" fontId="169" fillId="0" borderId="30" xfId="100" applyFont="1" applyBorder="1" applyAlignment="1">
      <alignment horizontal="left" vertical="center" shrinkToFit="1"/>
    </xf>
    <xf numFmtId="0" fontId="169" fillId="0" borderId="12" xfId="100" applyFont="1" applyBorder="1" applyAlignment="1">
      <alignment horizontal="left" vertical="center" shrinkToFit="1"/>
    </xf>
    <xf numFmtId="0" fontId="169" fillId="0" borderId="19" xfId="100" applyFont="1" applyBorder="1" applyAlignment="1">
      <alignment horizontal="center" vertical="center" shrinkToFit="1"/>
    </xf>
    <xf numFmtId="0" fontId="169" fillId="0" borderId="47" xfId="100" applyFont="1" applyBorder="1" applyAlignment="1">
      <alignment horizontal="center" vertical="center" shrinkToFit="1"/>
    </xf>
    <xf numFmtId="0" fontId="169" fillId="0" borderId="32" xfId="100" applyFont="1" applyBorder="1" applyAlignment="1">
      <alignment horizontal="left" vertical="center" shrinkToFit="1"/>
    </xf>
    <xf numFmtId="0" fontId="169" fillId="0" borderId="33" xfId="100" applyFont="1" applyBorder="1" applyAlignment="1">
      <alignment horizontal="center" vertical="center" shrinkToFit="1"/>
    </xf>
    <xf numFmtId="0" fontId="169" fillId="0" borderId="30" xfId="100" applyFont="1" applyBorder="1" applyAlignment="1">
      <alignment horizontal="center" vertical="center" shrinkToFit="1"/>
    </xf>
    <xf numFmtId="0" fontId="169" fillId="0" borderId="12" xfId="100" applyFont="1" applyBorder="1" applyAlignment="1">
      <alignment horizontal="center" vertical="center" shrinkToFit="1"/>
    </xf>
    <xf numFmtId="0" fontId="169" fillId="0" borderId="20" xfId="100" applyFont="1" applyBorder="1" applyAlignment="1">
      <alignment horizontal="center" vertical="center" shrinkToFit="1"/>
    </xf>
    <xf numFmtId="0" fontId="169" fillId="0" borderId="12" xfId="100" applyFont="1" applyBorder="1" applyAlignment="1">
      <alignment horizontal="left" vertical="center" wrapText="1" shrinkToFit="1"/>
    </xf>
    <xf numFmtId="0" fontId="169" fillId="0" borderId="13" xfId="100" applyFont="1" applyBorder="1" applyAlignment="1">
      <alignment horizontal="left" vertical="center" shrinkToFit="1"/>
    </xf>
    <xf numFmtId="0" fontId="169" fillId="0" borderId="33" xfId="100" applyFont="1" applyBorder="1" applyAlignment="1">
      <alignment vertical="center" shrinkToFit="1"/>
    </xf>
    <xf numFmtId="0" fontId="169" fillId="0" borderId="30" xfId="100" applyFont="1" applyBorder="1" applyAlignment="1">
      <alignment vertical="center" shrinkToFit="1"/>
    </xf>
    <xf numFmtId="0" fontId="169" fillId="0" borderId="32" xfId="100" applyFont="1" applyBorder="1" applyAlignment="1">
      <alignment vertical="center" shrinkToFit="1"/>
    </xf>
    <xf numFmtId="0" fontId="169" fillId="0" borderId="33" xfId="100" applyFont="1" applyBorder="1" applyAlignment="1">
      <alignment horizontal="left" vertical="center" wrapText="1" shrinkToFit="1"/>
    </xf>
    <xf numFmtId="0" fontId="169" fillId="0" borderId="30" xfId="100" applyFont="1" applyBorder="1" applyAlignment="1">
      <alignment horizontal="left" vertical="center" wrapText="1" shrinkToFit="1"/>
    </xf>
    <xf numFmtId="0" fontId="169" fillId="0" borderId="117" xfId="100" applyFont="1" applyBorder="1" applyAlignment="1">
      <alignment horizontal="left" vertical="center" wrapText="1"/>
    </xf>
    <xf numFmtId="0" fontId="169" fillId="0" borderId="112" xfId="44" applyFont="1" applyBorder="1" applyAlignment="1">
      <alignment horizontal="left" vertical="center"/>
    </xf>
    <xf numFmtId="0" fontId="169" fillId="0" borderId="113" xfId="44" applyFont="1" applyBorder="1" applyAlignment="1">
      <alignment horizontal="left" vertical="center"/>
    </xf>
    <xf numFmtId="0" fontId="169" fillId="0" borderId="117" xfId="100" applyFont="1" applyBorder="1" applyAlignment="1">
      <alignment horizontal="center" vertical="center" shrinkToFit="1"/>
    </xf>
    <xf numFmtId="0" fontId="169" fillId="0" borderId="112" xfId="100" applyFont="1" applyBorder="1" applyAlignment="1">
      <alignment horizontal="center" vertical="center" shrinkToFit="1"/>
    </xf>
    <xf numFmtId="0" fontId="169" fillId="0" borderId="118" xfId="100" applyFont="1" applyBorder="1" applyAlignment="1">
      <alignment horizontal="center" vertical="center" shrinkToFit="1"/>
    </xf>
    <xf numFmtId="0" fontId="169" fillId="0" borderId="14" xfId="100" applyFont="1" applyBorder="1" applyAlignment="1">
      <alignment horizontal="left" vertical="center" shrinkToFit="1"/>
    </xf>
    <xf numFmtId="0" fontId="169" fillId="0" borderId="15" xfId="100" applyFont="1" applyBorder="1" applyAlignment="1">
      <alignment horizontal="left" vertical="center" shrinkToFit="1"/>
    </xf>
    <xf numFmtId="0" fontId="169" fillId="0" borderId="45" xfId="100" applyFont="1" applyBorder="1" applyAlignment="1">
      <alignment horizontal="left" vertical="center" shrinkToFit="1"/>
    </xf>
    <xf numFmtId="0" fontId="169" fillId="0" borderId="0" xfId="100" applyFont="1" applyAlignment="1">
      <alignment horizontal="left" vertical="center" shrinkToFit="1"/>
    </xf>
    <xf numFmtId="0" fontId="169" fillId="0" borderId="46" xfId="100" applyFont="1" applyBorder="1" applyAlignment="1">
      <alignment horizontal="left" vertical="center" shrinkToFit="1"/>
    </xf>
    <xf numFmtId="0" fontId="169" fillId="0" borderId="20" xfId="100" applyFont="1" applyBorder="1" applyAlignment="1">
      <alignment horizontal="left" vertical="center" shrinkToFit="1"/>
    </xf>
    <xf numFmtId="0" fontId="169" fillId="0" borderId="19" xfId="100" applyFont="1" applyBorder="1" applyAlignment="1">
      <alignment horizontal="left" vertical="center" shrinkToFit="1"/>
    </xf>
    <xf numFmtId="0" fontId="169" fillId="0" borderId="47" xfId="100" applyFont="1" applyBorder="1" applyAlignment="1">
      <alignment horizontal="left" vertical="center" shrinkToFit="1"/>
    </xf>
    <xf numFmtId="0" fontId="169" fillId="0" borderId="125" xfId="100" applyFont="1" applyBorder="1" applyAlignment="1">
      <alignment horizontal="left" vertical="center" shrinkToFit="1"/>
    </xf>
    <xf numFmtId="0" fontId="169" fillId="0" borderId="126" xfId="100" applyFont="1" applyBorder="1" applyAlignment="1">
      <alignment horizontal="left" vertical="center" shrinkToFit="1"/>
    </xf>
    <xf numFmtId="0" fontId="169" fillId="0" borderId="127" xfId="100" applyFont="1" applyBorder="1" applyAlignment="1">
      <alignment horizontal="left" vertical="center" shrinkToFit="1"/>
    </xf>
    <xf numFmtId="0" fontId="169" fillId="0" borderId="119" xfId="100" applyFont="1" applyBorder="1" applyAlignment="1">
      <alignment horizontal="left" vertical="center" shrinkToFit="1"/>
    </xf>
    <xf numFmtId="0" fontId="169" fillId="0" borderId="120" xfId="100" applyFont="1" applyBorder="1" applyAlignment="1">
      <alignment horizontal="left" vertical="center" shrinkToFit="1"/>
    </xf>
    <xf numFmtId="0" fontId="169" fillId="0" borderId="121" xfId="100" applyFont="1" applyBorder="1" applyAlignment="1">
      <alignment horizontal="left" vertical="center" shrinkToFit="1"/>
    </xf>
    <xf numFmtId="0" fontId="169" fillId="0" borderId="126" xfId="44" applyFont="1" applyBorder="1" applyAlignment="1">
      <alignment horizontal="left" vertical="center" shrinkToFit="1"/>
    </xf>
    <xf numFmtId="0" fontId="169" fillId="0" borderId="127" xfId="44" applyFont="1" applyBorder="1" applyAlignment="1">
      <alignment horizontal="left" vertical="center" shrinkToFit="1"/>
    </xf>
    <xf numFmtId="0" fontId="169" fillId="0" borderId="120" xfId="44" applyFont="1" applyBorder="1" applyAlignment="1">
      <alignment horizontal="left" vertical="center" shrinkToFit="1"/>
    </xf>
    <xf numFmtId="0" fontId="169" fillId="0" borderId="121" xfId="44" applyFont="1" applyBorder="1" applyAlignment="1">
      <alignment horizontal="left" vertical="center" shrinkToFit="1"/>
    </xf>
    <xf numFmtId="0" fontId="169" fillId="0" borderId="125" xfId="100" applyFont="1" applyBorder="1" applyAlignment="1">
      <alignment horizontal="left" vertical="center" wrapText="1" shrinkToFit="1"/>
    </xf>
    <xf numFmtId="0" fontId="169" fillId="0" borderId="119" xfId="100" applyFont="1" applyBorder="1" applyAlignment="1">
      <alignment horizontal="left" vertical="center" wrapText="1" shrinkToFit="1"/>
    </xf>
    <xf numFmtId="0" fontId="169" fillId="0" borderId="112" xfId="46" applyFont="1" applyBorder="1" applyAlignment="1">
      <alignment horizontal="left" vertical="center" shrinkToFit="1"/>
    </xf>
    <xf numFmtId="0" fontId="169" fillId="0" borderId="113" xfId="46" applyFont="1" applyBorder="1" applyAlignment="1">
      <alignment horizontal="left" vertical="center" shrinkToFit="1"/>
    </xf>
    <xf numFmtId="0" fontId="169" fillId="0" borderId="114" xfId="100" applyFont="1" applyBorder="1" applyAlignment="1">
      <alignment horizontal="center" vertical="center" shrinkToFit="1"/>
    </xf>
    <xf numFmtId="0" fontId="169" fillId="0" borderId="115" xfId="100" applyFont="1" applyBorder="1" applyAlignment="1">
      <alignment horizontal="center" vertical="center" shrinkToFit="1"/>
    </xf>
    <xf numFmtId="0" fontId="169" fillId="0" borderId="116" xfId="100" applyFont="1" applyBorder="1" applyAlignment="1">
      <alignment horizontal="center" vertical="center" shrinkToFit="1"/>
    </xf>
    <xf numFmtId="0" fontId="169" fillId="0" borderId="114" xfId="44" applyFont="1" applyBorder="1" applyAlignment="1">
      <alignment horizontal="center" vertical="center" shrinkToFit="1"/>
    </xf>
    <xf numFmtId="0" fontId="169" fillId="0" borderId="115" xfId="44" applyFont="1" applyBorder="1" applyAlignment="1">
      <alignment horizontal="center" vertical="center" shrinkToFit="1"/>
    </xf>
    <xf numFmtId="0" fontId="169" fillId="0" borderId="116" xfId="44" applyFont="1" applyBorder="1" applyAlignment="1">
      <alignment horizontal="center" vertical="center" shrinkToFit="1"/>
    </xf>
    <xf numFmtId="0" fontId="169" fillId="0" borderId="117" xfId="100" applyFont="1" applyBorder="1" applyAlignment="1">
      <alignment horizontal="left" vertical="center" shrinkToFit="1"/>
    </xf>
    <xf numFmtId="0" fontId="169" fillId="0" borderId="112" xfId="100" applyFont="1" applyBorder="1" applyAlignment="1">
      <alignment horizontal="left" vertical="center" shrinkToFit="1"/>
    </xf>
    <xf numFmtId="0" fontId="169" fillId="0" borderId="113" xfId="100" applyFont="1" applyBorder="1" applyAlignment="1">
      <alignment horizontal="left" vertical="center" shrinkToFit="1"/>
    </xf>
    <xf numFmtId="0" fontId="170" fillId="0" borderId="0" xfId="100" applyFont="1" applyAlignment="1">
      <alignment horizontal="center" vertical="center"/>
    </xf>
    <xf numFmtId="0" fontId="169" fillId="0" borderId="102" xfId="100" applyFont="1" applyBorder="1" applyAlignment="1">
      <alignment horizontal="center" vertical="center" shrinkToFit="1"/>
    </xf>
    <xf numFmtId="0" fontId="169" fillId="0" borderId="51" xfId="100" applyFont="1" applyBorder="1" applyAlignment="1">
      <alignment horizontal="center" vertical="center" shrinkToFit="1"/>
    </xf>
    <xf numFmtId="0" fontId="169" fillId="0" borderId="103" xfId="100" applyFont="1" applyBorder="1" applyAlignment="1">
      <alignment horizontal="center" vertical="center" shrinkToFit="1"/>
    </xf>
    <xf numFmtId="0" fontId="169" fillId="0" borderId="106" xfId="100" applyFont="1" applyBorder="1" applyAlignment="1">
      <alignment horizontal="center" vertical="center" shrinkToFit="1"/>
    </xf>
    <xf numFmtId="0" fontId="169" fillId="0" borderId="107" xfId="100" applyFont="1" applyBorder="1" applyAlignment="1">
      <alignment horizontal="center" vertical="center" shrinkToFit="1"/>
    </xf>
    <xf numFmtId="0" fontId="169" fillId="0" borderId="108" xfId="100" applyFont="1" applyBorder="1" applyAlignment="1">
      <alignment horizontal="center" vertical="center" shrinkToFit="1"/>
    </xf>
    <xf numFmtId="0" fontId="169" fillId="0" borderId="72" xfId="100" applyFont="1" applyBorder="1" applyAlignment="1">
      <alignment horizontal="center" vertical="center" shrinkToFit="1"/>
    </xf>
    <xf numFmtId="0" fontId="169" fillId="0" borderId="109" xfId="100" applyFont="1" applyBorder="1" applyAlignment="1">
      <alignment horizontal="center" vertical="center" shrinkToFit="1"/>
    </xf>
    <xf numFmtId="0" fontId="169" fillId="0" borderId="72" xfId="100" applyFont="1" applyBorder="1" applyAlignment="1">
      <alignment horizontal="center" vertical="center" wrapText="1" shrinkToFit="1"/>
    </xf>
    <xf numFmtId="0" fontId="169" fillId="0" borderId="51" xfId="44" applyFont="1" applyBorder="1" applyAlignment="1">
      <alignment horizontal="center" vertical="center" shrinkToFit="1"/>
    </xf>
    <xf numFmtId="0" fontId="169" fillId="0" borderId="103" xfId="44" applyFont="1" applyBorder="1" applyAlignment="1">
      <alignment horizontal="center" vertical="center" shrinkToFit="1"/>
    </xf>
    <xf numFmtId="0" fontId="169" fillId="0" borderId="109" xfId="44" applyFont="1" applyBorder="1" applyAlignment="1">
      <alignment horizontal="center" vertical="center" shrinkToFit="1"/>
    </xf>
    <xf numFmtId="0" fontId="169" fillId="0" borderId="107" xfId="44" applyFont="1" applyBorder="1" applyAlignment="1">
      <alignment horizontal="center" vertical="center" shrinkToFit="1"/>
    </xf>
    <xf numFmtId="0" fontId="169" fillId="0" borderId="108" xfId="44" applyFont="1" applyBorder="1" applyAlignment="1">
      <alignment horizontal="center" vertical="center" shrinkToFit="1"/>
    </xf>
    <xf numFmtId="0" fontId="169" fillId="0" borderId="104" xfId="100" applyFont="1" applyBorder="1" applyAlignment="1">
      <alignment horizontal="center" vertical="center" shrinkToFit="1"/>
    </xf>
    <xf numFmtId="0" fontId="169" fillId="0" borderId="105" xfId="100" applyFont="1" applyBorder="1" applyAlignment="1">
      <alignment horizontal="center" vertical="center" shrinkToFit="1"/>
    </xf>
    <xf numFmtId="0" fontId="169" fillId="0" borderId="110" xfId="100" applyFont="1" applyBorder="1" applyAlignment="1">
      <alignment horizontal="center" vertical="center" shrinkToFit="1"/>
    </xf>
    <xf numFmtId="0" fontId="169" fillId="0" borderId="111" xfId="100" applyFont="1" applyBorder="1" applyAlignment="1">
      <alignment horizontal="center" vertical="center" shrinkToFit="1"/>
    </xf>
    <xf numFmtId="0" fontId="169" fillId="0" borderId="83" xfId="100" applyFont="1" applyBorder="1" applyAlignment="1">
      <alignment horizontal="center" vertical="center" shrinkToFit="1"/>
    </xf>
    <xf numFmtId="0" fontId="169" fillId="0" borderId="52" xfId="100" applyFont="1" applyBorder="1" applyAlignment="1">
      <alignment horizontal="center" vertical="center" shrinkToFit="1"/>
    </xf>
    <xf numFmtId="0" fontId="169" fillId="0" borderId="53" xfId="100" applyFont="1" applyBorder="1" applyAlignment="1">
      <alignment horizontal="center" vertical="center" shrinkToFit="1"/>
    </xf>
    <xf numFmtId="0" fontId="54" fillId="0" borderId="13" xfId="46" applyFont="1" applyBorder="1">
      <alignment vertical="center"/>
    </xf>
    <xf numFmtId="0" fontId="54" fillId="0" borderId="33" xfId="177" applyFont="1" applyBorder="1" applyAlignment="1">
      <alignment horizontal="center" vertical="center" wrapText="1"/>
    </xf>
    <xf numFmtId="0" fontId="54" fillId="0" borderId="30" xfId="177" applyFont="1" applyBorder="1" applyAlignment="1">
      <alignment horizontal="center" vertical="center" wrapText="1"/>
    </xf>
    <xf numFmtId="0" fontId="54" fillId="0" borderId="12" xfId="177" applyFont="1" applyBorder="1" applyAlignment="1">
      <alignment horizontal="center" vertical="center" wrapText="1"/>
    </xf>
    <xf numFmtId="0" fontId="54" fillId="0" borderId="13" xfId="46" applyFont="1" applyBorder="1" applyAlignment="1">
      <alignment horizontal="center" vertical="center"/>
    </xf>
    <xf numFmtId="0" fontId="54" fillId="0" borderId="33" xfId="177" applyFont="1" applyBorder="1" applyAlignment="1">
      <alignment horizontal="center" vertical="center"/>
    </xf>
    <xf numFmtId="0" fontId="54" fillId="0" borderId="30" xfId="177" applyFont="1" applyBorder="1" applyAlignment="1">
      <alignment horizontal="center" vertical="center"/>
    </xf>
    <xf numFmtId="0" fontId="54" fillId="0" borderId="12" xfId="177" applyFont="1" applyBorder="1" applyAlignment="1">
      <alignment horizontal="center" vertical="center"/>
    </xf>
    <xf numFmtId="0" fontId="54" fillId="0" borderId="13" xfId="177" applyFont="1" applyBorder="1" applyAlignment="1">
      <alignment horizontal="center" vertical="center" wrapText="1"/>
    </xf>
    <xf numFmtId="0" fontId="54" fillId="0" borderId="13" xfId="177" applyFont="1" applyBorder="1" applyAlignment="1">
      <alignment horizontal="center" vertical="center"/>
    </xf>
    <xf numFmtId="0" fontId="54" fillId="0" borderId="13" xfId="46" applyFont="1" applyBorder="1" applyAlignment="1">
      <alignment horizontal="center" vertical="center" wrapText="1"/>
    </xf>
    <xf numFmtId="0" fontId="54" fillId="0" borderId="13" xfId="46" applyFont="1" applyBorder="1" applyAlignment="1">
      <alignment horizontal="right" vertical="center"/>
    </xf>
    <xf numFmtId="0" fontId="54" fillId="29" borderId="13" xfId="46" applyFont="1" applyFill="1" applyBorder="1" applyAlignment="1">
      <alignment horizontal="right" vertical="center"/>
    </xf>
    <xf numFmtId="177" fontId="54" fillId="0" borderId="42" xfId="46" applyNumberFormat="1" applyFont="1" applyBorder="1">
      <alignment vertical="center"/>
    </xf>
    <xf numFmtId="177" fontId="54" fillId="0" borderId="34" xfId="46" applyNumberFormat="1" applyFont="1" applyBorder="1">
      <alignment vertical="center"/>
    </xf>
    <xf numFmtId="0" fontId="54" fillId="0" borderId="13" xfId="46" applyFont="1" applyBorder="1" applyAlignment="1">
      <alignment horizontal="left" vertical="center"/>
    </xf>
    <xf numFmtId="181" fontId="54" fillId="0" borderId="13" xfId="46" applyNumberFormat="1" applyFont="1" applyBorder="1" applyAlignment="1">
      <alignment horizontal="center" vertical="center"/>
    </xf>
    <xf numFmtId="0" fontId="14" fillId="34" borderId="13" xfId="46" applyFont="1" applyFill="1" applyBorder="1">
      <alignment vertical="center"/>
    </xf>
    <xf numFmtId="0" fontId="54" fillId="0" borderId="33" xfId="46" applyFont="1" applyBorder="1" applyAlignment="1">
      <alignment horizontal="center" vertical="center"/>
    </xf>
    <xf numFmtId="0" fontId="54" fillId="0" borderId="30" xfId="46" applyFont="1" applyBorder="1" applyAlignment="1">
      <alignment horizontal="center" vertical="center"/>
    </xf>
    <xf numFmtId="0" fontId="14" fillId="0" borderId="13" xfId="46" applyFont="1" applyBorder="1">
      <alignment vertical="center"/>
    </xf>
    <xf numFmtId="0" fontId="54" fillId="0" borderId="12" xfId="46" applyFont="1" applyBorder="1" applyAlignment="1">
      <alignment horizontal="center" vertical="center"/>
    </xf>
    <xf numFmtId="0" fontId="14" fillId="0" borderId="13" xfId="46" applyFont="1" applyBorder="1" applyAlignment="1">
      <alignment horizontal="center" vertical="center" wrapText="1"/>
    </xf>
    <xf numFmtId="0" fontId="54" fillId="0" borderId="14" xfId="46" applyFont="1" applyBorder="1" applyAlignment="1">
      <alignment horizontal="center" vertical="center"/>
    </xf>
    <xf numFmtId="0" fontId="54" fillId="0" borderId="22" xfId="46" applyFont="1" applyBorder="1" applyAlignment="1">
      <alignment horizontal="center" vertical="center"/>
    </xf>
    <xf numFmtId="0" fontId="54" fillId="0" borderId="14" xfId="46" applyFont="1" applyBorder="1" applyAlignment="1">
      <alignment horizontal="center" vertical="center" wrapText="1"/>
    </xf>
    <xf numFmtId="0" fontId="54" fillId="0" borderId="22" xfId="46" applyFont="1" applyBorder="1" applyAlignment="1">
      <alignment horizontal="center" vertical="center" wrapText="1"/>
    </xf>
    <xf numFmtId="0" fontId="54" fillId="0" borderId="20" xfId="46" applyFont="1" applyBorder="1" applyAlignment="1">
      <alignment horizontal="center" vertical="center" wrapText="1"/>
    </xf>
    <xf numFmtId="49" fontId="54" fillId="0" borderId="13" xfId="46" applyNumberFormat="1" applyFont="1" applyBorder="1" applyAlignment="1">
      <alignment horizontal="center" vertical="center"/>
    </xf>
    <xf numFmtId="0" fontId="54" fillId="0" borderId="12" xfId="46" applyFont="1" applyBorder="1" applyAlignment="1">
      <alignment horizontal="center" vertical="center" wrapText="1"/>
    </xf>
    <xf numFmtId="0" fontId="143" fillId="0" borderId="22" xfId="46" applyFont="1" applyBorder="1" applyAlignment="1">
      <alignment horizontal="center" vertical="center" wrapText="1"/>
    </xf>
    <xf numFmtId="0" fontId="143" fillId="0" borderId="20" xfId="46" applyFont="1" applyBorder="1" applyAlignment="1">
      <alignment horizontal="center" vertical="center" wrapText="1"/>
    </xf>
    <xf numFmtId="0" fontId="14" fillId="33" borderId="13" xfId="46" applyFont="1" applyFill="1" applyBorder="1" applyAlignment="1">
      <alignment horizontal="center" vertical="center" wrapText="1"/>
    </xf>
    <xf numFmtId="0" fontId="14" fillId="29" borderId="19" xfId="46" applyFont="1" applyFill="1" applyBorder="1" applyAlignment="1">
      <alignment horizontal="center" vertical="center"/>
    </xf>
    <xf numFmtId="0" fontId="14" fillId="0" borderId="19" xfId="46" applyFont="1" applyBorder="1" applyAlignment="1">
      <alignment horizontal="center" vertical="center"/>
    </xf>
    <xf numFmtId="0" fontId="14" fillId="34" borderId="13" xfId="46" applyFont="1" applyFill="1" applyBorder="1" applyAlignment="1">
      <alignment horizontal="center" vertical="center"/>
    </xf>
    <xf numFmtId="0" fontId="14" fillId="33" borderId="13" xfId="46" applyFont="1" applyFill="1" applyBorder="1" applyAlignment="1">
      <alignment horizontal="center" vertical="center"/>
    </xf>
    <xf numFmtId="0" fontId="48" fillId="35" borderId="13" xfId="175" applyFont="1" applyFill="1" applyBorder="1">
      <alignment vertical="center"/>
    </xf>
    <xf numFmtId="0" fontId="54" fillId="0" borderId="15" xfId="175" applyFont="1" applyBorder="1" applyAlignment="1">
      <alignment horizontal="left" vertical="center" wrapText="1"/>
    </xf>
    <xf numFmtId="0" fontId="54" fillId="0" borderId="0" xfId="175" applyFont="1" applyAlignment="1">
      <alignment horizontal="left" vertical="center" wrapText="1"/>
    </xf>
    <xf numFmtId="0" fontId="66" fillId="0" borderId="14" xfId="175" applyFont="1" applyBorder="1" applyAlignment="1">
      <alignment horizontal="center" vertical="center"/>
    </xf>
    <xf numFmtId="0" fontId="66" fillId="0" borderId="15" xfId="175" applyFont="1" applyBorder="1" applyAlignment="1">
      <alignment horizontal="center" vertical="center"/>
    </xf>
    <xf numFmtId="0" fontId="66" fillId="0" borderId="45" xfId="175" applyFont="1" applyBorder="1" applyAlignment="1">
      <alignment horizontal="center" vertical="center"/>
    </xf>
    <xf numFmtId="0" fontId="66" fillId="0" borderId="22" xfId="175" applyFont="1" applyBorder="1" applyAlignment="1">
      <alignment horizontal="center" vertical="center"/>
    </xf>
    <xf numFmtId="0" fontId="66" fillId="0" borderId="0" xfId="175" applyFont="1" applyAlignment="1">
      <alignment horizontal="center" vertical="center"/>
    </xf>
    <xf numFmtId="0" fontId="66" fillId="0" borderId="46" xfId="175" applyFont="1" applyBorder="1" applyAlignment="1">
      <alignment horizontal="center" vertical="center"/>
    </xf>
    <xf numFmtId="0" fontId="66" fillId="0" borderId="14" xfId="175" applyFont="1" applyBorder="1" applyAlignment="1">
      <alignment horizontal="center" vertical="center" textRotation="255" wrapText="1"/>
    </xf>
    <xf numFmtId="0" fontId="66" fillId="0" borderId="45" xfId="175" applyFont="1" applyBorder="1" applyAlignment="1">
      <alignment horizontal="center" vertical="center" textRotation="255" wrapText="1"/>
    </xf>
    <xf numFmtId="0" fontId="66" fillId="0" borderId="22" xfId="175" applyFont="1" applyBorder="1" applyAlignment="1">
      <alignment horizontal="center" vertical="center" textRotation="255" wrapText="1"/>
    </xf>
    <xf numFmtId="0" fontId="66" fillId="0" borderId="46" xfId="175" applyFont="1" applyBorder="1" applyAlignment="1">
      <alignment horizontal="center" vertical="center" textRotation="255" wrapText="1"/>
    </xf>
    <xf numFmtId="0" fontId="66" fillId="0" borderId="20" xfId="175" applyFont="1" applyBorder="1" applyAlignment="1">
      <alignment horizontal="center" vertical="center" textRotation="255" wrapText="1"/>
    </xf>
    <xf numFmtId="0" fontId="66" fillId="0" borderId="47" xfId="175" applyFont="1" applyBorder="1" applyAlignment="1">
      <alignment horizontal="center" vertical="center" textRotation="255" wrapText="1"/>
    </xf>
    <xf numFmtId="0" fontId="69" fillId="0" borderId="13" xfId="175" applyFont="1" applyBorder="1" applyAlignment="1">
      <alignment horizontal="center" vertical="center"/>
    </xf>
    <xf numFmtId="0" fontId="66" fillId="0" borderId="82" xfId="175" applyFont="1" applyBorder="1" applyAlignment="1">
      <alignment horizontal="center" vertical="center"/>
    </xf>
    <xf numFmtId="0" fontId="66" fillId="0" borderId="36" xfId="175" applyFont="1" applyBorder="1" applyAlignment="1">
      <alignment horizontal="center" vertical="center"/>
    </xf>
    <xf numFmtId="0" fontId="66" fillId="0" borderId="60" xfId="175" applyFont="1" applyBorder="1" applyAlignment="1">
      <alignment horizontal="center" vertical="center"/>
    </xf>
    <xf numFmtId="0" fontId="66" fillId="0" borderId="64" xfId="175" applyFont="1" applyBorder="1" applyAlignment="1">
      <alignment horizontal="center" vertical="center"/>
    </xf>
    <xf numFmtId="0" fontId="66" fillId="0" borderId="37" xfId="175" applyFont="1" applyBorder="1" applyAlignment="1">
      <alignment horizontal="center" vertical="center"/>
    </xf>
    <xf numFmtId="0" fontId="66" fillId="0" borderId="65" xfId="175" applyFont="1" applyBorder="1" applyAlignment="1">
      <alignment horizontal="center" vertical="center"/>
    </xf>
    <xf numFmtId="0" fontId="66" fillId="0" borderId="49" xfId="175" applyFont="1" applyBorder="1" applyAlignment="1">
      <alignment horizontal="center" vertical="center"/>
    </xf>
    <xf numFmtId="0" fontId="66" fillId="0" borderId="13" xfId="175" applyFont="1" applyBorder="1" applyAlignment="1">
      <alignment horizontal="center" vertical="center"/>
    </xf>
    <xf numFmtId="0" fontId="66" fillId="0" borderId="50" xfId="175" applyFont="1" applyBorder="1" applyAlignment="1">
      <alignment horizontal="center" vertical="center"/>
    </xf>
    <xf numFmtId="0" fontId="66" fillId="0" borderId="102" xfId="175" applyFont="1" applyBorder="1" applyAlignment="1">
      <alignment horizontal="center" vertical="center"/>
    </xf>
    <xf numFmtId="0" fontId="66" fillId="0" borderId="51" xfId="175" applyFont="1" applyBorder="1" applyAlignment="1">
      <alignment horizontal="center" vertical="center"/>
    </xf>
    <xf numFmtId="0" fontId="66" fillId="0" borderId="54" xfId="175" applyFont="1" applyBorder="1" applyAlignment="1">
      <alignment horizontal="center" vertical="center"/>
    </xf>
    <xf numFmtId="0" fontId="66" fillId="0" borderId="43" xfId="175" applyFont="1" applyBorder="1" applyAlignment="1">
      <alignment horizontal="center" vertical="center"/>
    </xf>
    <xf numFmtId="0" fontId="66" fillId="0" borderId="31" xfId="175" applyFont="1" applyBorder="1" applyAlignment="1">
      <alignment horizontal="center" vertical="center"/>
    </xf>
    <xf numFmtId="0" fontId="66" fillId="0" borderId="48" xfId="175" applyFont="1" applyBorder="1" applyAlignment="1">
      <alignment horizontal="center" vertical="center"/>
    </xf>
    <xf numFmtId="0" fontId="136" fillId="0" borderId="102" xfId="175" applyFont="1" applyBorder="1" applyAlignment="1">
      <alignment horizontal="center" vertical="center" wrapText="1" shrinkToFit="1"/>
    </xf>
    <xf numFmtId="0" fontId="66" fillId="0" borderId="51" xfId="175" applyFont="1" applyBorder="1" applyAlignment="1">
      <alignment horizontal="center" vertical="center" wrapText="1" shrinkToFit="1"/>
    </xf>
    <xf numFmtId="0" fontId="66" fillId="0" borderId="54" xfId="175" applyFont="1" applyBorder="1" applyAlignment="1">
      <alignment horizontal="center" vertical="center" wrapText="1" shrinkToFit="1"/>
    </xf>
    <xf numFmtId="0" fontId="66" fillId="0" borderId="43" xfId="175" applyFont="1" applyBorder="1" applyAlignment="1">
      <alignment horizontal="center" vertical="center" wrapText="1" shrinkToFit="1"/>
    </xf>
    <xf numFmtId="0" fontId="66" fillId="0" borderId="31" xfId="175" applyFont="1" applyBorder="1" applyAlignment="1">
      <alignment horizontal="center" vertical="center" wrapText="1" shrinkToFit="1"/>
    </xf>
    <xf numFmtId="0" fontId="66" fillId="0" borderId="48" xfId="175" applyFont="1" applyBorder="1" applyAlignment="1">
      <alignment horizontal="center" vertical="center" wrapText="1" shrinkToFit="1"/>
    </xf>
    <xf numFmtId="0" fontId="66" fillId="0" borderId="20" xfId="175" applyFont="1" applyBorder="1" applyAlignment="1">
      <alignment horizontal="center" vertical="center"/>
    </xf>
    <xf numFmtId="0" fontId="66" fillId="0" borderId="19" xfId="175" applyFont="1" applyBorder="1" applyAlignment="1">
      <alignment horizontal="center" vertical="center"/>
    </xf>
    <xf numFmtId="0" fontId="66" fillId="0" borderId="47" xfId="175" applyFont="1" applyBorder="1" applyAlignment="1">
      <alignment horizontal="center" vertical="center"/>
    </xf>
    <xf numFmtId="0" fontId="66" fillId="0" borderId="0" xfId="175" applyFont="1" applyAlignment="1">
      <alignment horizontal="right" vertical="center"/>
    </xf>
    <xf numFmtId="0" fontId="68" fillId="0" borderId="0" xfId="175" applyFont="1" applyAlignment="1">
      <alignment horizontal="center" vertical="center"/>
    </xf>
    <xf numFmtId="0" fontId="66" fillId="0" borderId="42" xfId="175" applyFont="1" applyBorder="1" applyAlignment="1">
      <alignment horizontal="center" vertical="center"/>
    </xf>
    <xf numFmtId="0" fontId="136" fillId="0" borderId="14" xfId="175" applyFont="1" applyBorder="1" applyAlignment="1">
      <alignment horizontal="center" vertical="center"/>
    </xf>
    <xf numFmtId="0" fontId="66" fillId="0" borderId="14" xfId="175" applyFont="1" applyBorder="1" applyAlignment="1">
      <alignment horizontal="center" vertical="center" wrapText="1"/>
    </xf>
    <xf numFmtId="9" fontId="66" fillId="0" borderId="41" xfId="175" applyNumberFormat="1" applyFont="1" applyBorder="1" applyAlignment="1">
      <alignment horizontal="center" vertical="center"/>
    </xf>
    <xf numFmtId="9" fontId="66" fillId="0" borderId="15" xfId="175" applyNumberFormat="1" applyFont="1" applyBorder="1" applyAlignment="1">
      <alignment horizontal="center" vertical="center"/>
    </xf>
    <xf numFmtId="9" fontId="66" fillId="0" borderId="16" xfId="175" applyNumberFormat="1" applyFont="1" applyBorder="1" applyAlignment="1">
      <alignment horizontal="center" vertical="center"/>
    </xf>
    <xf numFmtId="9" fontId="66" fillId="0" borderId="43" xfId="175" applyNumberFormat="1" applyFont="1" applyBorder="1" applyAlignment="1">
      <alignment horizontal="center" vertical="center"/>
    </xf>
    <xf numFmtId="9" fontId="66" fillId="0" borderId="31" xfId="175" applyNumberFormat="1" applyFont="1" applyBorder="1" applyAlignment="1">
      <alignment horizontal="center" vertical="center"/>
    </xf>
    <xf numFmtId="9" fontId="66" fillId="0" borderId="48" xfId="175" applyNumberFormat="1" applyFont="1" applyBorder="1" applyAlignment="1">
      <alignment horizontal="center" vertical="center"/>
    </xf>
    <xf numFmtId="0" fontId="66" fillId="0" borderId="82" xfId="175" applyFont="1" applyBorder="1" applyAlignment="1">
      <alignment horizontal="center" vertical="center" wrapText="1"/>
    </xf>
    <xf numFmtId="0" fontId="66" fillId="0" borderId="102" xfId="175" applyFont="1" applyBorder="1" applyAlignment="1">
      <alignment horizontal="center" vertical="center" wrapText="1"/>
    </xf>
    <xf numFmtId="0" fontId="66" fillId="0" borderId="39" xfId="175" applyFont="1" applyBorder="1" applyAlignment="1">
      <alignment horizontal="center" vertical="center"/>
    </xf>
    <xf numFmtId="0" fontId="66" fillId="0" borderId="21" xfId="175" applyFont="1" applyBorder="1" applyAlignment="1">
      <alignment horizontal="center" vertical="center"/>
    </xf>
    <xf numFmtId="0" fontId="66" fillId="0" borderId="102" xfId="175" applyFont="1" applyBorder="1" applyAlignment="1">
      <alignment horizontal="center" vertical="center" wrapText="1" shrinkToFit="1"/>
    </xf>
    <xf numFmtId="58" fontId="66" fillId="0" borderId="0" xfId="175" applyNumberFormat="1" applyFont="1" applyAlignment="1">
      <alignment horizontal="right" vertical="center"/>
    </xf>
    <xf numFmtId="0" fontId="71" fillId="0" borderId="0" xfId="45" applyFont="1" applyAlignment="1">
      <alignment horizontal="left" vertical="center" wrapText="1"/>
    </xf>
    <xf numFmtId="0" fontId="54" fillId="0" borderId="0" xfId="45" applyFont="1" applyAlignment="1">
      <alignment horizontal="left" vertical="center" wrapText="1"/>
    </xf>
    <xf numFmtId="0" fontId="54" fillId="0" borderId="0" xfId="45" applyFont="1" applyAlignment="1">
      <alignment horizontal="left" vertical="center"/>
    </xf>
    <xf numFmtId="0" fontId="70" fillId="0" borderId="78" xfId="45" applyFont="1" applyBorder="1" applyAlignment="1">
      <alignment horizontal="center" vertical="center"/>
    </xf>
    <xf numFmtId="0" fontId="70" fillId="0" borderId="57" xfId="45" applyFont="1" applyBorder="1" applyAlignment="1">
      <alignment horizontal="center" vertical="center"/>
    </xf>
    <xf numFmtId="0" fontId="66" fillId="0" borderId="0" xfId="45" applyFont="1" applyAlignment="1">
      <alignment horizontal="right" vertical="center"/>
    </xf>
    <xf numFmtId="0" fontId="68" fillId="0" borderId="0" xfId="45" applyFont="1" applyAlignment="1">
      <alignment horizontal="center" vertical="center" wrapText="1"/>
    </xf>
    <xf numFmtId="0" fontId="68" fillId="0" borderId="0" xfId="45" applyFont="1" applyAlignment="1">
      <alignment horizontal="center" vertical="center"/>
    </xf>
    <xf numFmtId="0" fontId="66" fillId="0" borderId="0" xfId="45" applyFont="1" applyAlignment="1">
      <alignment horizontal="center" vertical="center"/>
    </xf>
    <xf numFmtId="0" fontId="69" fillId="0" borderId="195" xfId="45" applyFont="1" applyBorder="1" applyAlignment="1">
      <alignment horizontal="center" vertical="center" wrapText="1"/>
    </xf>
    <xf numFmtId="0" fontId="69" fillId="0" borderId="129" xfId="45" applyFont="1" applyBorder="1" applyAlignment="1">
      <alignment horizontal="center" vertical="center" wrapText="1"/>
    </xf>
    <xf numFmtId="0" fontId="69" fillId="0" borderId="191" xfId="45" applyFont="1" applyBorder="1" applyAlignment="1">
      <alignment horizontal="center" vertical="center" wrapText="1"/>
    </xf>
    <xf numFmtId="0" fontId="72" fillId="0" borderId="67" xfId="45" applyFont="1" applyBorder="1" applyAlignment="1">
      <alignment horizontal="center" vertical="center"/>
    </xf>
    <xf numFmtId="0" fontId="72" fillId="0" borderId="37" xfId="45" applyFont="1" applyBorder="1" applyAlignment="1">
      <alignment horizontal="center" vertical="center"/>
    </xf>
    <xf numFmtId="0" fontId="72" fillId="0" borderId="30" xfId="45" applyFont="1" applyBorder="1" applyAlignment="1">
      <alignment horizontal="center" vertical="center"/>
    </xf>
    <xf numFmtId="0" fontId="72" fillId="0" borderId="50" xfId="45" applyFont="1" applyBorder="1" applyAlignment="1">
      <alignment horizontal="center" vertical="center"/>
    </xf>
    <xf numFmtId="0" fontId="72" fillId="0" borderId="68" xfId="45" applyFont="1" applyBorder="1" applyAlignment="1">
      <alignment horizontal="center" vertical="center"/>
    </xf>
    <xf numFmtId="0" fontId="72" fillId="0" borderId="65" xfId="45" applyFont="1" applyBorder="1" applyAlignment="1">
      <alignment horizontal="center" vertical="center"/>
    </xf>
    <xf numFmtId="0" fontId="54" fillId="0" borderId="15" xfId="45" applyFont="1" applyBorder="1" applyAlignment="1">
      <alignment horizontal="left" vertical="center" wrapText="1"/>
    </xf>
    <xf numFmtId="0" fontId="69" fillId="0" borderId="130" xfId="45" applyFont="1" applyBorder="1" applyAlignment="1">
      <alignment horizontal="center" vertical="center" wrapText="1"/>
    </xf>
    <xf numFmtId="0" fontId="69" fillId="0" borderId="131" xfId="45" applyFont="1" applyBorder="1" applyAlignment="1">
      <alignment horizontal="center" vertical="center" wrapText="1"/>
    </xf>
    <xf numFmtId="0" fontId="69" fillId="0" borderId="132" xfId="45" applyFont="1" applyBorder="1" applyAlignment="1">
      <alignment horizontal="center" vertical="center" wrapText="1"/>
    </xf>
    <xf numFmtId="0" fontId="72" fillId="0" borderId="54" xfId="45" applyFont="1" applyBorder="1" applyAlignment="1">
      <alignment horizontal="center" vertical="center"/>
    </xf>
    <xf numFmtId="0" fontId="72" fillId="0" borderId="23" xfId="45" applyFont="1" applyBorder="1" applyAlignment="1">
      <alignment horizontal="center" vertical="center"/>
    </xf>
    <xf numFmtId="0" fontId="72" fillId="0" borderId="48" xfId="45" applyFont="1" applyBorder="1" applyAlignment="1">
      <alignment horizontal="center" vertical="center"/>
    </xf>
    <xf numFmtId="0" fontId="172" fillId="0" borderId="0" xfId="188" applyFont="1" applyAlignment="1">
      <alignment vertical="center" wrapText="1"/>
    </xf>
    <xf numFmtId="0" fontId="172" fillId="0" borderId="0" xfId="188" applyFont="1" applyAlignment="1">
      <alignment horizontal="left" vertical="center"/>
    </xf>
    <xf numFmtId="0" fontId="172" fillId="0" borderId="49" xfId="188" applyFont="1" applyBorder="1" applyAlignment="1">
      <alignment horizontal="center" vertical="center"/>
    </xf>
    <xf numFmtId="0" fontId="172" fillId="0" borderId="13" xfId="188" applyFont="1" applyBorder="1" applyAlignment="1">
      <alignment horizontal="center" vertical="center"/>
    </xf>
    <xf numFmtId="0" fontId="172" fillId="0" borderId="13" xfId="188" applyFont="1" applyBorder="1">
      <alignment vertical="center"/>
    </xf>
    <xf numFmtId="0" fontId="172" fillId="0" borderId="13" xfId="188" applyFont="1" applyBorder="1" applyAlignment="1">
      <alignment horizontal="right" vertical="center"/>
    </xf>
    <xf numFmtId="0" fontId="172" fillId="0" borderId="50" xfId="188" applyFont="1" applyBorder="1" applyAlignment="1">
      <alignment horizontal="right" vertical="center"/>
    </xf>
    <xf numFmtId="0" fontId="172" fillId="0" borderId="60" xfId="188" applyFont="1" applyBorder="1" applyAlignment="1">
      <alignment horizontal="center" vertical="center"/>
    </xf>
    <xf numFmtId="0" fontId="172" fillId="0" borderId="64" xfId="188" applyFont="1" applyBorder="1" applyAlignment="1">
      <alignment horizontal="center" vertical="center"/>
    </xf>
    <xf numFmtId="0" fontId="172" fillId="0" borderId="64" xfId="188" applyFont="1" applyBorder="1">
      <alignment vertical="center"/>
    </xf>
    <xf numFmtId="0" fontId="172" fillId="0" borderId="64" xfId="188" applyFont="1" applyBorder="1" applyAlignment="1">
      <alignment horizontal="right" vertical="center"/>
    </xf>
    <xf numFmtId="0" fontId="172" fillId="0" borderId="65" xfId="188" applyFont="1" applyBorder="1" applyAlignment="1">
      <alignment horizontal="right" vertical="center"/>
    </xf>
    <xf numFmtId="0" fontId="173" fillId="0" borderId="0" xfId="188" applyFont="1" applyAlignment="1">
      <alignment horizontal="left" vertical="center"/>
    </xf>
    <xf numFmtId="0" fontId="172" fillId="0" borderId="0" xfId="188" applyFont="1" applyAlignment="1">
      <alignment horizontal="right" vertical="center"/>
    </xf>
    <xf numFmtId="0" fontId="172" fillId="0" borderId="0" xfId="188" applyFont="1" applyAlignment="1">
      <alignment horizontal="center" vertical="center"/>
    </xf>
    <xf numFmtId="0" fontId="174" fillId="0" borderId="0" xfId="188" applyFont="1" applyAlignment="1">
      <alignment horizontal="center" vertical="center"/>
    </xf>
    <xf numFmtId="0" fontId="172" fillId="0" borderId="35" xfId="188" applyFont="1" applyBorder="1" applyAlignment="1">
      <alignment horizontal="left" vertical="center"/>
    </xf>
    <xf numFmtId="0" fontId="172" fillId="0" borderId="67" xfId="188" applyFont="1" applyBorder="1" applyAlignment="1">
      <alignment horizontal="left" vertical="center"/>
    </xf>
    <xf numFmtId="0" fontId="172" fillId="0" borderId="71" xfId="188" applyFont="1" applyBorder="1" applyAlignment="1">
      <alignment horizontal="center" vertical="center"/>
    </xf>
    <xf numFmtId="0" fontId="172" fillId="0" borderId="67" xfId="188" applyFont="1" applyBorder="1" applyAlignment="1">
      <alignment horizontal="center" vertical="center"/>
    </xf>
    <xf numFmtId="0" fontId="172" fillId="0" borderId="58" xfId="188" applyFont="1" applyBorder="1" applyAlignment="1">
      <alignment horizontal="center" vertical="center"/>
    </xf>
    <xf numFmtId="0" fontId="172" fillId="0" borderId="40" xfId="188" applyFont="1" applyBorder="1" applyAlignment="1">
      <alignment horizontal="left" vertical="center"/>
    </xf>
    <xf numFmtId="0" fontId="172" fillId="0" borderId="30" xfId="188" applyFont="1" applyBorder="1" applyAlignment="1">
      <alignment horizontal="left" vertical="center"/>
    </xf>
    <xf numFmtId="0" fontId="172" fillId="0" borderId="33" xfId="188" applyFont="1" applyBorder="1" applyAlignment="1">
      <alignment horizontal="center" vertical="center"/>
    </xf>
    <xf numFmtId="0" fontId="172" fillId="0" borderId="30" xfId="188" applyFont="1" applyBorder="1" applyAlignment="1">
      <alignment horizontal="center" vertical="center"/>
    </xf>
    <xf numFmtId="0" fontId="172" fillId="0" borderId="32" xfId="188" applyFont="1" applyBorder="1" applyAlignment="1">
      <alignment horizontal="center" vertical="center"/>
    </xf>
    <xf numFmtId="0" fontId="172" fillId="0" borderId="82" xfId="188" applyFont="1" applyBorder="1" applyAlignment="1">
      <alignment horizontal="center" vertical="center"/>
    </xf>
    <xf numFmtId="0" fontId="172" fillId="0" borderId="36" xfId="188" applyFont="1" applyBorder="1" applyAlignment="1">
      <alignment horizontal="center" vertical="center"/>
    </xf>
    <xf numFmtId="0" fontId="172" fillId="0" borderId="36" xfId="188" applyFont="1" applyBorder="1" applyAlignment="1">
      <alignment horizontal="center" vertical="center" wrapText="1"/>
    </xf>
    <xf numFmtId="0" fontId="172" fillId="0" borderId="37" xfId="188" applyFont="1" applyBorder="1" applyAlignment="1">
      <alignment horizontal="center" vertical="center" wrapText="1"/>
    </xf>
    <xf numFmtId="0" fontId="62" fillId="0" borderId="0" xfId="187" applyFont="1" applyAlignment="1">
      <alignment horizontal="left" vertical="center" wrapText="1"/>
    </xf>
    <xf numFmtId="0" fontId="62" fillId="0" borderId="0" xfId="187" applyFont="1" applyAlignment="1">
      <alignment horizontal="left" vertical="center"/>
    </xf>
    <xf numFmtId="0" fontId="52" fillId="0" borderId="13" xfId="187" applyFont="1" applyBorder="1" applyAlignment="1">
      <alignment horizontal="center" vertical="center"/>
    </xf>
    <xf numFmtId="0" fontId="52" fillId="0" borderId="33" xfId="187" applyFont="1" applyBorder="1" applyAlignment="1">
      <alignment horizontal="center" vertical="center"/>
    </xf>
    <xf numFmtId="58" fontId="52" fillId="0" borderId="13" xfId="187" applyNumberFormat="1" applyFont="1" applyBorder="1" applyAlignment="1">
      <alignment horizontal="center" vertical="center"/>
    </xf>
    <xf numFmtId="58" fontId="52" fillId="0" borderId="13" xfId="187" applyNumberFormat="1" applyFont="1" applyBorder="1" applyAlignment="1">
      <alignment horizontal="left" vertical="center"/>
    </xf>
    <xf numFmtId="0" fontId="52" fillId="0" borderId="13" xfId="187" applyFont="1" applyBorder="1" applyAlignment="1">
      <alignment horizontal="left" vertical="center"/>
    </xf>
    <xf numFmtId="58" fontId="52" fillId="0" borderId="33" xfId="187" applyNumberFormat="1" applyFont="1" applyBorder="1" applyAlignment="1">
      <alignment horizontal="center" vertical="center"/>
    </xf>
    <xf numFmtId="0" fontId="52" fillId="0" borderId="12" xfId="187" applyFont="1" applyBorder="1" applyAlignment="1">
      <alignment horizontal="center" vertical="center"/>
    </xf>
    <xf numFmtId="58" fontId="52" fillId="0" borderId="12" xfId="187" applyNumberFormat="1" applyFont="1" applyBorder="1" applyAlignment="1">
      <alignment horizontal="center" vertical="center"/>
    </xf>
    <xf numFmtId="0" fontId="52" fillId="0" borderId="30" xfId="187" applyFont="1" applyBorder="1" applyAlignment="1">
      <alignment horizontal="center" vertical="center"/>
    </xf>
    <xf numFmtId="58" fontId="52" fillId="0" borderId="14" xfId="187" applyNumberFormat="1" applyFont="1" applyBorder="1" applyAlignment="1">
      <alignment horizontal="center" vertical="center"/>
    </xf>
    <xf numFmtId="0" fontId="52" fillId="0" borderId="45" xfId="187" applyFont="1" applyBorder="1" applyAlignment="1">
      <alignment horizontal="center" vertical="center"/>
    </xf>
    <xf numFmtId="0" fontId="52" fillId="0" borderId="13" xfId="187" applyFont="1" applyBorder="1" applyAlignment="1">
      <alignment horizontal="center" vertical="center" wrapText="1"/>
    </xf>
    <xf numFmtId="9" fontId="17" fillId="0" borderId="14" xfId="187" applyNumberFormat="1" applyFont="1" applyBorder="1" applyAlignment="1">
      <alignment horizontal="center" vertical="center"/>
    </xf>
    <xf numFmtId="9" fontId="17" fillId="0" borderId="22" xfId="187" applyNumberFormat="1" applyFont="1" applyBorder="1" applyAlignment="1">
      <alignment horizontal="center" vertical="center"/>
    </xf>
    <xf numFmtId="0" fontId="52" fillId="0" borderId="13" xfId="187" applyFont="1" applyBorder="1" applyAlignment="1">
      <alignment horizontal="left" vertical="center" wrapText="1"/>
    </xf>
    <xf numFmtId="0" fontId="52" fillId="0" borderId="45" xfId="187" applyFont="1" applyBorder="1" applyAlignment="1">
      <alignment horizontal="right" vertical="center"/>
    </xf>
    <xf numFmtId="0" fontId="52" fillId="0" borderId="46" xfId="187" applyFont="1" applyBorder="1" applyAlignment="1">
      <alignment horizontal="right" vertical="center"/>
    </xf>
    <xf numFmtId="9" fontId="17" fillId="0" borderId="13" xfId="187" applyNumberFormat="1" applyFont="1" applyBorder="1" applyAlignment="1">
      <alignment horizontal="center" vertical="center"/>
    </xf>
    <xf numFmtId="0" fontId="52" fillId="0" borderId="13" xfId="187" applyFont="1" applyBorder="1" applyAlignment="1">
      <alignment horizontal="right" vertical="center"/>
    </xf>
    <xf numFmtId="0" fontId="17" fillId="0" borderId="0" xfId="187" applyFont="1" applyAlignment="1">
      <alignment horizontal="right" vertical="center"/>
    </xf>
    <xf numFmtId="0" fontId="138" fillId="0" borderId="0" xfId="187" applyFont="1" applyAlignment="1">
      <alignment horizontal="center" vertical="center" wrapText="1"/>
    </xf>
    <xf numFmtId="0" fontId="138" fillId="0" borderId="0" xfId="187" applyFont="1" applyAlignment="1">
      <alignment horizontal="center" vertical="center"/>
    </xf>
    <xf numFmtId="0" fontId="138" fillId="0" borderId="13" xfId="187" applyFont="1" applyBorder="1" applyAlignment="1">
      <alignment horizontal="center" vertical="center" wrapText="1"/>
    </xf>
    <xf numFmtId="0" fontId="138" fillId="0" borderId="13" xfId="187" applyFont="1" applyBorder="1" applyAlignment="1">
      <alignment horizontal="center" vertical="center"/>
    </xf>
    <xf numFmtId="9" fontId="17" fillId="0" borderId="20" xfId="187" applyNumberFormat="1" applyFont="1" applyBorder="1" applyAlignment="1">
      <alignment horizontal="center" vertical="center"/>
    </xf>
    <xf numFmtId="0" fontId="52" fillId="0" borderId="47" xfId="187" applyFont="1" applyBorder="1" applyAlignment="1">
      <alignment horizontal="right" vertical="center"/>
    </xf>
    <xf numFmtId="0" fontId="6" fillId="0" borderId="0" xfId="189" applyAlignment="1">
      <alignment horizontal="left" vertical="center"/>
    </xf>
    <xf numFmtId="0" fontId="172" fillId="0" borderId="0" xfId="189" applyFont="1" applyAlignment="1">
      <alignment horizontal="left" vertical="center"/>
    </xf>
    <xf numFmtId="0" fontId="175" fillId="0" borderId="130" xfId="189" applyFont="1" applyBorder="1" applyAlignment="1">
      <alignment horizontal="center" vertical="center" textRotation="255" wrapText="1"/>
    </xf>
    <xf numFmtId="0" fontId="175" fillId="0" borderId="131" xfId="189" applyFont="1" applyBorder="1" applyAlignment="1">
      <alignment horizontal="center" vertical="center" textRotation="255" wrapText="1"/>
    </xf>
    <xf numFmtId="0" fontId="175" fillId="0" borderId="132" xfId="189" applyFont="1" applyBorder="1" applyAlignment="1">
      <alignment horizontal="center" vertical="center" textRotation="255" wrapText="1"/>
    </xf>
    <xf numFmtId="0" fontId="172" fillId="0" borderId="71" xfId="189" applyFont="1" applyBorder="1" applyAlignment="1">
      <alignment horizontal="left" vertical="center"/>
    </xf>
    <xf numFmtId="0" fontId="172" fillId="0" borderId="67" xfId="189" applyFont="1" applyBorder="1" applyAlignment="1">
      <alignment horizontal="left" vertical="center"/>
    </xf>
    <xf numFmtId="0" fontId="176" fillId="0" borderId="67" xfId="189" applyFont="1" applyBorder="1" applyAlignment="1">
      <alignment horizontal="left" vertical="center" wrapText="1"/>
    </xf>
    <xf numFmtId="0" fontId="176" fillId="0" borderId="58" xfId="189" applyFont="1" applyBorder="1" applyAlignment="1">
      <alignment horizontal="left" vertical="center" wrapText="1"/>
    </xf>
    <xf numFmtId="0" fontId="172" fillId="0" borderId="33" xfId="189" applyFont="1" applyBorder="1" applyAlignment="1">
      <alignment horizontal="left" vertical="center"/>
    </xf>
    <xf numFmtId="0" fontId="172" fillId="0" borderId="30" xfId="189" applyFont="1" applyBorder="1" applyAlignment="1">
      <alignment horizontal="left" vertical="center"/>
    </xf>
    <xf numFmtId="0" fontId="176" fillId="0" borderId="30" xfId="189" applyFont="1" applyBorder="1" applyAlignment="1">
      <alignment horizontal="left" vertical="center" wrapText="1"/>
    </xf>
    <xf numFmtId="0" fontId="176" fillId="0" borderId="32" xfId="189" applyFont="1" applyBorder="1" applyAlignment="1">
      <alignment horizontal="left" vertical="center" wrapText="1"/>
    </xf>
    <xf numFmtId="0" fontId="172" fillId="0" borderId="70" xfId="189" applyFont="1" applyBorder="1" applyAlignment="1">
      <alignment horizontal="left" vertical="center"/>
    </xf>
    <xf numFmtId="0" fontId="172" fillId="0" borderId="68" xfId="189" applyFont="1" applyBorder="1" applyAlignment="1">
      <alignment horizontal="left" vertical="center"/>
    </xf>
    <xf numFmtId="0" fontId="172" fillId="0" borderId="0" xfId="189" applyFont="1" applyAlignment="1">
      <alignment horizontal="left" vertical="center" wrapText="1" shrinkToFit="1" readingOrder="1"/>
    </xf>
    <xf numFmtId="0" fontId="172" fillId="0" borderId="0" xfId="189" applyFont="1" applyAlignment="1">
      <alignment horizontal="left" vertical="center" wrapText="1"/>
    </xf>
    <xf numFmtId="0" fontId="175" fillId="0" borderId="41" xfId="189" applyFont="1" applyBorder="1" applyAlignment="1">
      <alignment horizontal="left" vertical="center" wrapText="1"/>
    </xf>
    <xf numFmtId="0" fontId="175" fillId="0" borderId="15" xfId="189" applyFont="1" applyBorder="1" applyAlignment="1">
      <alignment horizontal="left" vertical="center" wrapText="1"/>
    </xf>
    <xf numFmtId="0" fontId="175" fillId="0" borderId="45" xfId="189" applyFont="1" applyBorder="1" applyAlignment="1">
      <alignment horizontal="left" vertical="center" wrapText="1"/>
    </xf>
    <xf numFmtId="0" fontId="175" fillId="0" borderId="29" xfId="189" applyFont="1" applyBorder="1" applyAlignment="1">
      <alignment horizontal="left" vertical="center" wrapText="1"/>
    </xf>
    <xf numFmtId="0" fontId="175" fillId="0" borderId="0" xfId="189" applyFont="1" applyAlignment="1">
      <alignment horizontal="left" vertical="center" wrapText="1"/>
    </xf>
    <xf numFmtId="0" fontId="175" fillId="0" borderId="46" xfId="189" applyFont="1" applyBorder="1" applyAlignment="1">
      <alignment horizontal="left" vertical="center" wrapText="1"/>
    </xf>
    <xf numFmtId="0" fontId="175" fillId="0" borderId="39" xfId="189" applyFont="1" applyBorder="1" applyAlignment="1">
      <alignment horizontal="left" vertical="center" wrapText="1"/>
    </xf>
    <xf numFmtId="0" fontId="175" fillId="0" borderId="19" xfId="189" applyFont="1" applyBorder="1" applyAlignment="1">
      <alignment horizontal="left" vertical="center" wrapText="1"/>
    </xf>
    <xf numFmtId="0" fontId="175" fillId="0" borderId="47" xfId="189" applyFont="1" applyBorder="1" applyAlignment="1">
      <alignment horizontal="left" vertical="center" wrapText="1"/>
    </xf>
    <xf numFmtId="0" fontId="172" fillId="0" borderId="14" xfId="189" applyFont="1" applyBorder="1" applyAlignment="1">
      <alignment horizontal="left" vertical="center" wrapText="1"/>
    </xf>
    <xf numFmtId="0" fontId="172" fillId="0" borderId="15" xfId="189" applyFont="1" applyBorder="1" applyAlignment="1">
      <alignment horizontal="left" vertical="center" wrapText="1"/>
    </xf>
    <xf numFmtId="0" fontId="172" fillId="0" borderId="45" xfId="189" applyFont="1" applyBorder="1" applyAlignment="1">
      <alignment horizontal="left" vertical="center" wrapText="1"/>
    </xf>
    <xf numFmtId="0" fontId="172" fillId="0" borderId="20" xfId="189" applyFont="1" applyBorder="1" applyAlignment="1">
      <alignment horizontal="left" vertical="center" wrapText="1"/>
    </xf>
    <xf numFmtId="0" fontId="172" fillId="0" borderId="19" xfId="189" applyFont="1" applyBorder="1" applyAlignment="1">
      <alignment horizontal="left" vertical="center" wrapText="1"/>
    </xf>
    <xf numFmtId="0" fontId="172" fillId="0" borderId="47" xfId="189" applyFont="1" applyBorder="1" applyAlignment="1">
      <alignment horizontal="left" vertical="center" wrapText="1"/>
    </xf>
    <xf numFmtId="0" fontId="172" fillId="0" borderId="14" xfId="189" applyFont="1" applyBorder="1" applyAlignment="1">
      <alignment horizontal="center" vertical="center"/>
    </xf>
    <xf numFmtId="0" fontId="172" fillId="0" borderId="15" xfId="189" applyFont="1" applyBorder="1" applyAlignment="1">
      <alignment horizontal="center" vertical="center"/>
    </xf>
    <xf numFmtId="0" fontId="172" fillId="0" borderId="16" xfId="189" applyFont="1" applyBorder="1" applyAlignment="1">
      <alignment horizontal="center" vertical="center"/>
    </xf>
    <xf numFmtId="0" fontId="172" fillId="0" borderId="20" xfId="189" applyFont="1" applyBorder="1" applyAlignment="1">
      <alignment horizontal="center" vertical="center"/>
    </xf>
    <xf numFmtId="0" fontId="172" fillId="0" borderId="19" xfId="189" applyFont="1" applyBorder="1" applyAlignment="1">
      <alignment horizontal="center" vertical="center"/>
    </xf>
    <xf numFmtId="0" fontId="172" fillId="0" borderId="21" xfId="189" applyFont="1" applyBorder="1" applyAlignment="1">
      <alignment horizontal="center" vertical="center"/>
    </xf>
    <xf numFmtId="0" fontId="172" fillId="0" borderId="12" xfId="189" applyFont="1" applyBorder="1" applyAlignment="1">
      <alignment horizontal="left" vertical="center"/>
    </xf>
    <xf numFmtId="0" fontId="176" fillId="0" borderId="70" xfId="189" applyFont="1" applyBorder="1" applyAlignment="1">
      <alignment horizontal="left"/>
    </xf>
    <xf numFmtId="0" fontId="176" fillId="0" borderId="68" xfId="189" applyFont="1" applyBorder="1" applyAlignment="1">
      <alignment horizontal="left"/>
    </xf>
    <xf numFmtId="0" fontId="176" fillId="0" borderId="56" xfId="189" applyFont="1" applyBorder="1" applyAlignment="1">
      <alignment horizontal="left"/>
    </xf>
    <xf numFmtId="0" fontId="175" fillId="0" borderId="40" xfId="189" applyFont="1" applyBorder="1" applyAlignment="1">
      <alignment horizontal="left" vertical="center"/>
    </xf>
    <xf numFmtId="0" fontId="175" fillId="0" borderId="30" xfId="189" applyFont="1" applyBorder="1" applyAlignment="1">
      <alignment horizontal="left" vertical="center"/>
    </xf>
    <xf numFmtId="0" fontId="175" fillId="0" borderId="12" xfId="189" applyFont="1" applyBorder="1" applyAlignment="1">
      <alignment horizontal="left" vertical="center"/>
    </xf>
    <xf numFmtId="0" fontId="172" fillId="0" borderId="33" xfId="189" applyFont="1" applyBorder="1" applyAlignment="1">
      <alignment horizontal="center" vertical="center"/>
    </xf>
    <xf numFmtId="0" fontId="172" fillId="0" borderId="30" xfId="189" applyFont="1" applyBorder="1" applyAlignment="1">
      <alignment horizontal="center" vertical="center"/>
    </xf>
    <xf numFmtId="0" fontId="172" fillId="0" borderId="32" xfId="189" applyFont="1" applyBorder="1" applyAlignment="1">
      <alignment horizontal="center" vertical="center"/>
    </xf>
    <xf numFmtId="0" fontId="172" fillId="0" borderId="0" xfId="189" applyFont="1">
      <alignment vertical="center"/>
    </xf>
    <xf numFmtId="0" fontId="175" fillId="0" borderId="0" xfId="189" applyFont="1" applyAlignment="1">
      <alignment horizontal="right" vertical="center"/>
    </xf>
    <xf numFmtId="0" fontId="174" fillId="0" borderId="0" xfId="189" applyFont="1" applyAlignment="1">
      <alignment horizontal="center" vertical="center" wrapText="1"/>
    </xf>
    <xf numFmtId="0" fontId="174" fillId="0" borderId="0" xfId="189" applyFont="1" applyAlignment="1">
      <alignment horizontal="center" vertical="center"/>
    </xf>
    <xf numFmtId="0" fontId="175" fillId="0" borderId="35" xfId="189" applyFont="1" applyBorder="1" applyAlignment="1">
      <alignment horizontal="left" vertical="center"/>
    </xf>
    <xf numFmtId="0" fontId="175" fillId="0" borderId="67" xfId="189" applyFont="1" applyBorder="1" applyAlignment="1">
      <alignment horizontal="left" vertical="center"/>
    </xf>
    <xf numFmtId="0" fontId="175" fillId="0" borderId="63" xfId="189" applyFont="1" applyBorder="1" applyAlignment="1">
      <alignment horizontal="left" vertical="center"/>
    </xf>
    <xf numFmtId="0" fontId="175" fillId="0" borderId="71" xfId="189" applyFont="1" applyBorder="1" applyAlignment="1">
      <alignment horizontal="center" vertical="center"/>
    </xf>
    <xf numFmtId="0" fontId="175" fillId="0" borderId="67" xfId="189" applyFont="1" applyBorder="1" applyAlignment="1">
      <alignment horizontal="center" vertical="center"/>
    </xf>
    <xf numFmtId="0" fontId="175" fillId="0" borderId="58" xfId="189" applyFont="1" applyBorder="1" applyAlignment="1">
      <alignment horizontal="center" vertical="center"/>
    </xf>
    <xf numFmtId="0" fontId="11" fillId="0" borderId="33" xfId="97" applyFont="1" applyBorder="1" applyAlignment="1">
      <alignment horizontal="center" vertical="center"/>
    </xf>
    <xf numFmtId="0" fontId="11" fillId="0" borderId="30" xfId="97" applyFont="1" applyBorder="1" applyAlignment="1">
      <alignment horizontal="center" vertical="center"/>
    </xf>
    <xf numFmtId="0" fontId="11" fillId="0" borderId="12" xfId="97" applyFont="1" applyBorder="1" applyAlignment="1">
      <alignment horizontal="center" vertical="center"/>
    </xf>
    <xf numFmtId="0" fontId="11" fillId="0" borderId="33" xfId="97" applyFont="1" applyBorder="1" applyAlignment="1">
      <alignment horizontal="left" vertical="center"/>
    </xf>
    <xf numFmtId="0" fontId="11" fillId="0" borderId="30" xfId="97" applyFont="1" applyBorder="1" applyAlignment="1">
      <alignment horizontal="left" vertical="center"/>
    </xf>
    <xf numFmtId="0" fontId="11" fillId="0" borderId="12" xfId="97" applyFont="1" applyBorder="1" applyAlignment="1">
      <alignment horizontal="left" vertical="center"/>
    </xf>
    <xf numFmtId="0" fontId="17" fillId="0" borderId="0" xfId="98" applyFont="1" applyAlignment="1">
      <alignment horizontal="right"/>
    </xf>
    <xf numFmtId="0" fontId="17" fillId="0" borderId="101" xfId="98" applyFont="1" applyBorder="1" applyAlignment="1">
      <alignment horizontal="center"/>
    </xf>
    <xf numFmtId="0" fontId="17" fillId="0" borderId="66" xfId="98" applyFont="1" applyBorder="1" applyAlignment="1">
      <alignment horizontal="center"/>
    </xf>
    <xf numFmtId="0" fontId="17" fillId="0" borderId="81" xfId="98" applyFont="1" applyBorder="1" applyAlignment="1">
      <alignment horizontal="center"/>
    </xf>
    <xf numFmtId="0" fontId="17" fillId="0" borderId="38" xfId="98" applyFont="1" applyBorder="1" applyAlignment="1">
      <alignment vertical="top" wrapTex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61"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33" xfId="0" applyFont="1" applyBorder="1" applyAlignment="1">
      <alignment horizontal="center" vertical="center" shrinkToFit="1"/>
    </xf>
    <xf numFmtId="0" fontId="15" fillId="0" borderId="0" xfId="0" applyFont="1" applyAlignment="1">
      <alignment vertical="center" shrinkToFit="1"/>
    </xf>
    <xf numFmtId="0" fontId="0" fillId="0" borderId="14" xfId="0" applyBorder="1" applyAlignment="1">
      <alignment horizontal="center" vertical="center" shrinkToFit="1"/>
    </xf>
    <xf numFmtId="0" fontId="6" fillId="24" borderId="0" xfId="0" applyFont="1" applyFill="1" applyAlignment="1">
      <alignment horizontal="right" vertical="center" shrinkToFit="1"/>
    </xf>
    <xf numFmtId="0" fontId="6" fillId="0" borderId="30" xfId="0" applyFont="1" applyBorder="1" applyAlignment="1">
      <alignment horizontal="center" vertical="center" shrinkToFit="1"/>
    </xf>
    <xf numFmtId="0" fontId="15" fillId="0" borderId="0" xfId="0" applyFont="1" applyAlignment="1">
      <alignment horizontal="center" vertical="center" shrinkToFit="1"/>
    </xf>
    <xf numFmtId="0" fontId="0" fillId="0" borderId="33" xfId="0" applyBorder="1" applyAlignment="1">
      <alignment horizontal="center" vertical="center" shrinkToFit="1"/>
    </xf>
    <xf numFmtId="0" fontId="17" fillId="0" borderId="14" xfId="47" applyFont="1" applyBorder="1" applyAlignment="1">
      <alignment horizontal="left" vertical="top"/>
    </xf>
    <xf numFmtId="0" fontId="17" fillId="0" borderId="15" xfId="47" applyFont="1" applyBorder="1" applyAlignment="1">
      <alignment horizontal="left" vertical="top"/>
    </xf>
    <xf numFmtId="0" fontId="17" fillId="0" borderId="45" xfId="47" applyFont="1" applyBorder="1" applyAlignment="1">
      <alignment horizontal="left" vertical="top"/>
    </xf>
    <xf numFmtId="0" fontId="17" fillId="0" borderId="22" xfId="47" applyFont="1" applyBorder="1" applyAlignment="1">
      <alignment horizontal="left" vertical="top"/>
    </xf>
    <xf numFmtId="0" fontId="17" fillId="0" borderId="0" xfId="47" applyFont="1" applyAlignment="1">
      <alignment horizontal="left" vertical="top"/>
    </xf>
    <xf numFmtId="0" fontId="17" fillId="0" borderId="46" xfId="47" applyFont="1" applyBorder="1" applyAlignment="1">
      <alignment horizontal="left" vertical="top"/>
    </xf>
    <xf numFmtId="0" fontId="17" fillId="0" borderId="20" xfId="47" applyFont="1" applyBorder="1" applyAlignment="1">
      <alignment horizontal="left" vertical="top"/>
    </xf>
    <xf numFmtId="0" fontId="17" fillId="0" borderId="19" xfId="47" applyFont="1" applyBorder="1" applyAlignment="1">
      <alignment horizontal="left" vertical="top"/>
    </xf>
    <xf numFmtId="0" fontId="17" fillId="0" borderId="47" xfId="47" applyFont="1" applyBorder="1" applyAlignment="1">
      <alignment horizontal="left" vertical="top"/>
    </xf>
    <xf numFmtId="0" fontId="17" fillId="0" borderId="14" xfId="47" applyFont="1" applyBorder="1" applyAlignment="1">
      <alignment horizontal="left" vertical="top" wrapText="1"/>
    </xf>
    <xf numFmtId="0" fontId="17" fillId="0" borderId="20" xfId="47" applyFont="1" applyBorder="1" applyAlignment="1">
      <alignment horizontal="center" vertical="center"/>
    </xf>
    <xf numFmtId="0" fontId="17" fillId="0" borderId="19" xfId="47" applyFont="1" applyBorder="1" applyAlignment="1">
      <alignment horizontal="center" vertical="center"/>
    </xf>
    <xf numFmtId="0" fontId="17" fillId="0" borderId="47" xfId="47" applyFont="1" applyBorder="1" applyAlignment="1">
      <alignment horizontal="center" vertical="center"/>
    </xf>
    <xf numFmtId="0" fontId="17" fillId="0" borderId="33" xfId="47" applyFont="1" applyBorder="1" applyAlignment="1">
      <alignment horizontal="center" vertical="center"/>
    </xf>
    <xf numFmtId="0" fontId="17" fillId="0" borderId="30" xfId="47" applyFont="1" applyBorder="1" applyAlignment="1">
      <alignment horizontal="center" vertical="center"/>
    </xf>
    <xf numFmtId="0" fontId="17" fillId="0" borderId="12" xfId="47" applyFont="1" applyBorder="1" applyAlignment="1">
      <alignment horizontal="center" vertical="center"/>
    </xf>
    <xf numFmtId="0" fontId="17" fillId="0" borderId="17" xfId="47" applyFont="1" applyBorder="1" applyAlignment="1">
      <alignment horizontal="center" vertical="center"/>
    </xf>
    <xf numFmtId="0" fontId="17" fillId="0" borderId="18" xfId="47" applyFont="1" applyBorder="1" applyAlignment="1">
      <alignment horizontal="center" vertical="center"/>
    </xf>
    <xf numFmtId="0" fontId="17" fillId="0" borderId="93" xfId="47" applyFont="1" applyBorder="1" applyAlignment="1">
      <alignment horizontal="center" vertical="center"/>
    </xf>
    <xf numFmtId="0" fontId="17" fillId="0" borderId="90" xfId="47" applyFont="1" applyBorder="1" applyAlignment="1">
      <alignment horizontal="center" vertical="center"/>
    </xf>
    <xf numFmtId="0" fontId="17" fillId="0" borderId="91" xfId="47" applyFont="1" applyBorder="1" applyAlignment="1">
      <alignment horizontal="center" vertical="center"/>
    </xf>
    <xf numFmtId="0" fontId="17" fillId="0" borderId="92" xfId="47" applyFont="1" applyBorder="1" applyAlignment="1">
      <alignment horizontal="center" vertical="center"/>
    </xf>
    <xf numFmtId="0" fontId="17" fillId="0" borderId="75" xfId="47" applyFont="1" applyBorder="1" applyAlignment="1">
      <alignment horizontal="center" vertical="center"/>
    </xf>
    <xf numFmtId="0" fontId="17" fillId="0" borderId="76" xfId="47" applyFont="1" applyBorder="1" applyAlignment="1">
      <alignment horizontal="center" vertical="center"/>
    </xf>
    <xf numFmtId="0" fontId="17" fillId="0" borderId="77" xfId="47" applyFont="1" applyBorder="1" applyAlignment="1">
      <alignment horizontal="center" vertical="center"/>
    </xf>
    <xf numFmtId="0" fontId="17" fillId="0" borderId="87" xfId="47" applyFont="1" applyBorder="1" applyAlignment="1">
      <alignment horizontal="center" vertical="center"/>
    </xf>
    <xf numFmtId="0" fontId="17" fillId="0" borderId="88" xfId="47" applyFont="1" applyBorder="1" applyAlignment="1">
      <alignment horizontal="center" vertical="center"/>
    </xf>
    <xf numFmtId="0" fontId="17" fillId="0" borderId="89" xfId="47" applyFont="1" applyBorder="1" applyAlignment="1">
      <alignment horizontal="center" vertical="center"/>
    </xf>
    <xf numFmtId="0" fontId="17" fillId="0" borderId="42" xfId="47" applyFont="1" applyBorder="1" applyAlignment="1">
      <alignment horizontal="distributed" vertical="center"/>
    </xf>
    <xf numFmtId="0" fontId="17" fillId="0" borderId="34" xfId="47" applyFont="1" applyBorder="1" applyAlignment="1">
      <alignment horizontal="distributed" vertical="center"/>
    </xf>
    <xf numFmtId="0" fontId="18" fillId="0" borderId="0" xfId="47" applyFont="1" applyAlignment="1">
      <alignment horizontal="center"/>
    </xf>
    <xf numFmtId="0" fontId="17" fillId="0" borderId="33" xfId="47" applyFont="1" applyBorder="1" applyAlignment="1">
      <alignment horizontal="distributed" vertical="center"/>
    </xf>
    <xf numFmtId="0" fontId="17" fillId="0" borderId="12" xfId="47" applyFont="1" applyBorder="1" applyAlignment="1">
      <alignment horizontal="distributed" vertical="center"/>
    </xf>
    <xf numFmtId="0" fontId="17" fillId="0" borderId="38" xfId="47" applyFont="1" applyBorder="1" applyAlignment="1">
      <alignment horizontal="distributed" vertical="center"/>
    </xf>
    <xf numFmtId="0" fontId="17" fillId="0" borderId="22" xfId="47" applyFont="1" applyBorder="1" applyAlignment="1">
      <alignment horizontal="center" vertical="center"/>
    </xf>
    <xf numFmtId="0" fontId="17" fillId="0" borderId="0" xfId="47" applyFont="1" applyAlignment="1">
      <alignment horizontal="center" vertical="center"/>
    </xf>
    <xf numFmtId="0" fontId="17" fillId="0" borderId="46" xfId="47" applyFont="1" applyBorder="1" applyAlignment="1">
      <alignment horizontal="center" vertical="center"/>
    </xf>
    <xf numFmtId="0" fontId="17" fillId="0" borderId="14" xfId="47" applyFont="1" applyBorder="1" applyAlignment="1">
      <alignment vertical="top" wrapText="1"/>
    </xf>
    <xf numFmtId="0" fontId="17" fillId="0" borderId="15" xfId="47" applyFont="1" applyBorder="1" applyAlignment="1">
      <alignment vertical="top"/>
    </xf>
    <xf numFmtId="0" fontId="17" fillId="0" borderId="45" xfId="47" applyFont="1" applyBorder="1" applyAlignment="1">
      <alignment vertical="top"/>
    </xf>
    <xf numFmtId="0" fontId="17" fillId="0" borderId="22" xfId="47" applyFont="1" applyBorder="1" applyAlignment="1">
      <alignment vertical="top"/>
    </xf>
    <xf numFmtId="0" fontId="17" fillId="0" borderId="0" xfId="47" applyFont="1" applyAlignment="1">
      <alignment vertical="top"/>
    </xf>
    <xf numFmtId="0" fontId="17" fillId="0" borderId="46" xfId="47" applyFont="1" applyBorder="1" applyAlignment="1">
      <alignment vertical="top"/>
    </xf>
    <xf numFmtId="0" fontId="17" fillId="0" borderId="20" xfId="47" applyFont="1" applyBorder="1" applyAlignment="1">
      <alignment vertical="top"/>
    </xf>
    <xf numFmtId="0" fontId="17" fillId="0" borderId="19" xfId="47" applyFont="1" applyBorder="1" applyAlignment="1">
      <alignment vertical="top"/>
    </xf>
    <xf numFmtId="0" fontId="17" fillId="0" borderId="47" xfId="47" applyFont="1" applyBorder="1" applyAlignment="1">
      <alignment vertical="top"/>
    </xf>
    <xf numFmtId="0" fontId="17" fillId="0" borderId="15" xfId="47" applyFont="1" applyBorder="1" applyAlignment="1">
      <alignment vertical="top" wrapText="1"/>
    </xf>
    <xf numFmtId="0" fontId="17" fillId="0" borderId="45" xfId="47" applyFont="1" applyBorder="1" applyAlignment="1">
      <alignment vertical="top" wrapText="1"/>
    </xf>
    <xf numFmtId="0" fontId="17" fillId="0" borderId="22" xfId="47" applyFont="1" applyBorder="1" applyAlignment="1">
      <alignment vertical="top" wrapText="1"/>
    </xf>
    <xf numFmtId="0" fontId="17" fillId="0" borderId="0" xfId="47" applyFont="1" applyAlignment="1">
      <alignment vertical="top" wrapText="1"/>
    </xf>
    <xf numFmtId="0" fontId="17" fillId="0" borderId="46" xfId="47" applyFont="1" applyBorder="1" applyAlignment="1">
      <alignment vertical="top" wrapText="1"/>
    </xf>
    <xf numFmtId="0" fontId="17" fillId="0" borderId="20" xfId="47" applyFont="1" applyBorder="1" applyAlignment="1">
      <alignment vertical="top" wrapText="1"/>
    </xf>
    <xf numFmtId="0" fontId="17" fillId="0" borderId="19" xfId="47" applyFont="1" applyBorder="1" applyAlignment="1">
      <alignment vertical="top" wrapText="1"/>
    </xf>
    <xf numFmtId="0" fontId="17" fillId="0" borderId="47" xfId="47" applyFont="1" applyBorder="1" applyAlignment="1">
      <alignment vertical="top" wrapText="1"/>
    </xf>
    <xf numFmtId="0" fontId="17" fillId="0" borderId="20" xfId="47" applyFont="1" applyBorder="1" applyAlignment="1">
      <alignment horizontal="center"/>
    </xf>
    <xf numFmtId="0" fontId="17" fillId="0" borderId="19" xfId="47" applyFont="1" applyBorder="1" applyAlignment="1">
      <alignment horizontal="center"/>
    </xf>
    <xf numFmtId="0" fontId="17" fillId="0" borderId="47" xfId="47" applyFont="1" applyBorder="1" applyAlignment="1">
      <alignment horizontal="center"/>
    </xf>
    <xf numFmtId="0" fontId="17" fillId="0" borderId="33" xfId="47" applyFont="1" applyBorder="1" applyAlignment="1">
      <alignment horizontal="center"/>
    </xf>
    <xf numFmtId="0" fontId="17" fillId="0" borderId="30" xfId="47" applyFont="1" applyBorder="1" applyAlignment="1">
      <alignment horizontal="center"/>
    </xf>
    <xf numFmtId="0" fontId="17" fillId="0" borderId="12" xfId="47" applyFont="1" applyBorder="1" applyAlignment="1">
      <alignment horizontal="center"/>
    </xf>
    <xf numFmtId="0" fontId="17" fillId="0" borderId="17" xfId="47" applyFont="1" applyBorder="1" applyAlignment="1">
      <alignment horizontal="center"/>
    </xf>
    <xf numFmtId="0" fontId="17" fillId="0" borderId="18" xfId="47" applyFont="1" applyBorder="1" applyAlignment="1">
      <alignment horizontal="center"/>
    </xf>
    <xf numFmtId="0" fontId="17" fillId="0" borderId="93" xfId="47" applyFont="1" applyBorder="1" applyAlignment="1">
      <alignment horizontal="center"/>
    </xf>
    <xf numFmtId="0" fontId="17" fillId="0" borderId="98" xfId="47" applyFont="1" applyBorder="1" applyAlignment="1">
      <alignment horizontal="center" vertical="center" shrinkToFit="1"/>
    </xf>
    <xf numFmtId="0" fontId="17" fillId="0" borderId="98" xfId="47" applyFont="1" applyBorder="1" applyAlignment="1">
      <alignment horizontal="center" vertical="center"/>
    </xf>
    <xf numFmtId="0" fontId="17" fillId="0" borderId="98" xfId="47" applyFont="1" applyBorder="1" applyAlignment="1">
      <alignment horizontal="center"/>
    </xf>
    <xf numFmtId="0" fontId="17" fillId="0" borderId="97" xfId="47" applyFont="1" applyBorder="1" applyAlignment="1">
      <alignment horizontal="center" vertical="center" shrinkToFit="1"/>
    </xf>
    <xf numFmtId="0" fontId="52" fillId="0" borderId="97" xfId="47" applyFont="1" applyBorder="1" applyAlignment="1">
      <alignment vertical="center" wrapText="1" shrinkToFit="1"/>
    </xf>
    <xf numFmtId="0" fontId="17" fillId="0" borderId="97" xfId="47" applyFont="1" applyBorder="1" applyAlignment="1">
      <alignment horizontal="center" vertical="center"/>
    </xf>
    <xf numFmtId="0" fontId="52" fillId="0" borderId="98" xfId="47" applyFont="1" applyBorder="1" applyAlignment="1">
      <alignment vertical="center" wrapText="1" shrinkToFit="1"/>
    </xf>
    <xf numFmtId="0" fontId="17" fillId="0" borderId="33" xfId="47" applyFont="1" applyBorder="1" applyAlignment="1">
      <alignment horizontal="distributed"/>
    </xf>
    <xf numFmtId="0" fontId="17" fillId="0" borderId="12" xfId="47" applyFont="1" applyBorder="1" applyAlignment="1">
      <alignment horizontal="distributed"/>
    </xf>
    <xf numFmtId="49" fontId="11" fillId="0" borderId="85" xfId="112" applyNumberFormat="1" applyFont="1" applyBorder="1" applyAlignment="1">
      <alignment horizontal="center" vertical="center" shrinkToFit="1"/>
    </xf>
    <xf numFmtId="49" fontId="11" fillId="0" borderId="94" xfId="112" applyNumberFormat="1" applyFont="1" applyBorder="1" applyAlignment="1">
      <alignment horizontal="center" vertical="center" shrinkToFit="1"/>
    </xf>
    <xf numFmtId="49" fontId="11" fillId="0" borderId="85" xfId="112" applyNumberFormat="1" applyFont="1" applyBorder="1" applyAlignment="1">
      <alignment horizontal="left" vertical="center"/>
    </xf>
    <xf numFmtId="49" fontId="11" fillId="0" borderId="86" xfId="112" applyNumberFormat="1" applyFont="1" applyBorder="1" applyAlignment="1">
      <alignment horizontal="left" vertical="center"/>
    </xf>
    <xf numFmtId="49" fontId="11" fillId="0" borderId="94" xfId="112" applyNumberFormat="1" applyFont="1" applyBorder="1" applyAlignment="1">
      <alignment horizontal="left" vertical="center"/>
    </xf>
    <xf numFmtId="49" fontId="21" fillId="0" borderId="0" xfId="112" applyNumberFormat="1" applyFont="1" applyAlignment="1">
      <alignment horizontal="center" vertical="center"/>
    </xf>
    <xf numFmtId="49" fontId="11" fillId="0" borderId="0" xfId="112" applyNumberFormat="1" applyFont="1" applyAlignment="1">
      <alignment horizontal="right" vertical="center"/>
    </xf>
    <xf numFmtId="49" fontId="11" fillId="0" borderId="0" xfId="112" applyNumberFormat="1" applyFont="1" applyAlignment="1">
      <alignment horizontal="left" vertical="center"/>
    </xf>
    <xf numFmtId="49" fontId="11" fillId="0" borderId="0" xfId="112" applyNumberFormat="1" applyFont="1" applyAlignment="1">
      <alignment horizontal="center" vertical="center"/>
    </xf>
    <xf numFmtId="49" fontId="11" fillId="0" borderId="35" xfId="112" applyNumberFormat="1" applyFont="1" applyBorder="1" applyAlignment="1">
      <alignment horizontal="center" vertical="center"/>
    </xf>
    <xf numFmtId="49" fontId="11" fillId="0" borderId="58" xfId="112" applyNumberFormat="1" applyFont="1" applyBorder="1" applyAlignment="1">
      <alignment horizontal="center" vertical="center"/>
    </xf>
    <xf numFmtId="49" fontId="11" fillId="0" borderId="67" xfId="112" applyNumberFormat="1" applyFont="1" applyBorder="1" applyAlignment="1">
      <alignment horizontal="center" vertical="center"/>
    </xf>
    <xf numFmtId="49" fontId="11" fillId="0" borderId="67" xfId="112" applyNumberFormat="1" applyFont="1" applyBorder="1" applyAlignment="1">
      <alignment horizontal="right" vertical="center"/>
    </xf>
    <xf numFmtId="49" fontId="11" fillId="0" borderId="58" xfId="112" applyNumberFormat="1" applyFont="1" applyBorder="1" applyAlignment="1">
      <alignment horizontal="right" vertical="center"/>
    </xf>
    <xf numFmtId="49" fontId="11" fillId="0" borderId="84" xfId="112" applyNumberFormat="1" applyFont="1" applyBorder="1" applyAlignment="1">
      <alignment horizontal="center" vertical="center"/>
    </xf>
    <xf numFmtId="49" fontId="11" fillId="0" borderId="53" xfId="112" applyNumberFormat="1" applyFont="1" applyBorder="1" applyAlignment="1">
      <alignment horizontal="center" vertical="center"/>
    </xf>
    <xf numFmtId="49" fontId="11" fillId="0" borderId="84" xfId="112" applyNumberFormat="1" applyFont="1" applyBorder="1" applyAlignment="1">
      <alignment horizontal="left" vertical="center" wrapText="1"/>
    </xf>
    <xf numFmtId="49" fontId="11" fillId="0" borderId="52" xfId="112" applyNumberFormat="1" applyFont="1" applyBorder="1" applyAlignment="1">
      <alignment horizontal="left" vertical="center"/>
    </xf>
    <xf numFmtId="49" fontId="11" fillId="0" borderId="53" xfId="112" applyNumberFormat="1" applyFont="1" applyBorder="1" applyAlignment="1">
      <alignment horizontal="left" vertical="center"/>
    </xf>
    <xf numFmtId="49" fontId="11" fillId="0" borderId="40" xfId="112" applyNumberFormat="1" applyFont="1" applyBorder="1" applyAlignment="1">
      <alignment horizontal="center" vertical="center" shrinkToFit="1"/>
    </xf>
    <xf numFmtId="49" fontId="11" fillId="0" borderId="32" xfId="112" applyNumberFormat="1" applyFont="1" applyBorder="1" applyAlignment="1">
      <alignment horizontal="center" vertical="center" shrinkToFit="1"/>
    </xf>
    <xf numFmtId="49" fontId="11" fillId="0" borderId="40" xfId="112" applyNumberFormat="1" applyFont="1" applyBorder="1" applyAlignment="1">
      <alignment horizontal="left" vertical="center" shrinkToFit="1"/>
    </xf>
    <xf numFmtId="49" fontId="11" fillId="0" borderId="30" xfId="112" applyNumberFormat="1" applyFont="1" applyBorder="1" applyAlignment="1">
      <alignment horizontal="left" vertical="center" shrinkToFit="1"/>
    </xf>
    <xf numFmtId="49" fontId="11" fillId="0" borderId="32" xfId="112" applyNumberFormat="1" applyFont="1" applyBorder="1" applyAlignment="1">
      <alignment horizontal="left" vertical="center" shrinkToFit="1"/>
    </xf>
    <xf numFmtId="49" fontId="11" fillId="0" borderId="40" xfId="112" applyNumberFormat="1" applyFont="1" applyBorder="1" applyAlignment="1">
      <alignment horizontal="center" vertical="center"/>
    </xf>
    <xf numFmtId="49" fontId="11" fillId="0" borderId="32" xfId="112" applyNumberFormat="1" applyFont="1" applyBorder="1" applyAlignment="1">
      <alignment horizontal="center" vertical="center"/>
    </xf>
    <xf numFmtId="49" fontId="11" fillId="0" borderId="39" xfId="112" applyNumberFormat="1" applyFont="1" applyBorder="1" applyAlignment="1">
      <alignment horizontal="left" vertical="center" shrinkToFit="1"/>
    </xf>
    <xf numFmtId="49" fontId="11" fillId="0" borderId="19" xfId="112" applyNumberFormat="1" applyFont="1" applyBorder="1" applyAlignment="1">
      <alignment horizontal="left" vertical="center" shrinkToFit="1"/>
    </xf>
    <xf numFmtId="49" fontId="11" fillId="0" borderId="21" xfId="112" applyNumberFormat="1" applyFont="1" applyBorder="1" applyAlignment="1">
      <alignment horizontal="left" vertical="center" shrinkToFit="1"/>
    </xf>
    <xf numFmtId="49" fontId="11" fillId="0" borderId="30" xfId="112" applyNumberFormat="1" applyFont="1" applyBorder="1" applyAlignment="1">
      <alignment horizontal="center" vertical="center" shrinkToFit="1"/>
    </xf>
    <xf numFmtId="49" fontId="14" fillId="0" borderId="0" xfId="112" applyNumberFormat="1" applyFont="1" applyAlignment="1">
      <alignment horizontal="left" vertical="top" wrapText="1"/>
    </xf>
    <xf numFmtId="49" fontId="11" fillId="0" borderId="40" xfId="112" applyNumberFormat="1" applyFont="1" applyBorder="1" applyAlignment="1">
      <alignment horizontal="left" vertical="center"/>
    </xf>
    <xf numFmtId="49" fontId="11" fillId="0" borderId="30" xfId="112" applyNumberFormat="1" applyFont="1" applyBorder="1" applyAlignment="1">
      <alignment horizontal="left" vertical="center"/>
    </xf>
    <xf numFmtId="49" fontId="11" fillId="0" borderId="32" xfId="112" applyNumberFormat="1" applyFont="1" applyBorder="1" applyAlignment="1">
      <alignment horizontal="left" vertical="center"/>
    </xf>
    <xf numFmtId="49" fontId="11" fillId="0" borderId="29" xfId="112" applyNumberFormat="1" applyFont="1" applyBorder="1" applyAlignment="1">
      <alignment horizontal="center" vertical="center"/>
    </xf>
    <xf numFmtId="49" fontId="11" fillId="0" borderId="23" xfId="112" applyNumberFormat="1" applyFont="1" applyBorder="1" applyAlignment="1">
      <alignment horizontal="center" vertical="center"/>
    </xf>
    <xf numFmtId="49" fontId="11" fillId="0" borderId="43" xfId="112" applyNumberFormat="1" applyFont="1" applyBorder="1" applyAlignment="1">
      <alignment horizontal="center" vertical="center"/>
    </xf>
    <xf numFmtId="49" fontId="11" fillId="0" borderId="48" xfId="112" applyNumberFormat="1" applyFont="1" applyBorder="1" applyAlignment="1">
      <alignment horizontal="center" vertical="center"/>
    </xf>
    <xf numFmtId="49" fontId="11" fillId="0" borderId="29" xfId="112" applyNumberFormat="1" applyFont="1" applyBorder="1" applyAlignment="1">
      <alignment horizontal="left" vertical="center"/>
    </xf>
    <xf numFmtId="49" fontId="11" fillId="0" borderId="23" xfId="112" applyNumberFormat="1" applyFont="1" applyBorder="1" applyAlignment="1">
      <alignment horizontal="left" vertical="center"/>
    </xf>
    <xf numFmtId="49" fontId="11" fillId="0" borderId="43" xfId="112" applyNumberFormat="1" applyFont="1" applyBorder="1" applyAlignment="1">
      <alignment horizontal="left" vertical="center"/>
    </xf>
    <xf numFmtId="49" fontId="11" fillId="0" borderId="31" xfId="112" applyNumberFormat="1" applyFont="1" applyBorder="1" applyAlignment="1">
      <alignment horizontal="left" vertical="center"/>
    </xf>
    <xf numFmtId="49" fontId="11" fillId="0" borderId="48" xfId="112" applyNumberFormat="1" applyFont="1" applyBorder="1" applyAlignment="1">
      <alignment horizontal="left" vertical="center"/>
    </xf>
    <xf numFmtId="49" fontId="63" fillId="0" borderId="35" xfId="112" applyNumberFormat="1" applyFont="1" applyBorder="1" applyAlignment="1">
      <alignment horizontal="right" vertical="center"/>
    </xf>
    <xf numFmtId="49" fontId="63" fillId="0" borderId="67" xfId="112" applyNumberFormat="1" applyFont="1" applyBorder="1" applyAlignment="1">
      <alignment horizontal="right" vertical="center"/>
    </xf>
    <xf numFmtId="49" fontId="63" fillId="0" borderId="58" xfId="112" applyNumberFormat="1" applyFont="1" applyBorder="1" applyAlignment="1">
      <alignment horizontal="right" vertical="center"/>
    </xf>
    <xf numFmtId="49" fontId="63" fillId="0" borderId="0" xfId="112" applyNumberFormat="1" applyFont="1" applyAlignment="1">
      <alignment horizontal="left" vertical="center" wrapText="1"/>
    </xf>
    <xf numFmtId="49" fontId="63" fillId="0" borderId="0" xfId="112" applyNumberFormat="1" applyFont="1" applyAlignment="1">
      <alignment horizontal="left" vertical="center"/>
    </xf>
    <xf numFmtId="49" fontId="63" fillId="0" borderId="84" xfId="112" applyNumberFormat="1" applyFont="1" applyBorder="1" applyAlignment="1">
      <alignment horizontal="left" vertical="center" wrapText="1"/>
    </xf>
    <xf numFmtId="49" fontId="63" fillId="0" borderId="52" xfId="112" applyNumberFormat="1" applyFont="1" applyBorder="1" applyAlignment="1">
      <alignment horizontal="left" vertical="center"/>
    </xf>
    <xf numFmtId="49" fontId="63" fillId="0" borderId="53" xfId="112" applyNumberFormat="1" applyFont="1" applyBorder="1" applyAlignment="1">
      <alignment horizontal="left" vertical="center"/>
    </xf>
    <xf numFmtId="49" fontId="63" fillId="0" borderId="85" xfId="112" applyNumberFormat="1" applyFont="1" applyBorder="1" applyAlignment="1">
      <alignment horizontal="left" vertical="center"/>
    </xf>
    <xf numFmtId="49" fontId="63" fillId="0" borderId="86" xfId="112" applyNumberFormat="1" applyFont="1" applyBorder="1" applyAlignment="1">
      <alignment horizontal="left" vertical="center"/>
    </xf>
    <xf numFmtId="49" fontId="63" fillId="0" borderId="94" xfId="112" applyNumberFormat="1" applyFont="1" applyBorder="1" applyAlignment="1">
      <alignment horizontal="left" vertical="center"/>
    </xf>
    <xf numFmtId="49" fontId="63" fillId="0" borderId="40" xfId="112" applyNumberFormat="1" applyFont="1" applyBorder="1" applyAlignment="1">
      <alignment horizontal="left" vertical="center" shrinkToFit="1"/>
    </xf>
    <xf numFmtId="49" fontId="63" fillId="0" borderId="30" xfId="112" applyNumberFormat="1" applyFont="1" applyBorder="1" applyAlignment="1">
      <alignment horizontal="left" vertical="center" shrinkToFit="1"/>
    </xf>
    <xf numFmtId="49" fontId="63" fillId="0" borderId="32" xfId="112" applyNumberFormat="1" applyFont="1" applyBorder="1" applyAlignment="1">
      <alignment horizontal="left" vertical="center" shrinkToFit="1"/>
    </xf>
    <xf numFmtId="49" fontId="63" fillId="0" borderId="39" xfId="112" applyNumberFormat="1" applyFont="1" applyBorder="1" applyAlignment="1">
      <alignment horizontal="left" vertical="center" shrinkToFit="1"/>
    </xf>
    <xf numFmtId="49" fontId="63" fillId="0" borderId="19" xfId="112" applyNumberFormat="1" applyFont="1" applyBorder="1" applyAlignment="1">
      <alignment horizontal="left" vertical="center" shrinkToFit="1"/>
    </xf>
    <xf numFmtId="49" fontId="63" fillId="0" borderId="21" xfId="112" applyNumberFormat="1" applyFont="1" applyBorder="1" applyAlignment="1">
      <alignment horizontal="left" vertical="center" shrinkToFit="1"/>
    </xf>
    <xf numFmtId="49" fontId="63" fillId="0" borderId="40" xfId="112" applyNumberFormat="1" applyFont="1" applyBorder="1" applyAlignment="1">
      <alignment horizontal="left" vertical="center"/>
    </xf>
    <xf numFmtId="49" fontId="63" fillId="0" borderId="30" xfId="112" applyNumberFormat="1" applyFont="1" applyBorder="1" applyAlignment="1">
      <alignment horizontal="left" vertical="center"/>
    </xf>
    <xf numFmtId="49" fontId="63" fillId="0" borderId="32" xfId="112" applyNumberFormat="1" applyFont="1" applyBorder="1" applyAlignment="1">
      <alignment horizontal="left" vertical="center"/>
    </xf>
    <xf numFmtId="49" fontId="63" fillId="0" borderId="29" xfId="112" applyNumberFormat="1" applyFont="1" applyBorder="1" applyAlignment="1">
      <alignment horizontal="left" vertical="center"/>
    </xf>
    <xf numFmtId="49" fontId="63" fillId="0" borderId="23" xfId="112" applyNumberFormat="1" applyFont="1" applyBorder="1" applyAlignment="1">
      <alignment horizontal="left" vertical="center"/>
    </xf>
    <xf numFmtId="49" fontId="63" fillId="0" borderId="43" xfId="112" applyNumberFormat="1" applyFont="1" applyBorder="1" applyAlignment="1">
      <alignment horizontal="left" vertical="center"/>
    </xf>
    <xf numFmtId="49" fontId="63" fillId="0" borderId="31" xfId="112" applyNumberFormat="1" applyFont="1" applyBorder="1" applyAlignment="1">
      <alignment horizontal="left" vertical="center"/>
    </xf>
    <xf numFmtId="49" fontId="63" fillId="0" borderId="48" xfId="112" applyNumberFormat="1" applyFont="1" applyBorder="1" applyAlignment="1">
      <alignment horizontal="left" vertical="center"/>
    </xf>
    <xf numFmtId="0" fontId="17" fillId="0" borderId="14" xfId="101" applyFont="1" applyBorder="1" applyAlignment="1">
      <alignment horizontal="left" vertical="top"/>
    </xf>
    <xf numFmtId="0" fontId="17" fillId="0" borderId="15" xfId="101" applyFont="1" applyBorder="1" applyAlignment="1">
      <alignment horizontal="left" vertical="top"/>
    </xf>
    <xf numFmtId="0" fontId="17" fillId="0" borderId="45" xfId="101" applyFont="1" applyBorder="1" applyAlignment="1">
      <alignment horizontal="left" vertical="top"/>
    </xf>
    <xf numFmtId="0" fontId="17" fillId="0" borderId="22" xfId="101" applyFont="1" applyBorder="1" applyAlignment="1">
      <alignment horizontal="left" vertical="top"/>
    </xf>
    <xf numFmtId="0" fontId="17" fillId="0" borderId="0" xfId="101" applyFont="1" applyAlignment="1">
      <alignment horizontal="left" vertical="top"/>
    </xf>
    <xf numFmtId="0" fontId="17" fillId="0" borderId="46" xfId="101" applyFont="1" applyBorder="1" applyAlignment="1">
      <alignment horizontal="left" vertical="top"/>
    </xf>
    <xf numFmtId="0" fontId="17" fillId="0" borderId="20" xfId="101" applyFont="1" applyBorder="1" applyAlignment="1">
      <alignment horizontal="left" vertical="top"/>
    </xf>
    <xf numFmtId="0" fontId="17" fillId="0" borderId="19" xfId="101" applyFont="1" applyBorder="1" applyAlignment="1">
      <alignment horizontal="left" vertical="top"/>
    </xf>
    <xf numFmtId="0" fontId="17" fillId="0" borderId="47" xfId="101" applyFont="1" applyBorder="1" applyAlignment="1">
      <alignment horizontal="left" vertical="top"/>
    </xf>
    <xf numFmtId="0" fontId="17" fillId="0" borderId="14" xfId="101" applyFont="1" applyBorder="1" applyAlignment="1">
      <alignment horizontal="left" vertical="top" wrapText="1"/>
    </xf>
    <xf numFmtId="0" fontId="17" fillId="0" borderId="20" xfId="101" applyFont="1" applyBorder="1" applyAlignment="1">
      <alignment horizontal="center" vertical="center"/>
    </xf>
    <xf numFmtId="0" fontId="17" fillId="0" borderId="19" xfId="101" applyFont="1" applyBorder="1" applyAlignment="1">
      <alignment horizontal="center" vertical="center"/>
    </xf>
    <xf numFmtId="0" fontId="17" fillId="0" borderId="47" xfId="101" applyFont="1" applyBorder="1" applyAlignment="1">
      <alignment horizontal="center" vertical="center"/>
    </xf>
    <xf numFmtId="0" fontId="17" fillId="0" borderId="33" xfId="101" applyFont="1" applyBorder="1" applyAlignment="1">
      <alignment horizontal="center" vertical="center"/>
    </xf>
    <xf numFmtId="0" fontId="17" fillId="0" borderId="30" xfId="101" applyFont="1" applyBorder="1" applyAlignment="1">
      <alignment horizontal="center" vertical="center"/>
    </xf>
    <xf numFmtId="0" fontId="17" fillId="0" borderId="12" xfId="101" applyFont="1" applyBorder="1" applyAlignment="1">
      <alignment horizontal="center" vertical="center"/>
    </xf>
    <xf numFmtId="0" fontId="17" fillId="0" borderId="17" xfId="101" applyFont="1" applyBorder="1" applyAlignment="1">
      <alignment horizontal="center" vertical="center"/>
    </xf>
    <xf numFmtId="0" fontId="17" fillId="0" borderId="18" xfId="101" applyFont="1" applyBorder="1" applyAlignment="1">
      <alignment horizontal="center" vertical="center"/>
    </xf>
    <xf numFmtId="0" fontId="17" fillId="0" borderId="93" xfId="101" applyFont="1" applyBorder="1" applyAlignment="1">
      <alignment horizontal="center" vertical="center"/>
    </xf>
    <xf numFmtId="0" fontId="17" fillId="0" borderId="90" xfId="101" applyFont="1" applyBorder="1" applyAlignment="1">
      <alignment horizontal="center" vertical="center"/>
    </xf>
    <xf numFmtId="0" fontId="17" fillId="0" borderId="91" xfId="101" applyFont="1" applyBorder="1" applyAlignment="1">
      <alignment horizontal="center" vertical="center"/>
    </xf>
    <xf numFmtId="0" fontId="17" fillId="0" borderId="92" xfId="101" applyFont="1" applyBorder="1" applyAlignment="1">
      <alignment horizontal="center" vertical="center"/>
    </xf>
    <xf numFmtId="0" fontId="17" fillId="0" borderId="75" xfId="101" applyFont="1" applyBorder="1" applyAlignment="1">
      <alignment horizontal="center" vertical="center"/>
    </xf>
    <xf numFmtId="0" fontId="17" fillId="0" borderId="76" xfId="101" applyFont="1" applyBorder="1" applyAlignment="1">
      <alignment horizontal="center" vertical="center"/>
    </xf>
    <xf numFmtId="0" fontId="17" fillId="0" borderId="77" xfId="101" applyFont="1" applyBorder="1" applyAlignment="1">
      <alignment horizontal="center" vertical="center"/>
    </xf>
    <xf numFmtId="0" fontId="17" fillId="0" borderId="87" xfId="101" applyFont="1" applyBorder="1" applyAlignment="1">
      <alignment horizontal="center" vertical="center"/>
    </xf>
    <xf numFmtId="0" fontId="17" fillId="0" borderId="88" xfId="101" applyFont="1" applyBorder="1" applyAlignment="1">
      <alignment horizontal="center" vertical="center"/>
    </xf>
    <xf numFmtId="0" fontId="17" fillId="0" borderId="89" xfId="101" applyFont="1" applyBorder="1" applyAlignment="1">
      <alignment horizontal="center" vertical="center"/>
    </xf>
    <xf numFmtId="0" fontId="17" fillId="0" borderId="42" xfId="101" applyFont="1" applyBorder="1" applyAlignment="1">
      <alignment horizontal="distributed" vertical="center"/>
    </xf>
    <xf numFmtId="0" fontId="17" fillId="0" borderId="34" xfId="101" applyFont="1" applyBorder="1" applyAlignment="1">
      <alignment horizontal="distributed" vertical="center"/>
    </xf>
    <xf numFmtId="0" fontId="18" fillId="0" borderId="0" xfId="101" applyFont="1" applyAlignment="1">
      <alignment horizontal="center"/>
    </xf>
    <xf numFmtId="0" fontId="17" fillId="0" borderId="33" xfId="101" applyFont="1" applyBorder="1" applyAlignment="1">
      <alignment horizontal="distributed" vertical="center"/>
    </xf>
    <xf numFmtId="0" fontId="17" fillId="0" borderId="12" xfId="101" applyFont="1" applyBorder="1" applyAlignment="1">
      <alignment horizontal="distributed" vertical="center"/>
    </xf>
    <xf numFmtId="0" fontId="17" fillId="0" borderId="38" xfId="101" applyFont="1" applyBorder="1" applyAlignment="1">
      <alignment horizontal="distributed" vertical="center"/>
    </xf>
    <xf numFmtId="0" fontId="17" fillId="0" borderId="22" xfId="101" applyFont="1" applyBorder="1" applyAlignment="1">
      <alignment horizontal="center" vertical="center"/>
    </xf>
    <xf numFmtId="0" fontId="17" fillId="0" borderId="0" xfId="101" applyFont="1" applyAlignment="1">
      <alignment horizontal="center" vertical="center"/>
    </xf>
    <xf numFmtId="0" fontId="17" fillId="0" borderId="46" xfId="101" applyFont="1" applyBorder="1" applyAlignment="1">
      <alignment horizontal="center" vertical="center"/>
    </xf>
    <xf numFmtId="0" fontId="13" fillId="0" borderId="22" xfId="184" applyFont="1" applyBorder="1" applyAlignment="1">
      <alignment horizontal="left" vertical="top"/>
    </xf>
    <xf numFmtId="0" fontId="13" fillId="0" borderId="46" xfId="184" applyFont="1" applyBorder="1" applyAlignment="1">
      <alignment horizontal="left" vertical="top"/>
    </xf>
    <xf numFmtId="0" fontId="157" fillId="0" borderId="0" xfId="184" applyFont="1" applyAlignment="1">
      <alignment horizontal="center"/>
    </xf>
    <xf numFmtId="0" fontId="140" fillId="0" borderId="33" xfId="184" applyFont="1" applyBorder="1" applyAlignment="1">
      <alignment horizontal="center" vertical="center"/>
    </xf>
    <xf numFmtId="0" fontId="140" fillId="0" borderId="12" xfId="184" applyFont="1" applyBorder="1" applyAlignment="1">
      <alignment horizontal="center" vertical="center"/>
    </xf>
    <xf numFmtId="0" fontId="11" fillId="0" borderId="22" xfId="184" applyFont="1" applyBorder="1" applyAlignment="1">
      <alignment horizontal="center"/>
    </xf>
    <xf numFmtId="0" fontId="11" fillId="0" borderId="0" xfId="184" applyFont="1" applyAlignment="1">
      <alignment horizontal="center"/>
    </xf>
    <xf numFmtId="0" fontId="11" fillId="0" borderId="46" xfId="184" applyFont="1" applyBorder="1" applyAlignment="1">
      <alignment horizontal="center"/>
    </xf>
    <xf numFmtId="0" fontId="160" fillId="0" borderId="33" xfId="185" applyFont="1" applyBorder="1" applyAlignment="1">
      <alignment horizontal="left" vertical="center"/>
    </xf>
    <xf numFmtId="0" fontId="160" fillId="0" borderId="30" xfId="185" applyFont="1" applyBorder="1" applyAlignment="1">
      <alignment horizontal="left" vertical="center"/>
    </xf>
    <xf numFmtId="0" fontId="160" fillId="0" borderId="12" xfId="185" applyFont="1" applyBorder="1" applyAlignment="1">
      <alignment horizontal="left" vertical="center"/>
    </xf>
    <xf numFmtId="0" fontId="160" fillId="0" borderId="13" xfId="185" applyFont="1" applyBorder="1" applyAlignment="1">
      <alignment horizontal="left" vertical="center"/>
    </xf>
    <xf numFmtId="0" fontId="160" fillId="25" borderId="0" xfId="185" applyFont="1" applyFill="1" applyAlignment="1">
      <alignment horizontal="center" vertical="top"/>
    </xf>
    <xf numFmtId="0" fontId="160" fillId="25" borderId="33" xfId="185" applyFont="1" applyFill="1" applyBorder="1" applyAlignment="1">
      <alignment horizontal="left" vertical="center"/>
    </xf>
    <xf numFmtId="0" fontId="160" fillId="25" borderId="30" xfId="185" applyFont="1" applyFill="1" applyBorder="1" applyAlignment="1">
      <alignment horizontal="left" vertical="center"/>
    </xf>
    <xf numFmtId="0" fontId="160" fillId="25" borderId="12" xfId="185" applyFont="1" applyFill="1" applyBorder="1" applyAlignment="1">
      <alignment horizontal="left" vertical="center"/>
    </xf>
    <xf numFmtId="0" fontId="160" fillId="25" borderId="13" xfId="185" applyFont="1" applyFill="1" applyBorder="1" applyAlignment="1">
      <alignment horizontal="left" vertical="center"/>
    </xf>
    <xf numFmtId="0" fontId="70" fillId="25" borderId="0" xfId="185" applyFont="1" applyFill="1" applyAlignment="1">
      <alignment horizontal="center" vertical="center"/>
    </xf>
    <xf numFmtId="0" fontId="160" fillId="25" borderId="0" xfId="185" applyFont="1" applyFill="1" applyAlignment="1">
      <alignment horizontal="center" vertical="center"/>
    </xf>
    <xf numFmtId="0" fontId="70" fillId="25" borderId="0" xfId="185" applyFont="1" applyFill="1" applyAlignment="1">
      <alignment horizontal="right"/>
    </xf>
    <xf numFmtId="0" fontId="163" fillId="25" borderId="0" xfId="185" applyFont="1" applyFill="1" applyAlignment="1">
      <alignment horizontal="left" vertical="center"/>
    </xf>
    <xf numFmtId="0" fontId="163" fillId="25" borderId="19" xfId="185" applyFont="1" applyFill="1" applyBorder="1" applyAlignment="1">
      <alignment horizontal="left" vertical="center"/>
    </xf>
    <xf numFmtId="0" fontId="163" fillId="25" borderId="15" xfId="185" applyFont="1" applyFill="1" applyBorder="1" applyAlignment="1">
      <alignment horizontal="left"/>
    </xf>
    <xf numFmtId="0" fontId="163" fillId="25" borderId="15" xfId="185" applyFont="1" applyFill="1" applyBorder="1" applyAlignment="1">
      <alignment horizontal="center" vertical="center"/>
    </xf>
    <xf numFmtId="0" fontId="163" fillId="25" borderId="19" xfId="185" applyFont="1" applyFill="1" applyBorder="1" applyAlignment="1">
      <alignment horizontal="center" vertical="center"/>
    </xf>
    <xf numFmtId="0" fontId="161" fillId="25" borderId="19" xfId="185" applyFont="1" applyFill="1" applyBorder="1" applyAlignment="1">
      <alignment horizontal="center"/>
    </xf>
    <xf numFmtId="0" fontId="8" fillId="0" borderId="0" xfId="171" applyFont="1" applyAlignment="1">
      <alignment horizontal="distributed" vertical="center"/>
    </xf>
    <xf numFmtId="0" fontId="8" fillId="0" borderId="0" xfId="171" applyFont="1" applyAlignment="1">
      <alignment horizontal="left" vertical="center"/>
    </xf>
    <xf numFmtId="0" fontId="8" fillId="0" borderId="0" xfId="171" applyFont="1" applyAlignment="1">
      <alignment horizontal="left" vertical="center" wrapText="1"/>
    </xf>
    <xf numFmtId="0" fontId="13" fillId="0" borderId="0" xfId="170" applyAlignment="1">
      <alignment horizontal="left" vertical="center" wrapText="1"/>
    </xf>
    <xf numFmtId="0" fontId="8" fillId="0" borderId="0" xfId="172" applyFont="1" applyAlignment="1">
      <alignment horizontal="center" vertical="center"/>
    </xf>
    <xf numFmtId="0" fontId="8" fillId="0" borderId="0" xfId="172" applyFont="1" applyAlignment="1">
      <alignment horizontal="right" vertical="center"/>
    </xf>
    <xf numFmtId="0" fontId="6" fillId="0" borderId="0" xfId="172" applyAlignment="1">
      <alignment horizontal="right" vertical="center"/>
    </xf>
    <xf numFmtId="0" fontId="117" fillId="0" borderId="20" xfId="172" applyFont="1" applyBorder="1" applyAlignment="1">
      <alignment horizontal="left" vertical="center"/>
    </xf>
    <xf numFmtId="0" fontId="117" fillId="0" borderId="19" xfId="172" applyFont="1" applyBorder="1" applyAlignment="1">
      <alignment horizontal="left" vertical="center"/>
    </xf>
    <xf numFmtId="0" fontId="117" fillId="0" borderId="47" xfId="172" applyFont="1" applyBorder="1" applyAlignment="1">
      <alignment horizontal="left" vertical="center"/>
    </xf>
    <xf numFmtId="0" fontId="8" fillId="0" borderId="0" xfId="171" applyFont="1" applyAlignment="1">
      <alignment vertical="center" shrinkToFit="1"/>
    </xf>
    <xf numFmtId="0" fontId="8" fillId="0" borderId="0" xfId="171" applyFont="1">
      <alignment vertical="center"/>
    </xf>
    <xf numFmtId="0" fontId="8" fillId="0" borderId="33" xfId="171" applyFont="1" applyBorder="1" applyAlignment="1">
      <alignment horizontal="center" vertical="center"/>
    </xf>
    <xf numFmtId="0" fontId="8" fillId="0" borderId="30" xfId="171" applyFont="1" applyBorder="1" applyAlignment="1">
      <alignment horizontal="center" vertical="center"/>
    </xf>
    <xf numFmtId="0" fontId="42" fillId="0" borderId="33" xfId="172" applyFont="1" applyBorder="1" applyAlignment="1">
      <alignment horizontal="center" vertical="center" wrapText="1"/>
    </xf>
    <xf numFmtId="0" fontId="8" fillId="0" borderId="30" xfId="172" applyFont="1" applyBorder="1" applyAlignment="1">
      <alignment horizontal="center" vertical="center" wrapText="1"/>
    </xf>
    <xf numFmtId="0" fontId="8" fillId="0" borderId="12" xfId="172" applyFont="1" applyBorder="1" applyAlignment="1">
      <alignment horizontal="center" vertical="center" wrapText="1"/>
    </xf>
    <xf numFmtId="0" fontId="117" fillId="0" borderId="14" xfId="172" applyFont="1" applyBorder="1" applyAlignment="1">
      <alignment horizontal="left" vertical="center"/>
    </xf>
    <xf numFmtId="0" fontId="117" fillId="0" borderId="15" xfId="172" applyFont="1" applyBorder="1" applyAlignment="1">
      <alignment horizontal="left" vertical="center"/>
    </xf>
    <xf numFmtId="0" fontId="117" fillId="0" borderId="45" xfId="172" applyFont="1" applyBorder="1" applyAlignment="1">
      <alignment horizontal="left" vertical="center"/>
    </xf>
    <xf numFmtId="0" fontId="117" fillId="0" borderId="22" xfId="172" applyFont="1" applyBorder="1" applyAlignment="1">
      <alignment horizontal="left" vertical="center"/>
    </xf>
    <xf numFmtId="0" fontId="117" fillId="0" borderId="0" xfId="172" applyFont="1" applyAlignment="1">
      <alignment horizontal="left" vertical="center"/>
    </xf>
    <xf numFmtId="0" fontId="117" fillId="0" borderId="46" xfId="172" applyFont="1" applyBorder="1" applyAlignment="1">
      <alignment horizontal="left" vertical="center"/>
    </xf>
    <xf numFmtId="0" fontId="117" fillId="0" borderId="22" xfId="172" applyFont="1" applyBorder="1" applyAlignment="1">
      <alignment horizontal="left" vertical="center" wrapText="1"/>
    </xf>
    <xf numFmtId="0" fontId="117" fillId="0" borderId="13" xfId="172" applyFont="1" applyBorder="1" applyAlignment="1">
      <alignment horizontal="center" vertical="center"/>
    </xf>
    <xf numFmtId="0" fontId="117" fillId="0" borderId="13" xfId="172" applyFont="1" applyBorder="1" applyAlignment="1">
      <alignment horizontal="left" vertical="top"/>
    </xf>
    <xf numFmtId="0" fontId="8" fillId="0" borderId="99" xfId="172" applyFont="1" applyBorder="1" applyAlignment="1">
      <alignment vertical="center" wrapText="1"/>
    </xf>
    <xf numFmtId="0" fontId="13" fillId="0" borderId="99" xfId="170" applyBorder="1" applyAlignment="1">
      <alignment vertical="center" wrapText="1"/>
    </xf>
    <xf numFmtId="0" fontId="8" fillId="0" borderId="172" xfId="172" applyFont="1" applyBorder="1" applyAlignment="1">
      <alignment horizontal="right"/>
    </xf>
    <xf numFmtId="0" fontId="116" fillId="0" borderId="0" xfId="171" applyFont="1" applyAlignment="1">
      <alignment vertical="center" shrinkToFit="1"/>
    </xf>
    <xf numFmtId="0" fontId="107" fillId="0" borderId="0" xfId="172" applyFont="1" applyAlignment="1">
      <alignment horizontal="center" vertical="center"/>
    </xf>
    <xf numFmtId="0" fontId="115" fillId="0" borderId="0" xfId="172" applyFont="1" applyAlignment="1">
      <alignment horizontal="right" vertical="center"/>
    </xf>
    <xf numFmtId="0" fontId="115" fillId="0" borderId="0" xfId="171" applyFont="1" applyAlignment="1">
      <alignment horizontal="left" vertical="center"/>
    </xf>
    <xf numFmtId="0" fontId="115" fillId="0" borderId="0" xfId="171" applyFont="1">
      <alignment vertical="center"/>
    </xf>
    <xf numFmtId="0" fontId="117" fillId="0" borderId="13" xfId="172" applyFont="1" applyBorder="1" applyAlignment="1">
      <alignment horizontal="left" vertical="top" wrapText="1"/>
    </xf>
    <xf numFmtId="0" fontId="41" fillId="0" borderId="33" xfId="170" applyFont="1" applyBorder="1" applyAlignment="1">
      <alignment horizontal="center" vertical="center" wrapText="1"/>
    </xf>
    <xf numFmtId="0" fontId="41" fillId="0" borderId="32" xfId="170" applyFont="1" applyBorder="1" applyAlignment="1">
      <alignment horizontal="center" vertical="center" wrapText="1"/>
    </xf>
    <xf numFmtId="0" fontId="15" fillId="0" borderId="0" xfId="170" applyFont="1" applyAlignment="1">
      <alignment horizontal="center" vertical="center"/>
    </xf>
    <xf numFmtId="0" fontId="121" fillId="0" borderId="0" xfId="170" applyFont="1" applyAlignment="1">
      <alignment horizontal="center" vertical="center"/>
    </xf>
    <xf numFmtId="0" fontId="6" fillId="0" borderId="0" xfId="170" applyFont="1" applyAlignment="1">
      <alignment horizontal="center" vertical="center"/>
    </xf>
    <xf numFmtId="0" fontId="41" fillId="0" borderId="179" xfId="170" applyFont="1" applyBorder="1" applyAlignment="1">
      <alignment horizontal="center" vertical="center"/>
    </xf>
    <xf numFmtId="0" fontId="41" fillId="0" borderId="105" xfId="170" applyFont="1" applyBorder="1" applyAlignment="1">
      <alignment horizontal="center" vertical="center"/>
    </xf>
    <xf numFmtId="0" fontId="41" fillId="0" borderId="180" xfId="170" applyFont="1" applyBorder="1" applyAlignment="1">
      <alignment horizontal="center" vertical="center"/>
    </xf>
    <xf numFmtId="0" fontId="41" fillId="0" borderId="104" xfId="170" applyFont="1" applyBorder="1" applyAlignment="1">
      <alignment horizontal="center" vertical="center"/>
    </xf>
    <xf numFmtId="0" fontId="41" fillId="0" borderId="182" xfId="170" applyFont="1" applyBorder="1" applyAlignment="1">
      <alignment horizontal="center" vertical="center"/>
    </xf>
    <xf numFmtId="0" fontId="41" fillId="0" borderId="61" xfId="170" applyFont="1" applyBorder="1" applyAlignment="1">
      <alignment horizontal="left" vertical="center" wrapText="1"/>
    </xf>
    <xf numFmtId="0" fontId="41" fillId="0" borderId="186" xfId="170" applyFont="1" applyBorder="1" applyAlignment="1">
      <alignment horizontal="left" vertical="center" wrapText="1"/>
    </xf>
    <xf numFmtId="0" fontId="41" fillId="0" borderId="33" xfId="170" applyFont="1" applyBorder="1" applyAlignment="1">
      <alignment vertical="center" wrapText="1"/>
    </xf>
    <xf numFmtId="0" fontId="41" fillId="0" borderId="32" xfId="170" applyFont="1" applyBorder="1" applyAlignment="1">
      <alignment vertical="center" wrapText="1"/>
    </xf>
    <xf numFmtId="0" fontId="41" fillId="0" borderId="70" xfId="170" applyFont="1" applyBorder="1" applyAlignment="1">
      <alignment horizontal="center" vertical="center" wrapText="1"/>
    </xf>
    <xf numFmtId="0" fontId="41" fillId="0" borderId="56" xfId="170" applyFont="1" applyBorder="1" applyAlignment="1">
      <alignment horizontal="center" vertical="center" wrapText="1"/>
    </xf>
    <xf numFmtId="0" fontId="55" fillId="0" borderId="0" xfId="0" applyFont="1" applyAlignment="1">
      <alignment horizontal="center" vertical="center"/>
    </xf>
    <xf numFmtId="0" fontId="74" fillId="0" borderId="0" xfId="0" applyFont="1" applyAlignment="1">
      <alignment horizontal="center" vertical="center"/>
    </xf>
    <xf numFmtId="0" fontId="82" fillId="0" borderId="10" xfId="0" applyFont="1" applyBorder="1" applyAlignment="1">
      <alignment horizontal="center" vertical="center" textRotation="255" wrapText="1"/>
    </xf>
    <xf numFmtId="0" fontId="82" fillId="0" borderId="11" xfId="0" applyFont="1" applyBorder="1" applyAlignment="1">
      <alignment vertical="center" textRotation="255"/>
    </xf>
    <xf numFmtId="0" fontId="82" fillId="0" borderId="59" xfId="0" applyFont="1" applyBorder="1" applyAlignment="1">
      <alignment vertical="center" textRotation="255"/>
    </xf>
    <xf numFmtId="0" fontId="55" fillId="0" borderId="71" xfId="0" applyFont="1" applyBorder="1" applyAlignment="1">
      <alignment horizontal="center" vertical="center"/>
    </xf>
    <xf numFmtId="0" fontId="55" fillId="0" borderId="67" xfId="0" applyFont="1" applyBorder="1" applyAlignment="1">
      <alignment horizontal="center" vertical="center"/>
    </xf>
    <xf numFmtId="0" fontId="55" fillId="0" borderId="63" xfId="0" applyFont="1" applyBorder="1" applyAlignment="1">
      <alignment horizontal="center" vertical="center"/>
    </xf>
    <xf numFmtId="0" fontId="75" fillId="0" borderId="10" xfId="0" applyFont="1" applyBorder="1" applyAlignment="1">
      <alignment vertical="center" textRotation="255" wrapText="1"/>
    </xf>
    <xf numFmtId="0" fontId="75" fillId="0" borderId="11" xfId="0" applyFont="1" applyBorder="1" applyAlignment="1">
      <alignment vertical="center" textRotation="255"/>
    </xf>
    <xf numFmtId="0" fontId="75" fillId="0" borderId="59" xfId="0" applyFont="1" applyBorder="1" applyAlignment="1">
      <alignment vertical="center" textRotation="255"/>
    </xf>
    <xf numFmtId="0" fontId="78" fillId="0" borderId="71" xfId="0" applyFont="1" applyBorder="1" applyAlignment="1">
      <alignment horizontal="center" vertical="center" wrapText="1"/>
    </xf>
    <xf numFmtId="0" fontId="78" fillId="0" borderId="63" xfId="0" applyFont="1" applyBorder="1" applyAlignment="1">
      <alignment horizontal="center" vertical="center" wrapText="1"/>
    </xf>
    <xf numFmtId="0" fontId="55" fillId="0" borderId="58" xfId="0" applyFont="1" applyBorder="1" applyAlignment="1">
      <alignment horizontal="center" vertical="center"/>
    </xf>
    <xf numFmtId="0" fontId="55" fillId="0" borderId="30" xfId="0" applyFont="1" applyBorder="1" applyAlignment="1">
      <alignment horizontal="center" vertical="center"/>
    </xf>
    <xf numFmtId="0" fontId="55" fillId="0" borderId="70" xfId="0" applyFont="1" applyBorder="1" applyAlignment="1">
      <alignment horizontal="center" vertical="center"/>
    </xf>
    <xf numFmtId="0" fontId="55" fillId="0" borderId="68" xfId="0" applyFont="1" applyBorder="1" applyAlignment="1">
      <alignment horizontal="center" vertical="center"/>
    </xf>
    <xf numFmtId="0" fontId="55" fillId="0" borderId="128" xfId="0" applyFont="1" applyBorder="1" applyAlignment="1">
      <alignment horizontal="center" vertical="center"/>
    </xf>
    <xf numFmtId="0" fontId="84" fillId="0" borderId="10" xfId="0" applyFont="1" applyBorder="1" applyAlignment="1">
      <alignment horizontal="center" vertical="center"/>
    </xf>
    <xf numFmtId="0" fontId="84" fillId="0" borderId="59" xfId="0" applyFont="1" applyBorder="1" applyAlignment="1">
      <alignment horizontal="center" vertical="center"/>
    </xf>
    <xf numFmtId="0" fontId="137" fillId="0" borderId="72" xfId="0" applyFont="1" applyBorder="1" applyAlignment="1">
      <alignment horizontal="left" vertical="center" wrapText="1"/>
    </xf>
    <xf numFmtId="0" fontId="137" fillId="0" borderId="51" xfId="0" applyFont="1" applyBorder="1" applyAlignment="1">
      <alignment horizontal="left" vertical="center" wrapText="1"/>
    </xf>
    <xf numFmtId="0" fontId="137" fillId="0" borderId="103" xfId="0" applyFont="1" applyBorder="1" applyAlignment="1">
      <alignment horizontal="left" vertical="center" wrapText="1"/>
    </xf>
    <xf numFmtId="0" fontId="137" fillId="0" borderId="73" xfId="0" applyFont="1" applyBorder="1" applyAlignment="1">
      <alignment horizontal="left" vertical="center" wrapText="1"/>
    </xf>
    <xf numFmtId="0" fontId="137" fillId="0" borderId="31" xfId="0" applyFont="1" applyBorder="1" applyAlignment="1">
      <alignment horizontal="left" vertical="center" wrapText="1"/>
    </xf>
    <xf numFmtId="0" fontId="137" fillId="0" borderId="69" xfId="0" applyFont="1" applyBorder="1" applyAlignment="1">
      <alignment horizontal="left" vertical="center" wrapText="1"/>
    </xf>
    <xf numFmtId="0" fontId="83" fillId="0" borderId="71" xfId="0" applyFont="1" applyBorder="1" applyAlignment="1">
      <alignment horizontal="center" vertical="center"/>
    </xf>
    <xf numFmtId="0" fontId="83" fillId="0" borderId="67" xfId="0" applyFont="1" applyBorder="1" applyAlignment="1">
      <alignment horizontal="center" vertical="center"/>
    </xf>
    <xf numFmtId="0" fontId="83" fillId="0" borderId="63" xfId="0" applyFont="1" applyBorder="1" applyAlignment="1">
      <alignment horizontal="center" vertical="center"/>
    </xf>
    <xf numFmtId="0" fontId="55" fillId="0" borderId="15" xfId="0" applyFont="1" applyBorder="1" applyAlignment="1">
      <alignment horizontal="left" vertical="center" wrapText="1"/>
    </xf>
    <xf numFmtId="0" fontId="55" fillId="0" borderId="45" xfId="0" applyFont="1" applyBorder="1" applyAlignment="1">
      <alignment horizontal="left" vertical="center" wrapText="1"/>
    </xf>
    <xf numFmtId="0" fontId="55" fillId="0" borderId="19" xfId="0" applyFont="1" applyBorder="1" applyAlignment="1">
      <alignment horizontal="left" vertical="center" wrapText="1"/>
    </xf>
    <xf numFmtId="0" fontId="55" fillId="0" borderId="47" xfId="0" applyFont="1" applyBorder="1" applyAlignment="1">
      <alignment horizontal="left" vertical="center" wrapText="1"/>
    </xf>
    <xf numFmtId="0" fontId="83" fillId="0" borderId="58" xfId="0" applyFont="1" applyBorder="1" applyAlignment="1">
      <alignment horizontal="center" vertical="center"/>
    </xf>
    <xf numFmtId="0" fontId="55" fillId="0" borderId="73" xfId="0" applyFont="1" applyBorder="1" applyAlignment="1">
      <alignment horizontal="center" vertical="center"/>
    </xf>
    <xf numFmtId="0" fontId="55" fillId="0" borderId="31" xfId="0" applyFont="1" applyBorder="1" applyAlignment="1">
      <alignment horizontal="center" vertical="center"/>
    </xf>
    <xf numFmtId="0" fontId="55" fillId="0" borderId="69" xfId="0" applyFont="1" applyBorder="1" applyAlignment="1">
      <alignment horizontal="center" vertical="center"/>
    </xf>
    <xf numFmtId="0" fontId="84" fillId="0" borderId="11" xfId="0" applyFont="1" applyBorder="1" applyAlignment="1">
      <alignment horizontal="center" vertical="center"/>
    </xf>
    <xf numFmtId="0" fontId="53" fillId="0" borderId="72" xfId="0" applyFont="1" applyBorder="1" applyAlignment="1">
      <alignment horizontal="left" vertical="center" wrapText="1"/>
    </xf>
    <xf numFmtId="0" fontId="53" fillId="0" borderId="51" xfId="0" applyFont="1" applyBorder="1" applyAlignment="1">
      <alignment horizontal="left" vertical="center" wrapText="1"/>
    </xf>
    <xf numFmtId="0" fontId="53" fillId="0" borderId="103" xfId="0" applyFont="1" applyBorder="1" applyAlignment="1">
      <alignment horizontal="left" vertical="center" wrapText="1"/>
    </xf>
    <xf numFmtId="0" fontId="53" fillId="0" borderId="22" xfId="0" applyFont="1" applyBorder="1" applyAlignment="1">
      <alignment horizontal="left" vertical="center" wrapText="1"/>
    </xf>
    <xf numFmtId="0" fontId="53" fillId="0" borderId="0" xfId="0" applyFont="1" applyAlignment="1">
      <alignment horizontal="left" vertical="center" wrapText="1"/>
    </xf>
    <xf numFmtId="0" fontId="53" fillId="0" borderId="46" xfId="0" applyFont="1" applyBorder="1" applyAlignment="1">
      <alignment horizontal="left" vertical="center" wrapText="1"/>
    </xf>
    <xf numFmtId="0" fontId="55" fillId="0" borderId="14" xfId="0" applyFont="1" applyBorder="1" applyAlignment="1">
      <alignment horizontal="right" vertical="center"/>
    </xf>
    <xf numFmtId="0" fontId="55" fillId="0" borderId="15" xfId="0" applyFont="1" applyBorder="1" applyAlignment="1">
      <alignment horizontal="right" vertical="center"/>
    </xf>
    <xf numFmtId="0" fontId="55" fillId="0" borderId="20" xfId="0" applyFont="1" applyBorder="1" applyAlignment="1">
      <alignment horizontal="right" vertical="center"/>
    </xf>
    <xf numFmtId="0" fontId="55" fillId="0" borderId="19" xfId="0" applyFont="1" applyBorder="1" applyAlignment="1">
      <alignment horizontal="right" vertical="center"/>
    </xf>
    <xf numFmtId="0" fontId="55" fillId="0" borderId="14" xfId="0" applyFont="1" applyBorder="1" applyAlignment="1">
      <alignment horizontal="center" vertical="center"/>
    </xf>
    <xf numFmtId="0" fontId="55" fillId="0" borderId="15" xfId="0" applyFont="1" applyBorder="1" applyAlignment="1">
      <alignment horizontal="center" vertical="center"/>
    </xf>
    <xf numFmtId="0" fontId="55" fillId="0" borderId="16" xfId="0" applyFont="1" applyBorder="1" applyAlignment="1">
      <alignment horizontal="center" vertical="center"/>
    </xf>
    <xf numFmtId="0" fontId="53" fillId="0" borderId="73" xfId="0" applyFont="1" applyBorder="1" applyAlignment="1">
      <alignment horizontal="left" vertical="center" wrapText="1"/>
    </xf>
    <xf numFmtId="0" fontId="53" fillId="0" borderId="31" xfId="0" applyFont="1" applyBorder="1" applyAlignment="1">
      <alignment horizontal="left" vertical="center" wrapText="1"/>
    </xf>
    <xf numFmtId="0" fontId="53" fillId="0" borderId="69" xfId="0" applyFont="1" applyBorder="1" applyAlignment="1">
      <alignment horizontal="left" vertical="center" wrapText="1"/>
    </xf>
    <xf numFmtId="0" fontId="55" fillId="0" borderId="0" xfId="0" applyFont="1" applyAlignment="1">
      <alignment horizontal="left" vertical="center" wrapText="1"/>
    </xf>
    <xf numFmtId="0" fontId="55" fillId="0" borderId="46" xfId="0" applyFont="1" applyBorder="1" applyAlignment="1">
      <alignment horizontal="left" vertical="center" wrapText="1"/>
    </xf>
    <xf numFmtId="0" fontId="89" fillId="0" borderId="0" xfId="0" applyFont="1" applyAlignment="1">
      <alignment horizontal="right" vertical="center"/>
    </xf>
    <xf numFmtId="0" fontId="89" fillId="0" borderId="23" xfId="0" applyFont="1" applyBorder="1" applyAlignment="1">
      <alignment horizontal="right" vertical="center"/>
    </xf>
    <xf numFmtId="0" fontId="90" fillId="0" borderId="68" xfId="0" applyFont="1" applyBorder="1">
      <alignment vertical="center"/>
    </xf>
    <xf numFmtId="0" fontId="55" fillId="0" borderId="72" xfId="0" applyFont="1" applyBorder="1" applyAlignment="1">
      <alignment horizontal="left" vertical="center" wrapText="1"/>
    </xf>
    <xf numFmtId="0" fontId="55" fillId="0" borderId="51" xfId="0" applyFont="1" applyBorder="1" applyAlignment="1">
      <alignment horizontal="left" vertical="center" wrapText="1"/>
    </xf>
    <xf numFmtId="0" fontId="55" fillId="0" borderId="103" xfId="0" applyFont="1" applyBorder="1" applyAlignment="1">
      <alignment horizontal="left" vertical="center" wrapText="1"/>
    </xf>
    <xf numFmtId="0" fontId="55" fillId="0" borderId="22" xfId="0" applyFont="1" applyBorder="1" applyAlignment="1">
      <alignment horizontal="left" vertical="center" wrapText="1"/>
    </xf>
    <xf numFmtId="0" fontId="55" fillId="0" borderId="73" xfId="0" applyFont="1" applyBorder="1" applyAlignment="1">
      <alignment horizontal="left" vertical="center" wrapText="1"/>
    </xf>
    <xf numFmtId="0" fontId="55" fillId="0" borderId="31" xfId="0" applyFont="1" applyBorder="1" applyAlignment="1">
      <alignment horizontal="left" vertical="center" wrapText="1"/>
    </xf>
    <xf numFmtId="0" fontId="55" fillId="0" borderId="69" xfId="0" applyFont="1" applyBorder="1" applyAlignment="1">
      <alignment horizontal="left" vertical="center" wrapText="1"/>
    </xf>
    <xf numFmtId="0" fontId="53" fillId="0" borderId="22" xfId="0" applyFont="1" applyBorder="1" applyAlignment="1">
      <alignment horizontal="left" vertical="center"/>
    </xf>
    <xf numFmtId="0" fontId="53" fillId="0" borderId="0" xfId="0" applyFont="1" applyAlignment="1">
      <alignment horizontal="left" vertical="center"/>
    </xf>
    <xf numFmtId="0" fontId="53" fillId="0" borderId="23" xfId="0" applyFont="1" applyBorder="1" applyAlignment="1">
      <alignment horizontal="left" vertical="center"/>
    </xf>
    <xf numFmtId="0" fontId="55" fillId="0" borderId="0" xfId="0" applyFont="1" applyAlignment="1">
      <alignment vertical="center" wrapText="1"/>
    </xf>
    <xf numFmtId="0" fontId="55" fillId="0" borderId="46" xfId="0" applyFont="1" applyBorder="1" applyAlignment="1">
      <alignment vertical="center" wrapText="1"/>
    </xf>
    <xf numFmtId="0" fontId="55" fillId="0" borderId="19" xfId="0" applyFont="1" applyBorder="1" applyAlignment="1">
      <alignment vertical="center" wrapText="1"/>
    </xf>
    <xf numFmtId="0" fontId="55" fillId="0" borderId="47" xfId="0" applyFont="1" applyBorder="1" applyAlignment="1">
      <alignment vertical="center" wrapText="1"/>
    </xf>
    <xf numFmtId="0" fontId="53" fillId="0" borderId="22" xfId="0" applyFont="1" applyBorder="1" applyAlignment="1">
      <alignment horizontal="center" vertical="center"/>
    </xf>
    <xf numFmtId="0" fontId="53" fillId="0" borderId="0" xfId="0" applyFont="1" applyAlignment="1">
      <alignment horizontal="center" vertical="center"/>
    </xf>
    <xf numFmtId="0" fontId="53" fillId="0" borderId="23" xfId="0" applyFont="1" applyBorder="1" applyAlignment="1">
      <alignment horizontal="center" vertical="center"/>
    </xf>
    <xf numFmtId="0" fontId="88" fillId="0" borderId="19" xfId="0" applyFont="1" applyBorder="1" applyAlignment="1">
      <alignment horizontal="right" vertical="center"/>
    </xf>
    <xf numFmtId="0" fontId="88" fillId="0" borderId="21" xfId="0" applyFont="1" applyBorder="1" applyAlignment="1">
      <alignment horizontal="right" vertical="center"/>
    </xf>
    <xf numFmtId="0" fontId="95" fillId="0" borderId="0" xfId="0" applyFont="1" applyAlignment="1">
      <alignment horizontal="right" vertical="center"/>
    </xf>
    <xf numFmtId="0" fontId="95" fillId="0" borderId="23" xfId="0" applyFont="1" applyBorder="1" applyAlignment="1">
      <alignment horizontal="right" vertical="center"/>
    </xf>
    <xf numFmtId="0" fontId="97" fillId="0" borderId="0" xfId="0" applyFont="1" applyAlignment="1">
      <alignment horizontal="left" vertical="center"/>
    </xf>
    <xf numFmtId="0" fontId="98" fillId="0" borderId="31" xfId="0" applyFont="1" applyBorder="1" applyAlignment="1">
      <alignment horizontal="right" vertical="center"/>
    </xf>
    <xf numFmtId="0" fontId="98" fillId="0" borderId="48" xfId="0" applyFont="1" applyBorder="1" applyAlignment="1">
      <alignment horizontal="right" vertical="center"/>
    </xf>
    <xf numFmtId="0" fontId="92" fillId="0" borderId="0" xfId="0" applyFont="1" applyAlignment="1">
      <alignment horizontal="left" vertical="center"/>
    </xf>
    <xf numFmtId="0" fontId="95" fillId="0" borderId="31" xfId="0" applyFont="1" applyBorder="1" applyAlignment="1">
      <alignment horizontal="right" vertical="center"/>
    </xf>
    <xf numFmtId="0" fontId="95" fillId="0" borderId="48" xfId="0" applyFont="1" applyBorder="1" applyAlignment="1">
      <alignment horizontal="right" vertical="center"/>
    </xf>
    <xf numFmtId="0" fontId="15" fillId="0" borderId="0" xfId="0" applyFont="1" applyAlignment="1">
      <alignment horizontal="center" vertical="center"/>
    </xf>
    <xf numFmtId="0" fontId="6" fillId="0" borderId="0" xfId="42" applyAlignment="1">
      <alignment vertical="center"/>
    </xf>
    <xf numFmtId="0" fontId="60" fillId="0" borderId="0" xfId="42" applyFont="1" applyAlignment="1">
      <alignment vertical="top" wrapText="1"/>
    </xf>
    <xf numFmtId="0" fontId="60" fillId="0" borderId="0" xfId="42" applyFont="1" applyAlignment="1">
      <alignment vertical="top"/>
    </xf>
    <xf numFmtId="0" fontId="183" fillId="25" borderId="0" xfId="100" applyFont="1" applyFill="1">
      <alignment vertical="center"/>
    </xf>
    <xf numFmtId="0" fontId="47" fillId="25" borderId="0" xfId="100" applyFont="1" applyFill="1">
      <alignment vertical="center"/>
    </xf>
    <xf numFmtId="0" fontId="169" fillId="0" borderId="288" xfId="46" applyFont="1" applyBorder="1" applyAlignment="1">
      <alignment horizontal="left" vertical="center" shrinkToFit="1"/>
    </xf>
    <xf numFmtId="0" fontId="184" fillId="25" borderId="0" xfId="100" applyFont="1" applyFill="1">
      <alignment vertical="center"/>
    </xf>
    <xf numFmtId="0" fontId="1" fillId="0" borderId="0" xfId="190">
      <alignment vertical="center"/>
    </xf>
    <xf numFmtId="0" fontId="185" fillId="25" borderId="0" xfId="100" applyFont="1" applyFill="1">
      <alignment vertical="center"/>
    </xf>
    <xf numFmtId="0" fontId="169" fillId="0" borderId="289" xfId="100" applyFont="1" applyBorder="1" applyAlignment="1">
      <alignment horizontal="left" vertical="center" shrinkToFit="1"/>
    </xf>
    <xf numFmtId="0" fontId="169" fillId="25" borderId="30" xfId="100" applyFont="1" applyFill="1" applyBorder="1" applyAlignment="1">
      <alignment horizontal="left" vertical="center" shrinkToFit="1"/>
    </xf>
    <xf numFmtId="0" fontId="169" fillId="25" borderId="12" xfId="100" applyFont="1" applyFill="1" applyBorder="1" applyAlignment="1">
      <alignment horizontal="left" vertical="center" shrinkToFit="1"/>
    </xf>
    <xf numFmtId="0" fontId="13" fillId="25" borderId="30" xfId="100" applyFont="1" applyFill="1" applyBorder="1" applyAlignment="1">
      <alignment horizontal="left" vertical="center" shrinkToFit="1"/>
    </xf>
    <xf numFmtId="0" fontId="13" fillId="25" borderId="12" xfId="100" applyFont="1" applyFill="1" applyBorder="1" applyAlignment="1">
      <alignment horizontal="left" vertical="center" shrinkToFit="1"/>
    </xf>
    <xf numFmtId="0" fontId="13" fillId="25" borderId="20" xfId="100" applyFont="1" applyFill="1" applyBorder="1" applyAlignment="1">
      <alignment horizontal="center" vertical="center" shrinkToFit="1"/>
    </xf>
    <xf numFmtId="0" fontId="13" fillId="25" borderId="19" xfId="100" applyFont="1" applyFill="1" applyBorder="1" applyAlignment="1">
      <alignment horizontal="center" vertical="center" shrinkToFit="1"/>
    </xf>
    <xf numFmtId="0" fontId="13" fillId="25" borderId="47" xfId="100" applyFont="1" applyFill="1" applyBorder="1" applyAlignment="1">
      <alignment horizontal="center" vertical="center" shrinkToFit="1"/>
    </xf>
    <xf numFmtId="0" fontId="169" fillId="0" borderId="122" xfId="187" applyFont="1" applyBorder="1" applyAlignment="1">
      <alignment horizontal="left" vertical="center" shrinkToFit="1"/>
    </xf>
    <xf numFmtId="0" fontId="169" fillId="0" borderId="123" xfId="187" applyFont="1" applyBorder="1" applyAlignment="1">
      <alignment horizontal="left" vertical="center" shrinkToFit="1"/>
    </xf>
    <xf numFmtId="0" fontId="169" fillId="0" borderId="124" xfId="187" applyFont="1" applyBorder="1" applyAlignment="1">
      <alignment horizontal="left" vertical="center" shrinkToFit="1"/>
    </xf>
    <xf numFmtId="0" fontId="186" fillId="25" borderId="0" xfId="44" applyFont="1" applyFill="1">
      <alignment vertical="center"/>
    </xf>
    <xf numFmtId="0" fontId="48" fillId="25" borderId="0" xfId="100" applyFont="1" applyFill="1">
      <alignment vertical="center"/>
    </xf>
    <xf numFmtId="0" fontId="153" fillId="25" borderId="0" xfId="44" applyFont="1" applyFill="1">
      <alignment vertical="center"/>
    </xf>
    <xf numFmtId="0" fontId="67" fillId="25" borderId="0" xfId="44" applyFont="1" applyFill="1" applyAlignment="1">
      <alignment horizontal="left" vertical="top" wrapText="1"/>
    </xf>
    <xf numFmtId="0" fontId="187" fillId="0" borderId="0" xfId="44" applyFont="1" applyAlignment="1">
      <alignment vertical="top"/>
    </xf>
    <xf numFmtId="0" fontId="65" fillId="0" borderId="0" xfId="44" applyFont="1">
      <alignment vertical="center"/>
    </xf>
    <xf numFmtId="0" fontId="187" fillId="0" borderId="0" xfId="44" applyFont="1" applyAlignment="1">
      <alignment horizontal="left" vertical="top" wrapText="1"/>
    </xf>
  </cellXfs>
  <cellStyles count="191">
    <cellStyle name="20% - アクセント 1" xfId="1" builtinId="30" customBuiltin="1"/>
    <cellStyle name="20% - アクセント 1 2" xfId="53" xr:uid="{00000000-0005-0000-0000-000001000000}"/>
    <cellStyle name="20% - アクセント 1 3" xfId="116" xr:uid="{00000000-0005-0000-0000-000002000000}"/>
    <cellStyle name="20% - アクセント 2" xfId="2" builtinId="34" customBuiltin="1"/>
    <cellStyle name="20% - アクセント 2 2" xfId="54" xr:uid="{00000000-0005-0000-0000-000004000000}"/>
    <cellStyle name="20% - アクセント 2 3" xfId="117" xr:uid="{00000000-0005-0000-0000-000005000000}"/>
    <cellStyle name="20% - アクセント 3" xfId="3" builtinId="38" customBuiltin="1"/>
    <cellStyle name="20% - アクセント 3 2" xfId="55" xr:uid="{00000000-0005-0000-0000-000007000000}"/>
    <cellStyle name="20% - アクセント 3 3" xfId="118" xr:uid="{00000000-0005-0000-0000-000008000000}"/>
    <cellStyle name="20% - アクセント 4" xfId="4" builtinId="42" customBuiltin="1"/>
    <cellStyle name="20% - アクセント 4 2" xfId="56" xr:uid="{00000000-0005-0000-0000-00000A000000}"/>
    <cellStyle name="20% - アクセント 4 3" xfId="119" xr:uid="{00000000-0005-0000-0000-00000B000000}"/>
    <cellStyle name="20% - アクセント 5" xfId="5" builtinId="46" customBuiltin="1"/>
    <cellStyle name="20% - アクセント 5 2" xfId="57" xr:uid="{00000000-0005-0000-0000-00000D000000}"/>
    <cellStyle name="20% - アクセント 5 3" xfId="120" xr:uid="{00000000-0005-0000-0000-00000E000000}"/>
    <cellStyle name="20% - アクセント 6" xfId="6" builtinId="50" customBuiltin="1"/>
    <cellStyle name="20% - アクセント 6 2" xfId="58" xr:uid="{00000000-0005-0000-0000-000010000000}"/>
    <cellStyle name="20% - アクセント 6 3" xfId="121" xr:uid="{00000000-0005-0000-0000-000011000000}"/>
    <cellStyle name="40% - アクセント 1" xfId="7" builtinId="31" customBuiltin="1"/>
    <cellStyle name="40% - アクセント 1 2" xfId="59" xr:uid="{00000000-0005-0000-0000-000013000000}"/>
    <cellStyle name="40% - アクセント 1 3" xfId="122" xr:uid="{00000000-0005-0000-0000-000014000000}"/>
    <cellStyle name="40% - アクセント 2" xfId="8" builtinId="35" customBuiltin="1"/>
    <cellStyle name="40% - アクセント 2 2" xfId="60" xr:uid="{00000000-0005-0000-0000-000016000000}"/>
    <cellStyle name="40% - アクセント 2 3" xfId="123" xr:uid="{00000000-0005-0000-0000-000017000000}"/>
    <cellStyle name="40% - アクセント 3" xfId="9" builtinId="39" customBuiltin="1"/>
    <cellStyle name="40% - アクセント 3 2" xfId="61" xr:uid="{00000000-0005-0000-0000-000019000000}"/>
    <cellStyle name="40% - アクセント 3 3" xfId="124" xr:uid="{00000000-0005-0000-0000-00001A000000}"/>
    <cellStyle name="40% - アクセント 4" xfId="10" builtinId="43" customBuiltin="1"/>
    <cellStyle name="40% - アクセント 4 2" xfId="62" xr:uid="{00000000-0005-0000-0000-00001C000000}"/>
    <cellStyle name="40% - アクセント 4 3" xfId="125" xr:uid="{00000000-0005-0000-0000-00001D000000}"/>
    <cellStyle name="40% - アクセント 5" xfId="11" builtinId="47" customBuiltin="1"/>
    <cellStyle name="40% - アクセント 5 2" xfId="63" xr:uid="{00000000-0005-0000-0000-00001F000000}"/>
    <cellStyle name="40% - アクセント 5 3" xfId="126" xr:uid="{00000000-0005-0000-0000-000020000000}"/>
    <cellStyle name="40% - アクセント 6" xfId="12" builtinId="51" customBuiltin="1"/>
    <cellStyle name="40% - アクセント 6 2" xfId="64" xr:uid="{00000000-0005-0000-0000-000022000000}"/>
    <cellStyle name="40% - アクセント 6 3" xfId="127" xr:uid="{00000000-0005-0000-0000-000023000000}"/>
    <cellStyle name="60% - アクセント 1" xfId="13" builtinId="32" customBuiltin="1"/>
    <cellStyle name="60% - アクセント 1 2" xfId="65" xr:uid="{00000000-0005-0000-0000-000025000000}"/>
    <cellStyle name="60% - アクセント 1 3" xfId="128" xr:uid="{00000000-0005-0000-0000-000026000000}"/>
    <cellStyle name="60% - アクセント 2" xfId="14" builtinId="36" customBuiltin="1"/>
    <cellStyle name="60% - アクセント 2 2" xfId="66" xr:uid="{00000000-0005-0000-0000-000028000000}"/>
    <cellStyle name="60% - アクセント 2 3" xfId="129" xr:uid="{00000000-0005-0000-0000-000029000000}"/>
    <cellStyle name="60% - アクセント 3" xfId="15" builtinId="40" customBuiltin="1"/>
    <cellStyle name="60% - アクセント 3 2" xfId="67" xr:uid="{00000000-0005-0000-0000-00002B000000}"/>
    <cellStyle name="60% - アクセント 3 3" xfId="130" xr:uid="{00000000-0005-0000-0000-00002C000000}"/>
    <cellStyle name="60% - アクセント 4" xfId="16" builtinId="44" customBuiltin="1"/>
    <cellStyle name="60% - アクセント 4 2" xfId="68" xr:uid="{00000000-0005-0000-0000-00002E000000}"/>
    <cellStyle name="60% - アクセント 4 3" xfId="131" xr:uid="{00000000-0005-0000-0000-00002F000000}"/>
    <cellStyle name="60% - アクセント 5" xfId="17" builtinId="48" customBuiltin="1"/>
    <cellStyle name="60% - アクセント 5 2" xfId="69" xr:uid="{00000000-0005-0000-0000-000031000000}"/>
    <cellStyle name="60% - アクセント 5 3" xfId="132" xr:uid="{00000000-0005-0000-0000-000032000000}"/>
    <cellStyle name="60% - アクセント 6" xfId="18" builtinId="52" customBuiltin="1"/>
    <cellStyle name="60% - アクセント 6 2" xfId="70" xr:uid="{00000000-0005-0000-0000-000034000000}"/>
    <cellStyle name="60% - アクセント 6 3" xfId="133" xr:uid="{00000000-0005-0000-0000-000035000000}"/>
    <cellStyle name="Excel Built-in Explanatory Text" xfId="176" xr:uid="{00000000-0005-0000-0000-000036000000}"/>
    <cellStyle name="Header1" xfId="134" xr:uid="{00000000-0005-0000-0000-000037000000}"/>
    <cellStyle name="Header2" xfId="135" xr:uid="{00000000-0005-0000-0000-000038000000}"/>
    <cellStyle name="Normal 2" xfId="180" xr:uid="{BA6E0C6F-1BBD-4221-B0CB-1AE5CCCA21B5}"/>
    <cellStyle name="STANDARD" xfId="136" xr:uid="{00000000-0005-0000-0000-000039000000}"/>
    <cellStyle name="アクセント 1" xfId="19" builtinId="29" customBuiltin="1"/>
    <cellStyle name="アクセント 1 2" xfId="71" xr:uid="{00000000-0005-0000-0000-00003B000000}"/>
    <cellStyle name="アクセント 1 3" xfId="137" xr:uid="{00000000-0005-0000-0000-00003C000000}"/>
    <cellStyle name="アクセント 2" xfId="20" builtinId="33" customBuiltin="1"/>
    <cellStyle name="アクセント 2 2" xfId="72" xr:uid="{00000000-0005-0000-0000-00003E000000}"/>
    <cellStyle name="アクセント 2 3" xfId="138" xr:uid="{00000000-0005-0000-0000-00003F000000}"/>
    <cellStyle name="アクセント 3" xfId="21" builtinId="37" customBuiltin="1"/>
    <cellStyle name="アクセント 3 2" xfId="73" xr:uid="{00000000-0005-0000-0000-000041000000}"/>
    <cellStyle name="アクセント 3 3" xfId="139" xr:uid="{00000000-0005-0000-0000-000042000000}"/>
    <cellStyle name="アクセント 4" xfId="22" builtinId="41" customBuiltin="1"/>
    <cellStyle name="アクセント 4 2" xfId="74" xr:uid="{00000000-0005-0000-0000-000044000000}"/>
    <cellStyle name="アクセント 4 3" xfId="140" xr:uid="{00000000-0005-0000-0000-000045000000}"/>
    <cellStyle name="アクセント 5" xfId="23" builtinId="45" customBuiltin="1"/>
    <cellStyle name="アクセント 5 2" xfId="75" xr:uid="{00000000-0005-0000-0000-000047000000}"/>
    <cellStyle name="アクセント 5 3" xfId="141" xr:uid="{00000000-0005-0000-0000-000048000000}"/>
    <cellStyle name="アクセント 6" xfId="24" builtinId="49" customBuiltin="1"/>
    <cellStyle name="アクセント 6 2" xfId="76" xr:uid="{00000000-0005-0000-0000-00004A000000}"/>
    <cellStyle name="アクセント 6 3" xfId="142" xr:uid="{00000000-0005-0000-0000-00004B000000}"/>
    <cellStyle name="タイトル" xfId="25" builtinId="15" customBuiltin="1"/>
    <cellStyle name="タイトル 2" xfId="77" xr:uid="{00000000-0005-0000-0000-00004D000000}"/>
    <cellStyle name="タイトル 3" xfId="143" xr:uid="{00000000-0005-0000-0000-00004E000000}"/>
    <cellStyle name="チェック セル" xfId="26" builtinId="23" customBuiltin="1"/>
    <cellStyle name="チェック セル 2" xfId="78" xr:uid="{00000000-0005-0000-0000-000050000000}"/>
    <cellStyle name="チェック セル 3" xfId="144" xr:uid="{00000000-0005-0000-0000-000051000000}"/>
    <cellStyle name="どちらでもない" xfId="27" builtinId="28" customBuiltin="1"/>
    <cellStyle name="どちらでもない 2" xfId="79" xr:uid="{00000000-0005-0000-0000-000053000000}"/>
    <cellStyle name="どちらでもない 3" xfId="145" xr:uid="{00000000-0005-0000-0000-000054000000}"/>
    <cellStyle name="メモ" xfId="28" builtinId="10" customBuiltin="1"/>
    <cellStyle name="メモ 2" xfId="80" xr:uid="{00000000-0005-0000-0000-000056000000}"/>
    <cellStyle name="メモ 2 2" xfId="146" xr:uid="{00000000-0005-0000-0000-000057000000}"/>
    <cellStyle name="メモ 3" xfId="147" xr:uid="{00000000-0005-0000-0000-000058000000}"/>
    <cellStyle name="リンク セル" xfId="29" builtinId="24" customBuiltin="1"/>
    <cellStyle name="リンク セル 2" xfId="81" xr:uid="{00000000-0005-0000-0000-00005A000000}"/>
    <cellStyle name="リンク セル 3" xfId="148" xr:uid="{00000000-0005-0000-0000-00005B000000}"/>
    <cellStyle name="悪い" xfId="30" builtinId="27" customBuiltin="1"/>
    <cellStyle name="悪い 2" xfId="82" xr:uid="{00000000-0005-0000-0000-00005D000000}"/>
    <cellStyle name="悪い 3" xfId="149" xr:uid="{00000000-0005-0000-0000-00005E000000}"/>
    <cellStyle name="計算" xfId="31" builtinId="22" customBuiltin="1"/>
    <cellStyle name="計算 2" xfId="83" xr:uid="{00000000-0005-0000-0000-000060000000}"/>
    <cellStyle name="計算 2 2" xfId="150" xr:uid="{00000000-0005-0000-0000-000061000000}"/>
    <cellStyle name="計算 3" xfId="151" xr:uid="{00000000-0005-0000-0000-000062000000}"/>
    <cellStyle name="警告文" xfId="32" builtinId="11" customBuiltin="1"/>
    <cellStyle name="警告文 2" xfId="84" xr:uid="{00000000-0005-0000-0000-000064000000}"/>
    <cellStyle name="警告文 3" xfId="152" xr:uid="{00000000-0005-0000-0000-000065000000}"/>
    <cellStyle name="桁区切り 2" xfId="33" xr:uid="{00000000-0005-0000-0000-000066000000}"/>
    <cellStyle name="桁区切り 2 2" xfId="153" xr:uid="{00000000-0005-0000-0000-000067000000}"/>
    <cellStyle name="桁区切り 3" xfId="102" xr:uid="{00000000-0005-0000-0000-000068000000}"/>
    <cellStyle name="桁区切り 4" xfId="103" xr:uid="{00000000-0005-0000-0000-000069000000}"/>
    <cellStyle name="桁区切り 5" xfId="154" xr:uid="{00000000-0005-0000-0000-00006A000000}"/>
    <cellStyle name="見出し 1" xfId="34" builtinId="16" customBuiltin="1"/>
    <cellStyle name="見出し 1 2" xfId="85" xr:uid="{00000000-0005-0000-0000-00006C000000}"/>
    <cellStyle name="見出し 1 3" xfId="155" xr:uid="{00000000-0005-0000-0000-00006D000000}"/>
    <cellStyle name="見出し 2" xfId="35" builtinId="17" customBuiltin="1"/>
    <cellStyle name="見出し 2 2" xfId="86" xr:uid="{00000000-0005-0000-0000-00006F000000}"/>
    <cellStyle name="見出し 2 3" xfId="156" xr:uid="{00000000-0005-0000-0000-000070000000}"/>
    <cellStyle name="見出し 3" xfId="36" builtinId="18" customBuiltin="1"/>
    <cellStyle name="見出し 3 2" xfId="87" xr:uid="{00000000-0005-0000-0000-000072000000}"/>
    <cellStyle name="見出し 3 3" xfId="157" xr:uid="{00000000-0005-0000-0000-000073000000}"/>
    <cellStyle name="見出し 4" xfId="37" builtinId="19" customBuiltin="1"/>
    <cellStyle name="見出し 4 2" xfId="88" xr:uid="{00000000-0005-0000-0000-000075000000}"/>
    <cellStyle name="見出し 4 3" xfId="158" xr:uid="{00000000-0005-0000-0000-000076000000}"/>
    <cellStyle name="集計" xfId="38" builtinId="25" customBuiltin="1"/>
    <cellStyle name="集計 2" xfId="89" xr:uid="{00000000-0005-0000-0000-000078000000}"/>
    <cellStyle name="集計 2 2" xfId="159" xr:uid="{00000000-0005-0000-0000-000079000000}"/>
    <cellStyle name="集計 3" xfId="160" xr:uid="{00000000-0005-0000-0000-00007A000000}"/>
    <cellStyle name="出力" xfId="39" builtinId="21" customBuiltin="1"/>
    <cellStyle name="出力 2" xfId="90" xr:uid="{00000000-0005-0000-0000-00007C000000}"/>
    <cellStyle name="出力 2 2" xfId="161" xr:uid="{00000000-0005-0000-0000-00007D000000}"/>
    <cellStyle name="出力 3" xfId="162" xr:uid="{00000000-0005-0000-0000-00007E000000}"/>
    <cellStyle name="説明文" xfId="40" builtinId="53" customBuiltin="1"/>
    <cellStyle name="説明文 2" xfId="91" xr:uid="{00000000-0005-0000-0000-000080000000}"/>
    <cellStyle name="説明文 3" xfId="163" xr:uid="{00000000-0005-0000-0000-000081000000}"/>
    <cellStyle name="通貨 2" xfId="92" xr:uid="{00000000-0005-0000-0000-000082000000}"/>
    <cellStyle name="通貨 2 2" xfId="108" xr:uid="{00000000-0005-0000-0000-000083000000}"/>
    <cellStyle name="入力" xfId="41" builtinId="20" customBuiltin="1"/>
    <cellStyle name="入力 2" xfId="93" xr:uid="{00000000-0005-0000-0000-000085000000}"/>
    <cellStyle name="入力 2 2" xfId="164" xr:uid="{00000000-0005-0000-0000-000086000000}"/>
    <cellStyle name="入力 3" xfId="165" xr:uid="{00000000-0005-0000-0000-000087000000}"/>
    <cellStyle name="標準" xfId="0" builtinId="0"/>
    <cellStyle name="標準 10" xfId="104" xr:uid="{00000000-0005-0000-0000-000089000000}"/>
    <cellStyle name="標準 10 2" xfId="115" xr:uid="{00000000-0005-0000-0000-00008A000000}"/>
    <cellStyle name="標準 11" xfId="113" xr:uid="{00000000-0005-0000-0000-00008B000000}"/>
    <cellStyle name="標準 12" xfId="170" xr:uid="{00000000-0005-0000-0000-00008C000000}"/>
    <cellStyle name="標準 13" xfId="183" xr:uid="{BB99934B-5019-4CE3-AE22-E8EE460ABCE4}"/>
    <cellStyle name="標準 14" xfId="190" xr:uid="{FF8CABF0-40B5-4E97-8879-8C702BB77C48}"/>
    <cellStyle name="標準 15" xfId="188" xr:uid="{67BE6F23-7671-48CD-B054-A7ED0C08B5A3}"/>
    <cellStyle name="標準 2" xfId="42" xr:uid="{00000000-0005-0000-0000-00008D000000}"/>
    <cellStyle name="標準 2 2" xfId="43" xr:uid="{00000000-0005-0000-0000-00008E000000}"/>
    <cellStyle name="標準 2 2 2" xfId="184" xr:uid="{815BBD6C-9C8A-46FC-BFF3-C4BC47CB33CF}"/>
    <cellStyle name="標準 2 2 3" xfId="187" xr:uid="{BCD332DE-CD82-48EE-8E1F-474E17508960}"/>
    <cellStyle name="標準 2 3" xfId="109" xr:uid="{00000000-0005-0000-0000-00008F000000}"/>
    <cellStyle name="標準 2 3 2" xfId="175" xr:uid="{00000000-0005-0000-0000-000090000000}"/>
    <cellStyle name="標準 2 3 3" xfId="186" xr:uid="{9554701E-DAA6-4D78-BA04-2CBB18269FD2}"/>
    <cellStyle name="標準 2 4" xfId="174" xr:uid="{00000000-0005-0000-0000-000091000000}"/>
    <cellStyle name="標準 2 5" xfId="177" xr:uid="{082EDEDA-C91E-418E-B0F7-15742F5CA98D}"/>
    <cellStyle name="標準 3" xfId="44" xr:uid="{00000000-0005-0000-0000-000092000000}"/>
    <cellStyle name="標準 3 2" xfId="110" xr:uid="{00000000-0005-0000-0000-000093000000}"/>
    <cellStyle name="標準 3 3" xfId="182" xr:uid="{2B24EAA5-2BEA-485E-AC0A-6914CBAA8729}"/>
    <cellStyle name="標準 4" xfId="45" xr:uid="{00000000-0005-0000-0000-000094000000}"/>
    <cellStyle name="標準 4 2" xfId="166" xr:uid="{00000000-0005-0000-0000-000095000000}"/>
    <cellStyle name="標準 4 3" xfId="167" xr:uid="{00000000-0005-0000-0000-000096000000}"/>
    <cellStyle name="標準 4 4" xfId="185" xr:uid="{DB4D9D08-7091-4FD0-89A0-3C889C96DD36}"/>
    <cellStyle name="標準 5" xfId="50" xr:uid="{00000000-0005-0000-0000-000097000000}"/>
    <cellStyle name="標準 5 2" xfId="94" xr:uid="{00000000-0005-0000-0000-000098000000}"/>
    <cellStyle name="標準 6" xfId="51" xr:uid="{00000000-0005-0000-0000-000099000000}"/>
    <cellStyle name="標準 6 2" xfId="95" xr:uid="{00000000-0005-0000-0000-00009A000000}"/>
    <cellStyle name="標準 6 3" xfId="107" xr:uid="{00000000-0005-0000-0000-00009B000000}"/>
    <cellStyle name="標準 6 4" xfId="114" xr:uid="{00000000-0005-0000-0000-00009C000000}"/>
    <cellStyle name="標準 7" xfId="52" xr:uid="{00000000-0005-0000-0000-00009D000000}"/>
    <cellStyle name="標準 7 2" xfId="111" xr:uid="{00000000-0005-0000-0000-00009E000000}"/>
    <cellStyle name="標準 8" xfId="97" xr:uid="{00000000-0005-0000-0000-00009F000000}"/>
    <cellStyle name="標準 8 2" xfId="105" xr:uid="{00000000-0005-0000-0000-0000A0000000}"/>
    <cellStyle name="標準 9" xfId="99" xr:uid="{00000000-0005-0000-0000-0000A1000000}"/>
    <cellStyle name="標準 9 2" xfId="106" xr:uid="{00000000-0005-0000-0000-0000A2000000}"/>
    <cellStyle name="標準_2第9号様式" xfId="171" xr:uid="{00000000-0005-0000-0000-0000A3000000}"/>
    <cellStyle name="標準_③-２加算様式（就労）" xfId="46" xr:uid="{00000000-0005-0000-0000-0000A4000000}"/>
    <cellStyle name="標準_3第9号様式の2" xfId="172" xr:uid="{00000000-0005-0000-0000-0000A5000000}"/>
    <cellStyle name="標準_kyotaku_shinnsei" xfId="179" xr:uid="{5C088D55-F057-4304-AC99-BAFAE001EF72}"/>
    <cellStyle name="標準_サービス管理責任者経歴書" xfId="101" xr:uid="{00000000-0005-0000-0000-0000A7000000}"/>
    <cellStyle name="標準_管理者経歴書" xfId="47" xr:uid="{00000000-0005-0000-0000-0000A8000000}"/>
    <cellStyle name="標準_居宅申請書" xfId="48" xr:uid="{00000000-0005-0000-0000-0000A9000000}"/>
    <cellStyle name="標準_事業者指定様式（多機能用総括表）作業ファイル" xfId="181" xr:uid="{FC187FA2-3768-44F5-8E19-40B5DFE723DE}"/>
    <cellStyle name="標準_実務経験証明書(相談支援専門員)" xfId="112" xr:uid="{00000000-0005-0000-0000-0000AB000000}"/>
    <cellStyle name="標準_設備備品一覧" xfId="98" xr:uid="{00000000-0005-0000-0000-0000AD000000}"/>
    <cellStyle name="標準_総括表を変更しました（６／２３）" xfId="100" xr:uid="{00000000-0005-0000-0000-0000AE000000}"/>
    <cellStyle name="標準_第１号様式・付表" xfId="173" xr:uid="{00000000-0005-0000-0000-0000AF000000}"/>
    <cellStyle name="標準_短期入所介護給付費請求書" xfId="189" xr:uid="{1BD2A781-72E0-4CDD-A554-E2AB5555AB58}"/>
    <cellStyle name="標準_付表　訪問介護　修正版_第一号様式 2" xfId="178" xr:uid="{3B1AA345-CDCF-4FDD-B5C7-A1B7A2F02A10}"/>
    <cellStyle name="未定義" xfId="168" xr:uid="{00000000-0005-0000-0000-0000B0000000}"/>
    <cellStyle name="良い" xfId="49" builtinId="26" customBuiltin="1"/>
    <cellStyle name="良い 2" xfId="96" xr:uid="{00000000-0005-0000-0000-0000B2000000}"/>
    <cellStyle name="良い 3" xfId="169" xr:uid="{00000000-0005-0000-0000-0000B3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fmlaLink="$B$14"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2352675</xdr:colOff>
      <xdr:row>11</xdr:row>
      <xdr:rowOff>266700</xdr:rowOff>
    </xdr:from>
    <xdr:to>
      <xdr:col>3</xdr:col>
      <xdr:colOff>219075</xdr:colOff>
      <xdr:row>12</xdr:row>
      <xdr:rowOff>409575</xdr:rowOff>
    </xdr:to>
    <xdr:sp macro="" textlink="">
      <xdr:nvSpPr>
        <xdr:cNvPr id="2" name="AutoShape 6">
          <a:extLst>
            <a:ext uri="{FF2B5EF4-FFF2-40B4-BE49-F238E27FC236}">
              <a16:creationId xmlns:a16="http://schemas.microsoft.com/office/drawing/2014/main" id="{00000000-0008-0000-0000-000002000000}"/>
            </a:ext>
          </a:extLst>
        </xdr:cNvPr>
        <xdr:cNvSpPr>
          <a:spLocks noChangeArrowheads="1"/>
        </xdr:cNvSpPr>
      </xdr:nvSpPr>
      <xdr:spPr bwMode="auto">
        <a:xfrm>
          <a:off x="3181350" y="5019675"/>
          <a:ext cx="1295400" cy="552450"/>
        </a:xfrm>
        <a:prstGeom prst="wedgeRoundRectCallout">
          <a:avLst>
            <a:gd name="adj1" fmla="val -62745"/>
            <a:gd name="adj2" fmla="val -1046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役員等の変更も含む</a:t>
          </a:r>
        </a:p>
      </xdr:txBody>
    </xdr:sp>
    <xdr:clientData/>
  </xdr:twoCellAnchor>
  <xdr:twoCellAnchor>
    <xdr:from>
      <xdr:col>22</xdr:col>
      <xdr:colOff>200025</xdr:colOff>
      <xdr:row>12</xdr:row>
      <xdr:rowOff>419100</xdr:rowOff>
    </xdr:from>
    <xdr:to>
      <xdr:col>24</xdr:col>
      <xdr:colOff>552450</xdr:colOff>
      <xdr:row>13</xdr:row>
      <xdr:rowOff>390525</xdr:rowOff>
    </xdr:to>
    <xdr:sp macro="" textlink="">
      <xdr:nvSpPr>
        <xdr:cNvPr id="3" name="AutoShape 7">
          <a:extLst>
            <a:ext uri="{FF2B5EF4-FFF2-40B4-BE49-F238E27FC236}">
              <a16:creationId xmlns:a16="http://schemas.microsoft.com/office/drawing/2014/main" id="{00000000-0008-0000-0000-000003000000}"/>
            </a:ext>
          </a:extLst>
        </xdr:cNvPr>
        <xdr:cNvSpPr>
          <a:spLocks noChangeArrowheads="1"/>
        </xdr:cNvSpPr>
      </xdr:nvSpPr>
      <xdr:spPr bwMode="auto">
        <a:xfrm>
          <a:off x="17135475" y="5581650"/>
          <a:ext cx="1323975" cy="428625"/>
        </a:xfrm>
        <a:prstGeom prst="wedgeRoundRectCallout">
          <a:avLst>
            <a:gd name="adj1" fmla="val -85972"/>
            <a:gd name="adj2" fmla="val -7666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役員等に変更があった場合に限る</a:t>
          </a:r>
        </a:p>
      </xdr:txBody>
    </xdr:sp>
    <xdr:clientData/>
  </xdr:twoCellAnchor>
  <xdr:twoCellAnchor>
    <xdr:from>
      <xdr:col>21</xdr:col>
      <xdr:colOff>457200</xdr:colOff>
      <xdr:row>7</xdr:row>
      <xdr:rowOff>238125</xdr:rowOff>
    </xdr:from>
    <xdr:to>
      <xdr:col>24</xdr:col>
      <xdr:colOff>514350</xdr:colOff>
      <xdr:row>8</xdr:row>
      <xdr:rowOff>352425</xdr:rowOff>
    </xdr:to>
    <xdr:sp macro="" textlink="">
      <xdr:nvSpPr>
        <xdr:cNvPr id="4" name="AutoShape 8">
          <a:extLst>
            <a:ext uri="{FF2B5EF4-FFF2-40B4-BE49-F238E27FC236}">
              <a16:creationId xmlns:a16="http://schemas.microsoft.com/office/drawing/2014/main" id="{00000000-0008-0000-0000-000004000000}"/>
            </a:ext>
          </a:extLst>
        </xdr:cNvPr>
        <xdr:cNvSpPr>
          <a:spLocks noChangeArrowheads="1"/>
        </xdr:cNvSpPr>
      </xdr:nvSpPr>
      <xdr:spPr bwMode="auto">
        <a:xfrm>
          <a:off x="16735425" y="3028950"/>
          <a:ext cx="1685925" cy="523875"/>
        </a:xfrm>
        <a:prstGeom prst="wedgeRoundRectCallout">
          <a:avLst>
            <a:gd name="adj1" fmla="val -23134"/>
            <a:gd name="adj2" fmla="val -1158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法人が運営する事業所が複数ある場合必要</a:t>
          </a:r>
        </a:p>
      </xdr:txBody>
    </xdr:sp>
    <xdr:clientData/>
  </xdr:twoCellAnchor>
  <xdr:twoCellAnchor>
    <xdr:from>
      <xdr:col>5</xdr:col>
      <xdr:colOff>409575</xdr:colOff>
      <xdr:row>13</xdr:row>
      <xdr:rowOff>295275</xdr:rowOff>
    </xdr:from>
    <xdr:to>
      <xdr:col>7</xdr:col>
      <xdr:colOff>571500</xdr:colOff>
      <xdr:row>14</xdr:row>
      <xdr:rowOff>371475</xdr:rowOff>
    </xdr:to>
    <xdr:sp macro="" textlink="">
      <xdr:nvSpPr>
        <xdr:cNvPr id="5" name="AutoShape 9">
          <a:extLst>
            <a:ext uri="{FF2B5EF4-FFF2-40B4-BE49-F238E27FC236}">
              <a16:creationId xmlns:a16="http://schemas.microsoft.com/office/drawing/2014/main" id="{00000000-0008-0000-0000-000005000000}"/>
            </a:ext>
          </a:extLst>
        </xdr:cNvPr>
        <xdr:cNvSpPr>
          <a:spLocks noChangeArrowheads="1"/>
        </xdr:cNvSpPr>
      </xdr:nvSpPr>
      <xdr:spPr bwMode="auto">
        <a:xfrm>
          <a:off x="6057900" y="5915025"/>
          <a:ext cx="1171575" cy="485775"/>
        </a:xfrm>
        <a:prstGeom prst="wedgeRoundRectCallout">
          <a:avLst>
            <a:gd name="adj1" fmla="val -11787"/>
            <a:gd name="adj2" fmla="val -13039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役員等の変更の場合は不要</a:t>
          </a:r>
        </a:p>
      </xdr:txBody>
    </xdr:sp>
    <xdr:clientData/>
  </xdr:twoCellAnchor>
  <xdr:twoCellAnchor>
    <xdr:from>
      <xdr:col>18</xdr:col>
      <xdr:colOff>104775</xdr:colOff>
      <xdr:row>16</xdr:row>
      <xdr:rowOff>180975</xdr:rowOff>
    </xdr:from>
    <xdr:to>
      <xdr:col>19</xdr:col>
      <xdr:colOff>552450</xdr:colOff>
      <xdr:row>17</xdr:row>
      <xdr:rowOff>295275</xdr:rowOff>
    </xdr:to>
    <xdr:sp macro="" textlink="">
      <xdr:nvSpPr>
        <xdr:cNvPr id="6" name="AutoShape 10">
          <a:extLst>
            <a:ext uri="{FF2B5EF4-FFF2-40B4-BE49-F238E27FC236}">
              <a16:creationId xmlns:a16="http://schemas.microsoft.com/office/drawing/2014/main" id="{00000000-0008-0000-0000-000006000000}"/>
            </a:ext>
          </a:extLst>
        </xdr:cNvPr>
        <xdr:cNvSpPr>
          <a:spLocks noChangeArrowheads="1"/>
        </xdr:cNvSpPr>
      </xdr:nvSpPr>
      <xdr:spPr bwMode="auto">
        <a:xfrm>
          <a:off x="13858875" y="7000875"/>
          <a:ext cx="1743075" cy="438150"/>
        </a:xfrm>
        <a:prstGeom prst="wedgeRoundRectCallout">
          <a:avLst>
            <a:gd name="adj1" fmla="val 63792"/>
            <a:gd name="adj2" fmla="val 242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新旧対照表を添付すること</a:t>
          </a:r>
        </a:p>
      </xdr:txBody>
    </xdr:sp>
    <xdr:clientData/>
  </xdr:twoCellAnchor>
  <xdr:twoCellAnchor>
    <xdr:from>
      <xdr:col>2</xdr:col>
      <xdr:colOff>1095375</xdr:colOff>
      <xdr:row>18</xdr:row>
      <xdr:rowOff>38100</xdr:rowOff>
    </xdr:from>
    <xdr:to>
      <xdr:col>2</xdr:col>
      <xdr:colOff>2886075</xdr:colOff>
      <xdr:row>19</xdr:row>
      <xdr:rowOff>38100</xdr:rowOff>
    </xdr:to>
    <xdr:sp macro="" textlink="">
      <xdr:nvSpPr>
        <xdr:cNvPr id="7" name="AutoShape 13">
          <a:extLst>
            <a:ext uri="{FF2B5EF4-FFF2-40B4-BE49-F238E27FC236}">
              <a16:creationId xmlns:a16="http://schemas.microsoft.com/office/drawing/2014/main" id="{00000000-0008-0000-0000-000007000000}"/>
            </a:ext>
          </a:extLst>
        </xdr:cNvPr>
        <xdr:cNvSpPr>
          <a:spLocks noChangeArrowheads="1"/>
        </xdr:cNvSpPr>
      </xdr:nvSpPr>
      <xdr:spPr bwMode="auto">
        <a:xfrm>
          <a:off x="1924050" y="7505700"/>
          <a:ext cx="1790700" cy="419100"/>
        </a:xfrm>
        <a:prstGeom prst="wedgeRoundRectCallout">
          <a:avLst>
            <a:gd name="adj1" fmla="val -75532"/>
            <a:gd name="adj2" fmla="val -106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変更月の前月の１５日前までに提出してください</a:t>
          </a:r>
        </a:p>
      </xdr:txBody>
    </xdr:sp>
    <xdr:clientData/>
  </xdr:twoCellAnchor>
  <xdr:twoCellAnchor>
    <xdr:from>
      <xdr:col>2</xdr:col>
      <xdr:colOff>676275</xdr:colOff>
      <xdr:row>16</xdr:row>
      <xdr:rowOff>161925</xdr:rowOff>
    </xdr:from>
    <xdr:to>
      <xdr:col>2</xdr:col>
      <xdr:colOff>2543175</xdr:colOff>
      <xdr:row>17</xdr:row>
      <xdr:rowOff>276225</xdr:rowOff>
    </xdr:to>
    <xdr:sp macro="" textlink="">
      <xdr:nvSpPr>
        <xdr:cNvPr id="8" name="AutoShape 14">
          <a:extLst>
            <a:ext uri="{FF2B5EF4-FFF2-40B4-BE49-F238E27FC236}">
              <a16:creationId xmlns:a16="http://schemas.microsoft.com/office/drawing/2014/main" id="{00000000-0008-0000-0000-000008000000}"/>
            </a:ext>
          </a:extLst>
        </xdr:cNvPr>
        <xdr:cNvSpPr>
          <a:spLocks noChangeArrowheads="1"/>
        </xdr:cNvSpPr>
      </xdr:nvSpPr>
      <xdr:spPr bwMode="auto">
        <a:xfrm>
          <a:off x="1504950" y="6981825"/>
          <a:ext cx="1866900" cy="438150"/>
        </a:xfrm>
        <a:prstGeom prst="wedgeRoundRectCallout">
          <a:avLst>
            <a:gd name="adj1" fmla="val -77042"/>
            <a:gd name="adj2" fmla="val 2608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定員の変更や従たる事業所・出張所の追加</a:t>
          </a:r>
          <a:r>
            <a:rPr lang="ja-JP" altLang="en-US" sz="1100" b="0" i="0" u="sng" strike="noStrike" baseline="0">
              <a:solidFill>
                <a:srgbClr val="000000"/>
              </a:solidFill>
              <a:latin typeface="ＭＳ Ｐゴシック"/>
              <a:ea typeface="ＭＳ Ｐゴシック"/>
            </a:rPr>
            <a:t>以外</a:t>
          </a:r>
        </a:p>
      </xdr:txBody>
    </xdr:sp>
    <xdr:clientData/>
  </xdr:twoCellAnchor>
  <xdr:twoCellAnchor>
    <xdr:from>
      <xdr:col>2</xdr:col>
      <xdr:colOff>2019300</xdr:colOff>
      <xdr:row>20</xdr:row>
      <xdr:rowOff>676275</xdr:rowOff>
    </xdr:from>
    <xdr:to>
      <xdr:col>2</xdr:col>
      <xdr:colOff>3295650</xdr:colOff>
      <xdr:row>22</xdr:row>
      <xdr:rowOff>276225</xdr:rowOff>
    </xdr:to>
    <xdr:sp macro="" textlink="">
      <xdr:nvSpPr>
        <xdr:cNvPr id="9" name="AutoShape 15">
          <a:extLst>
            <a:ext uri="{FF2B5EF4-FFF2-40B4-BE49-F238E27FC236}">
              <a16:creationId xmlns:a16="http://schemas.microsoft.com/office/drawing/2014/main" id="{00000000-0008-0000-0000-000009000000}"/>
            </a:ext>
          </a:extLst>
        </xdr:cNvPr>
        <xdr:cNvSpPr>
          <a:spLocks noChangeArrowheads="1"/>
        </xdr:cNvSpPr>
      </xdr:nvSpPr>
      <xdr:spPr bwMode="auto">
        <a:xfrm>
          <a:off x="2847975" y="8972550"/>
          <a:ext cx="1276350" cy="695325"/>
        </a:xfrm>
        <a:prstGeom prst="wedgeRoundRectCallout">
          <a:avLst>
            <a:gd name="adj1" fmla="val 14356"/>
            <a:gd name="adj2" fmla="val -7363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変更月の前月の１５日前までに提出してください</a:t>
          </a:r>
        </a:p>
      </xdr:txBody>
    </xdr:sp>
    <xdr:clientData/>
  </xdr:twoCellAnchor>
  <xdr:twoCellAnchor>
    <xdr:from>
      <xdr:col>19</xdr:col>
      <xdr:colOff>398009</xdr:colOff>
      <xdr:row>0</xdr:row>
      <xdr:rowOff>68037</xdr:rowOff>
    </xdr:from>
    <xdr:to>
      <xdr:col>26</xdr:col>
      <xdr:colOff>510268</xdr:colOff>
      <xdr:row>3</xdr:row>
      <xdr:rowOff>193903</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15447509" y="68037"/>
          <a:ext cx="4150859" cy="1097416"/>
        </a:xfrm>
        <a:prstGeom prst="wedgeRoundRectCallout">
          <a:avLst>
            <a:gd name="adj1" fmla="val 30410"/>
            <a:gd name="adj2" fmla="val 117453"/>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業務管理体制の</a:t>
          </a:r>
          <a:r>
            <a:rPr lang="ja-JP" altLang="ja-JP" sz="1100" b="0" i="0" baseline="0">
              <a:solidFill>
                <a:sysClr val="windowText" lastClr="000000"/>
              </a:solidFill>
              <a:effectLst/>
              <a:latin typeface="+mn-lt"/>
              <a:ea typeface="+mn-ea"/>
              <a:cs typeface="+mn-cs"/>
            </a:rPr>
            <a:t>届出先</a:t>
          </a:r>
          <a:r>
            <a:rPr lang="ja-JP" altLang="en-US" sz="1100" b="0" i="0" baseline="0">
              <a:solidFill>
                <a:sysClr val="windowText" lastClr="000000"/>
              </a:solidFill>
              <a:effectLst/>
              <a:latin typeface="+mn-lt"/>
              <a:ea typeface="+mn-ea"/>
              <a:cs typeface="+mn-cs"/>
            </a:rPr>
            <a:t>は</a:t>
          </a:r>
          <a:r>
            <a:rPr lang="ja-JP" altLang="ja-JP" sz="1100" b="0" i="0" baseline="0">
              <a:solidFill>
                <a:sysClr val="windowText" lastClr="000000"/>
              </a:solidFill>
              <a:effectLst/>
              <a:latin typeface="+mn-lt"/>
              <a:ea typeface="+mn-ea"/>
              <a:cs typeface="+mn-cs"/>
            </a:rPr>
            <a:t>事業所の区分によって異なります。事業所等が八王子市のみに所在する事業者は八王子市へ提出してください。</a:t>
          </a:r>
          <a:r>
            <a:rPr lang="en-US" altLang="ja-JP"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詳しくは、八王子市ホームページの「業務管理体制の届出について」を御覧ください。</a:t>
          </a:r>
          <a:endParaRPr lang="ja-JP" altLang="ja-JP">
            <a:solidFill>
              <a:sysClr val="windowText" lastClr="000000"/>
            </a:solidFill>
            <a:effectLst/>
          </a:endParaRPr>
        </a:p>
      </xdr:txBody>
    </xdr:sp>
    <xdr:clientData/>
  </xdr:twoCellAnchor>
  <xdr:twoCellAnchor>
    <xdr:from>
      <xdr:col>5</xdr:col>
      <xdr:colOff>95249</xdr:colOff>
      <xdr:row>7</xdr:row>
      <xdr:rowOff>163284</xdr:rowOff>
    </xdr:from>
    <xdr:to>
      <xdr:col>8</xdr:col>
      <xdr:colOff>13606</xdr:colOff>
      <xdr:row>8</xdr:row>
      <xdr:rowOff>204106</xdr:rowOff>
    </xdr:to>
    <xdr:sp macro="" textlink="">
      <xdr:nvSpPr>
        <xdr:cNvPr id="11" name="AutoShape 9">
          <a:extLst>
            <a:ext uri="{FF2B5EF4-FFF2-40B4-BE49-F238E27FC236}">
              <a16:creationId xmlns:a16="http://schemas.microsoft.com/office/drawing/2014/main" id="{00000000-0008-0000-0000-00000B000000}"/>
            </a:ext>
          </a:extLst>
        </xdr:cNvPr>
        <xdr:cNvSpPr>
          <a:spLocks noChangeArrowheads="1"/>
        </xdr:cNvSpPr>
      </xdr:nvSpPr>
      <xdr:spPr bwMode="auto">
        <a:xfrm>
          <a:off x="5743574" y="2954109"/>
          <a:ext cx="1604282" cy="450397"/>
        </a:xfrm>
        <a:prstGeom prst="wedgeRoundRectCallout">
          <a:avLst>
            <a:gd name="adj1" fmla="val -2474"/>
            <a:gd name="adj2" fmla="val -15286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就労継続支援Ａ型のみ</a:t>
          </a:r>
        </a:p>
      </xdr:txBody>
    </xdr:sp>
    <xdr:clientData/>
  </xdr:twoCellAnchor>
  <xdr:twoCellAnchor>
    <xdr:from>
      <xdr:col>18</xdr:col>
      <xdr:colOff>457200</xdr:colOff>
      <xdr:row>27</xdr:row>
      <xdr:rowOff>177800</xdr:rowOff>
    </xdr:from>
    <xdr:to>
      <xdr:col>21</xdr:col>
      <xdr:colOff>406400</xdr:colOff>
      <xdr:row>30</xdr:row>
      <xdr:rowOff>139700</xdr:rowOff>
    </xdr:to>
    <xdr:sp macro="" textlink="">
      <xdr:nvSpPr>
        <xdr:cNvPr id="12" name="吹き出し: 角を丸めた四角形 11">
          <a:extLst>
            <a:ext uri="{FF2B5EF4-FFF2-40B4-BE49-F238E27FC236}">
              <a16:creationId xmlns:a16="http://schemas.microsoft.com/office/drawing/2014/main" id="{7E7CAB04-820D-467B-AA83-0278E47765D9}"/>
            </a:ext>
          </a:extLst>
        </xdr:cNvPr>
        <xdr:cNvSpPr/>
      </xdr:nvSpPr>
      <xdr:spPr>
        <a:xfrm>
          <a:off x="14122400" y="11290300"/>
          <a:ext cx="1828800" cy="749300"/>
        </a:xfrm>
        <a:prstGeom prst="wedgeRoundRectCallout">
          <a:avLst>
            <a:gd name="adj1" fmla="val -23610"/>
            <a:gd name="adj2" fmla="val -76786"/>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就労選択支援員を変更する場合は研修修了証を添付してください</a:t>
          </a:r>
        </a:p>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28575</xdr:colOff>
      <xdr:row>27</xdr:row>
      <xdr:rowOff>17561</xdr:rowOff>
    </xdr:from>
    <xdr:to>
      <xdr:col>27</xdr:col>
      <xdr:colOff>28575</xdr:colOff>
      <xdr:row>27</xdr:row>
      <xdr:rowOff>208061</xdr:rowOff>
    </xdr:to>
    <xdr:sp macro="" textlink="">
      <xdr:nvSpPr>
        <xdr:cNvPr id="2" name="屈折矢印 1">
          <a:extLst>
            <a:ext uri="{FF2B5EF4-FFF2-40B4-BE49-F238E27FC236}">
              <a16:creationId xmlns:a16="http://schemas.microsoft.com/office/drawing/2014/main" id="{00000000-0008-0000-2600-000002000000}"/>
            </a:ext>
          </a:extLst>
        </xdr:cNvPr>
        <xdr:cNvSpPr/>
      </xdr:nvSpPr>
      <xdr:spPr>
        <a:xfrm rot="5400000">
          <a:off x="4667250" y="6685061"/>
          <a:ext cx="190500" cy="1714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57</xdr:row>
      <xdr:rowOff>15250</xdr:rowOff>
    </xdr:from>
    <xdr:to>
      <xdr:col>32</xdr:col>
      <xdr:colOff>110076</xdr:colOff>
      <xdr:row>59</xdr:row>
      <xdr:rowOff>216423</xdr:rowOff>
    </xdr:to>
    <xdr:sp macro="" textlink="">
      <xdr:nvSpPr>
        <xdr:cNvPr id="3" name="大かっこ 2">
          <a:extLst>
            <a:ext uri="{FF2B5EF4-FFF2-40B4-BE49-F238E27FC236}">
              <a16:creationId xmlns:a16="http://schemas.microsoft.com/office/drawing/2014/main" id="{00000000-0008-0000-2600-000003000000}"/>
            </a:ext>
          </a:extLst>
        </xdr:cNvPr>
        <xdr:cNvSpPr/>
      </xdr:nvSpPr>
      <xdr:spPr>
        <a:xfrm>
          <a:off x="3110442" y="13836025"/>
          <a:ext cx="2676534" cy="6297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75</xdr:row>
      <xdr:rowOff>232638</xdr:rowOff>
    </xdr:from>
    <xdr:to>
      <xdr:col>32</xdr:col>
      <xdr:colOff>109017</xdr:colOff>
      <xdr:row>78</xdr:row>
      <xdr:rowOff>209982</xdr:rowOff>
    </xdr:to>
    <xdr:sp macro="" textlink="">
      <xdr:nvSpPr>
        <xdr:cNvPr id="4" name="大かっこ 3">
          <a:extLst>
            <a:ext uri="{FF2B5EF4-FFF2-40B4-BE49-F238E27FC236}">
              <a16:creationId xmlns:a16="http://schemas.microsoft.com/office/drawing/2014/main" id="{00000000-0008-0000-2600-000004000000}"/>
            </a:ext>
          </a:extLst>
        </xdr:cNvPr>
        <xdr:cNvSpPr/>
      </xdr:nvSpPr>
      <xdr:spPr>
        <a:xfrm>
          <a:off x="3109383" y="18139638"/>
          <a:ext cx="2676534" cy="663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27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3169" name="Check Box 1" hidden="1">
              <a:extLst>
                <a:ext uri="{63B3BB69-23CF-44E3-9099-C40C66FF867C}">
                  <a14:compatExt spid="_x0000_s263169"/>
                </a:ext>
                <a:ext uri="{FF2B5EF4-FFF2-40B4-BE49-F238E27FC236}">
                  <a16:creationId xmlns:a16="http://schemas.microsoft.com/office/drawing/2014/main" id="{00000000-0008-0000-0300-000001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3170" name="Check Box 1" hidden="1">
              <a:extLst>
                <a:ext uri="{63B3BB69-23CF-44E3-9099-C40C66FF867C}">
                  <a14:compatExt spid="_x0000_s263170"/>
                </a:ext>
                <a:ext uri="{FF2B5EF4-FFF2-40B4-BE49-F238E27FC236}">
                  <a16:creationId xmlns:a16="http://schemas.microsoft.com/office/drawing/2014/main" id="{00000000-0008-0000-0300-000002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41</xdr:col>
      <xdr:colOff>86592</xdr:colOff>
      <xdr:row>3</xdr:row>
      <xdr:rowOff>43295</xdr:rowOff>
    </xdr:from>
    <xdr:to>
      <xdr:col>51</xdr:col>
      <xdr:colOff>124519</xdr:colOff>
      <xdr:row>6</xdr:row>
      <xdr:rowOff>46413</xdr:rowOff>
    </xdr:to>
    <xdr:sp macro="" textlink="">
      <xdr:nvSpPr>
        <xdr:cNvPr id="2" name="AutoShape 23">
          <a:extLst>
            <a:ext uri="{FF2B5EF4-FFF2-40B4-BE49-F238E27FC236}">
              <a16:creationId xmlns:a16="http://schemas.microsoft.com/office/drawing/2014/main" id="{00000000-0008-0000-0E00-000002000000}"/>
            </a:ext>
          </a:extLst>
        </xdr:cNvPr>
        <xdr:cNvSpPr>
          <a:spLocks noChangeArrowheads="1"/>
        </xdr:cNvSpPr>
      </xdr:nvSpPr>
      <xdr:spPr bwMode="auto">
        <a:xfrm>
          <a:off x="6380712" y="569075"/>
          <a:ext cx="1561927" cy="544138"/>
        </a:xfrm>
        <a:prstGeom prst="wedgeEllipseCallout">
          <a:avLst>
            <a:gd name="adj1" fmla="val -102399"/>
            <a:gd name="adj2" fmla="val -12812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ysClr val="windowText" lastClr="000000"/>
              </a:solidFill>
              <a:effectLst/>
              <a:latin typeface="+mn-lt"/>
              <a:ea typeface="+mn-ea"/>
              <a:cs typeface="+mn-cs"/>
            </a:rPr>
            <a:t>届出日を入力してください。</a:t>
          </a:r>
          <a:endParaRPr lang="ja-JP" altLang="en-US" sz="1000" b="0" i="0" u="none" strike="noStrike" baseline="0">
            <a:solidFill>
              <a:srgbClr val="000000"/>
            </a:solidFill>
            <a:latin typeface="ＭＳ Ｐゴシック"/>
            <a:ea typeface="ＭＳ Ｐゴシック"/>
          </a:endParaRPr>
        </a:p>
      </xdr:txBody>
    </xdr:sp>
    <xdr:clientData/>
  </xdr:twoCellAnchor>
  <xdr:twoCellAnchor editAs="oneCell">
    <xdr:from>
      <xdr:col>27</xdr:col>
      <xdr:colOff>120086</xdr:colOff>
      <xdr:row>4</xdr:row>
      <xdr:rowOff>0</xdr:rowOff>
    </xdr:from>
    <xdr:to>
      <xdr:col>34</xdr:col>
      <xdr:colOff>128094</xdr:colOff>
      <xdr:row>6</xdr:row>
      <xdr:rowOff>60960</xdr:rowOff>
    </xdr:to>
    <xdr:pic>
      <xdr:nvPicPr>
        <xdr:cNvPr id="3" name="図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4280606" y="693420"/>
          <a:ext cx="1074808" cy="4343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285750</xdr:colOff>
      <xdr:row>14</xdr:row>
      <xdr:rowOff>114300</xdr:rowOff>
    </xdr:from>
    <xdr:to>
      <xdr:col>2</xdr:col>
      <xdr:colOff>285750</xdr:colOff>
      <xdr:row>14</xdr:row>
      <xdr:rowOff>114300</xdr:rowOff>
    </xdr:to>
    <xdr:sp macro="" textlink="">
      <xdr:nvSpPr>
        <xdr:cNvPr id="2" name="Line 2">
          <a:extLst>
            <a:ext uri="{FF2B5EF4-FFF2-40B4-BE49-F238E27FC236}">
              <a16:creationId xmlns:a16="http://schemas.microsoft.com/office/drawing/2014/main" id="{00000000-0008-0000-1300-000002000000}"/>
            </a:ext>
          </a:extLst>
        </xdr:cNvPr>
        <xdr:cNvSpPr>
          <a:spLocks noChangeShapeType="1"/>
        </xdr:cNvSpPr>
      </xdr:nvSpPr>
      <xdr:spPr bwMode="auto">
        <a:xfrm>
          <a:off x="4981575" y="2790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285750</xdr:colOff>
      <xdr:row>14</xdr:row>
      <xdr:rowOff>114300</xdr:rowOff>
    </xdr:from>
    <xdr:to>
      <xdr:col>2</xdr:col>
      <xdr:colOff>285750</xdr:colOff>
      <xdr:row>14</xdr:row>
      <xdr:rowOff>114300</xdr:rowOff>
    </xdr:to>
    <xdr:sp macro="" textlink="">
      <xdr:nvSpPr>
        <xdr:cNvPr id="2" name="Line 2">
          <a:extLst>
            <a:ext uri="{FF2B5EF4-FFF2-40B4-BE49-F238E27FC236}">
              <a16:creationId xmlns:a16="http://schemas.microsoft.com/office/drawing/2014/main" id="{00000000-0008-0000-1400-000002000000}"/>
            </a:ext>
          </a:extLst>
        </xdr:cNvPr>
        <xdr:cNvSpPr>
          <a:spLocks noChangeShapeType="1"/>
        </xdr:cNvSpPr>
      </xdr:nvSpPr>
      <xdr:spPr bwMode="auto">
        <a:xfrm>
          <a:off x="4981575" y="3629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2676525</xdr:colOff>
      <xdr:row>0</xdr:row>
      <xdr:rowOff>95250</xdr:rowOff>
    </xdr:from>
    <xdr:to>
      <xdr:col>2</xdr:col>
      <xdr:colOff>676275</xdr:colOff>
      <xdr:row>2</xdr:row>
      <xdr:rowOff>76200</xdr:rowOff>
    </xdr:to>
    <xdr:sp macro="" textlink="">
      <xdr:nvSpPr>
        <xdr:cNvPr id="3" name="Text Box 4">
          <a:extLst>
            <a:ext uri="{FF2B5EF4-FFF2-40B4-BE49-F238E27FC236}">
              <a16:creationId xmlns:a16="http://schemas.microsoft.com/office/drawing/2014/main" id="{00000000-0008-0000-1400-000003000000}"/>
            </a:ext>
          </a:extLst>
        </xdr:cNvPr>
        <xdr:cNvSpPr txBox="1">
          <a:spLocks noChangeArrowheads="1"/>
        </xdr:cNvSpPr>
      </xdr:nvSpPr>
      <xdr:spPr bwMode="auto">
        <a:xfrm>
          <a:off x="4124325" y="95250"/>
          <a:ext cx="1247775" cy="371475"/>
        </a:xfrm>
        <a:prstGeom prst="rect">
          <a:avLst/>
        </a:prstGeom>
        <a:solidFill>
          <a:srgbClr val="FFFFFF"/>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twoCellAnchor>
    <xdr:from>
      <xdr:col>1</xdr:col>
      <xdr:colOff>2314575</xdr:colOff>
      <xdr:row>18</xdr:row>
      <xdr:rowOff>66675</xdr:rowOff>
    </xdr:from>
    <xdr:to>
      <xdr:col>2</xdr:col>
      <xdr:colOff>762000</xdr:colOff>
      <xdr:row>35</xdr:row>
      <xdr:rowOff>85725</xdr:rowOff>
    </xdr:to>
    <xdr:sp macro="" textlink="">
      <xdr:nvSpPr>
        <xdr:cNvPr id="4" name="AutoShape 5">
          <a:extLst>
            <a:ext uri="{FF2B5EF4-FFF2-40B4-BE49-F238E27FC236}">
              <a16:creationId xmlns:a16="http://schemas.microsoft.com/office/drawing/2014/main" id="{00000000-0008-0000-1400-000004000000}"/>
            </a:ext>
          </a:extLst>
        </xdr:cNvPr>
        <xdr:cNvSpPr>
          <a:spLocks noChangeArrowheads="1"/>
        </xdr:cNvSpPr>
      </xdr:nvSpPr>
      <xdr:spPr bwMode="auto">
        <a:xfrm>
          <a:off x="3762375" y="3429000"/>
          <a:ext cx="1695450" cy="2933700"/>
        </a:xfrm>
        <a:prstGeom prst="wedgeEllipseCallout">
          <a:avLst>
            <a:gd name="adj1" fmla="val -64605"/>
            <a:gd name="adj2" fmla="val -46102"/>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サービス提供にあたり、指定基準上、また各法令上必要な設備について具体的かつ明確に記入してください。</a:t>
          </a:r>
        </a:p>
        <a:p>
          <a:pPr algn="l" rtl="0">
            <a:defRPr sz="1000"/>
          </a:pPr>
          <a:r>
            <a:rPr lang="ja-JP" altLang="en-US" sz="1100" b="0" i="0" u="none" strike="noStrike" baseline="0">
              <a:solidFill>
                <a:srgbClr val="000000"/>
              </a:solidFill>
              <a:latin typeface="ＭＳ Ｐゴシック"/>
              <a:ea typeface="ＭＳ Ｐゴシック"/>
            </a:rPr>
            <a:t>なお、適合の可否欄には申請者は記入しないでください。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66675</xdr:colOff>
      <xdr:row>0</xdr:row>
      <xdr:rowOff>38100</xdr:rowOff>
    </xdr:from>
    <xdr:to>
      <xdr:col>7</xdr:col>
      <xdr:colOff>247650</xdr:colOff>
      <xdr:row>1</xdr:row>
      <xdr:rowOff>209550</xdr:rowOff>
    </xdr:to>
    <xdr:sp macro="" textlink="">
      <xdr:nvSpPr>
        <xdr:cNvPr id="2" name="Text Box 2">
          <a:extLst>
            <a:ext uri="{FF2B5EF4-FFF2-40B4-BE49-F238E27FC236}">
              <a16:creationId xmlns:a16="http://schemas.microsoft.com/office/drawing/2014/main" id="{00000000-0008-0000-1800-000002000000}"/>
            </a:ext>
          </a:extLst>
        </xdr:cNvPr>
        <xdr:cNvSpPr txBox="1">
          <a:spLocks noChangeArrowheads="1"/>
        </xdr:cNvSpPr>
      </xdr:nvSpPr>
      <xdr:spPr bwMode="auto">
        <a:xfrm>
          <a:off x="4762500" y="38100"/>
          <a:ext cx="914400" cy="390525"/>
        </a:xfrm>
        <a:prstGeom prst="rect">
          <a:avLst/>
        </a:prstGeom>
        <a:solidFill>
          <a:srgbClr val="FFFFFF"/>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142875</xdr:colOff>
      <xdr:row>18</xdr:row>
      <xdr:rowOff>47625</xdr:rowOff>
    </xdr:from>
    <xdr:to>
      <xdr:col>8</xdr:col>
      <xdr:colOff>104775</xdr:colOff>
      <xdr:row>23</xdr:row>
      <xdr:rowOff>76200</xdr:rowOff>
    </xdr:to>
    <xdr:sp macro="" textlink="">
      <xdr:nvSpPr>
        <xdr:cNvPr id="3" name="AutoShape 3">
          <a:extLst>
            <a:ext uri="{FF2B5EF4-FFF2-40B4-BE49-F238E27FC236}">
              <a16:creationId xmlns:a16="http://schemas.microsoft.com/office/drawing/2014/main" id="{00000000-0008-0000-1800-000003000000}"/>
            </a:ext>
          </a:extLst>
        </xdr:cNvPr>
        <xdr:cNvSpPr>
          <a:spLocks noChangeArrowheads="1"/>
        </xdr:cNvSpPr>
      </xdr:nvSpPr>
      <xdr:spPr bwMode="auto">
        <a:xfrm>
          <a:off x="142875" y="3933825"/>
          <a:ext cx="5953125" cy="981075"/>
        </a:xfrm>
        <a:prstGeom prst="wedgeEllipseCallout">
          <a:avLst>
            <a:gd name="adj1" fmla="val -21361"/>
            <a:gd name="adj2" fmla="val -101458"/>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2" name="AutoShape 2">
          <a:extLst>
            <a:ext uri="{FF2B5EF4-FFF2-40B4-BE49-F238E27FC236}">
              <a16:creationId xmlns:a16="http://schemas.microsoft.com/office/drawing/2014/main" id="{00000000-0008-0000-1A00-000002000000}"/>
            </a:ext>
          </a:extLst>
        </xdr:cNvPr>
        <xdr:cNvSpPr>
          <a:spLocks/>
        </xdr:cNvSpPr>
      </xdr:nvSpPr>
      <xdr:spPr bwMode="auto">
        <a:xfrm>
          <a:off x="7153275" y="5237691"/>
          <a:ext cx="1905000" cy="173249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・職名を正確に記入してください。（例：看護師、生活支援員、職業指導員、居宅介護員など）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3" name="AutoShape 3">
          <a:extLst>
            <a:ext uri="{FF2B5EF4-FFF2-40B4-BE49-F238E27FC236}">
              <a16:creationId xmlns:a16="http://schemas.microsoft.com/office/drawing/2014/main" id="{00000000-0008-0000-1A00-000003000000}"/>
            </a:ext>
          </a:extLst>
        </xdr:cNvPr>
        <xdr:cNvSpPr>
          <a:spLocks/>
        </xdr:cNvSpPr>
      </xdr:nvSpPr>
      <xdr:spPr bwMode="auto">
        <a:xfrm>
          <a:off x="7163859" y="3676649"/>
          <a:ext cx="1905000" cy="1379009"/>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27</xdr:row>
      <xdr:rowOff>137583</xdr:rowOff>
    </xdr:to>
    <xdr:sp macro="" textlink="">
      <xdr:nvSpPr>
        <xdr:cNvPr id="4" name="AutoShape 4">
          <a:extLst>
            <a:ext uri="{FF2B5EF4-FFF2-40B4-BE49-F238E27FC236}">
              <a16:creationId xmlns:a16="http://schemas.microsoft.com/office/drawing/2014/main" id="{00000000-0008-0000-1A00-000004000000}"/>
            </a:ext>
          </a:extLst>
        </xdr:cNvPr>
        <xdr:cNvSpPr>
          <a:spLocks/>
        </xdr:cNvSpPr>
      </xdr:nvSpPr>
      <xdr:spPr bwMode="auto">
        <a:xfrm>
          <a:off x="7142692" y="8223249"/>
          <a:ext cx="1905000" cy="791634"/>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業務内容</a:t>
          </a:r>
          <a:r>
            <a:rPr lang="ja-JP" altLang="en-US" sz="1000" b="0" i="0" u="none" strike="noStrike" baseline="0">
              <a:solidFill>
                <a:srgbClr val="000000"/>
              </a:solidFill>
              <a:latin typeface="HG丸ｺﾞｼｯｸM-PRO"/>
              <a:ea typeface="HG丸ｺﾞｼｯｸM-PRO"/>
            </a:rPr>
            <a:t>やその</a:t>
          </a:r>
          <a:r>
            <a:rPr lang="ja-JP" altLang="en-US" sz="1200" b="1" i="0" u="none" strike="noStrike" baseline="0">
              <a:solidFill>
                <a:srgbClr val="000000"/>
              </a:solidFill>
              <a:latin typeface="HG丸ｺﾞｼｯｸM-PRO"/>
              <a:ea typeface="HG丸ｺﾞｼｯｸM-PRO"/>
            </a:rPr>
            <a:t>対象者</a:t>
          </a:r>
          <a:r>
            <a:rPr lang="ja-JP" altLang="en-US" sz="1000" b="0" i="0" u="none" strike="noStrike" baseline="0">
              <a:solidFill>
                <a:srgbClr val="000000"/>
              </a:solidFill>
              <a:latin typeface="HG丸ｺﾞｼｯｸM-PRO"/>
              <a:ea typeface="HG丸ｺﾞｼｯｸM-PRO"/>
            </a:rPr>
            <a:t>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5" name="AutoShape 11">
          <a:extLst>
            <a:ext uri="{FF2B5EF4-FFF2-40B4-BE49-F238E27FC236}">
              <a16:creationId xmlns:a16="http://schemas.microsoft.com/office/drawing/2014/main" id="{00000000-0008-0000-1A00-000005000000}"/>
            </a:ext>
          </a:extLst>
        </xdr:cNvPr>
        <xdr:cNvSpPr>
          <a:spLocks/>
        </xdr:cNvSpPr>
      </xdr:nvSpPr>
      <xdr:spPr bwMode="auto">
        <a:xfrm>
          <a:off x="7157509" y="761999"/>
          <a:ext cx="1885950"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6" name="AutoShape 12">
          <a:extLst>
            <a:ext uri="{FF2B5EF4-FFF2-40B4-BE49-F238E27FC236}">
              <a16:creationId xmlns:a16="http://schemas.microsoft.com/office/drawing/2014/main" id="{00000000-0008-0000-1A00-000006000000}"/>
            </a:ext>
          </a:extLst>
        </xdr:cNvPr>
        <xdr:cNvSpPr>
          <a:spLocks/>
        </xdr:cNvSpPr>
      </xdr:nvSpPr>
      <xdr:spPr bwMode="auto">
        <a:xfrm>
          <a:off x="7157509" y="7128934"/>
          <a:ext cx="1905000"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0</xdr:col>
      <xdr:colOff>264584</xdr:colOff>
      <xdr:row>2</xdr:row>
      <xdr:rowOff>179917</xdr:rowOff>
    </xdr:from>
    <xdr:to>
      <xdr:col>3</xdr:col>
      <xdr:colOff>176742</xdr:colOff>
      <xdr:row>5</xdr:row>
      <xdr:rowOff>37042</xdr:rowOff>
    </xdr:to>
    <xdr:sp macro="" textlink="">
      <xdr:nvSpPr>
        <xdr:cNvPr id="7" name="角丸四角形 6">
          <a:extLst>
            <a:ext uri="{FF2B5EF4-FFF2-40B4-BE49-F238E27FC236}">
              <a16:creationId xmlns:a16="http://schemas.microsoft.com/office/drawing/2014/main" id="{00000000-0008-0000-1A00-000007000000}"/>
            </a:ext>
          </a:extLst>
        </xdr:cNvPr>
        <xdr:cNvSpPr/>
      </xdr:nvSpPr>
      <xdr:spPr bwMode="auto">
        <a:xfrm>
          <a:off x="264584" y="808567"/>
          <a:ext cx="1750483"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7</xdr:col>
      <xdr:colOff>201085</xdr:colOff>
      <xdr:row>18</xdr:row>
      <xdr:rowOff>0</xdr:rowOff>
    </xdr:from>
    <xdr:to>
      <xdr:col>9</xdr:col>
      <xdr:colOff>84667</xdr:colOff>
      <xdr:row>18</xdr:row>
      <xdr:rowOff>349250</xdr:rowOff>
    </xdr:to>
    <xdr:sp macro="" textlink="">
      <xdr:nvSpPr>
        <xdr:cNvPr id="8" name="円/楕円 7">
          <a:extLst>
            <a:ext uri="{FF2B5EF4-FFF2-40B4-BE49-F238E27FC236}">
              <a16:creationId xmlns:a16="http://schemas.microsoft.com/office/drawing/2014/main" id="{00000000-0008-0000-1A00-000008000000}"/>
            </a:ext>
          </a:extLst>
        </xdr:cNvPr>
        <xdr:cNvSpPr/>
      </xdr:nvSpPr>
      <xdr:spPr>
        <a:xfrm>
          <a:off x="3411010" y="5943600"/>
          <a:ext cx="569382" cy="349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714375</xdr:colOff>
      <xdr:row>0</xdr:row>
      <xdr:rowOff>76200</xdr:rowOff>
    </xdr:from>
    <xdr:to>
      <xdr:col>8</xdr:col>
      <xdr:colOff>333375</xdr:colOff>
      <xdr:row>2</xdr:row>
      <xdr:rowOff>28575</xdr:rowOff>
    </xdr:to>
    <xdr:sp macro="" textlink="">
      <xdr:nvSpPr>
        <xdr:cNvPr id="2" name="Text Box 2">
          <a:extLst>
            <a:ext uri="{FF2B5EF4-FFF2-40B4-BE49-F238E27FC236}">
              <a16:creationId xmlns:a16="http://schemas.microsoft.com/office/drawing/2014/main" id="{00000000-0008-0000-1C00-000002000000}"/>
            </a:ext>
          </a:extLst>
        </xdr:cNvPr>
        <xdr:cNvSpPr txBox="1">
          <a:spLocks noChangeArrowheads="1"/>
        </xdr:cNvSpPr>
      </xdr:nvSpPr>
      <xdr:spPr bwMode="auto">
        <a:xfrm>
          <a:off x="5410200" y="76200"/>
          <a:ext cx="914400" cy="390525"/>
        </a:xfrm>
        <a:prstGeom prst="rect">
          <a:avLst/>
        </a:prstGeom>
        <a:solidFill>
          <a:srgbClr val="FFFFFF"/>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523875</xdr:colOff>
      <xdr:row>18</xdr:row>
      <xdr:rowOff>47625</xdr:rowOff>
    </xdr:from>
    <xdr:to>
      <xdr:col>8</xdr:col>
      <xdr:colOff>419100</xdr:colOff>
      <xdr:row>24</xdr:row>
      <xdr:rowOff>85725</xdr:rowOff>
    </xdr:to>
    <xdr:sp macro="" textlink="">
      <xdr:nvSpPr>
        <xdr:cNvPr id="3" name="AutoShape 4">
          <a:extLst>
            <a:ext uri="{FF2B5EF4-FFF2-40B4-BE49-F238E27FC236}">
              <a16:creationId xmlns:a16="http://schemas.microsoft.com/office/drawing/2014/main" id="{00000000-0008-0000-1C00-000003000000}"/>
            </a:ext>
          </a:extLst>
        </xdr:cNvPr>
        <xdr:cNvSpPr>
          <a:spLocks noChangeArrowheads="1"/>
        </xdr:cNvSpPr>
      </xdr:nvSpPr>
      <xdr:spPr bwMode="auto">
        <a:xfrm>
          <a:off x="523875" y="3933825"/>
          <a:ext cx="5886450" cy="1181100"/>
        </a:xfrm>
        <a:prstGeom prst="wedgeEllipseCallout">
          <a:avLst>
            <a:gd name="adj1" fmla="val -33042"/>
            <a:gd name="adj2" fmla="val -10000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16</xdr:row>
      <xdr:rowOff>142875</xdr:rowOff>
    </xdr:from>
    <xdr:to>
      <xdr:col>19</xdr:col>
      <xdr:colOff>76200</xdr:colOff>
      <xdr:row>18</xdr:row>
      <xdr:rowOff>28575</xdr:rowOff>
    </xdr:to>
    <xdr:sp macro="" textlink="">
      <xdr:nvSpPr>
        <xdr:cNvPr id="2" name="AutoShape 6">
          <a:extLst>
            <a:ext uri="{FF2B5EF4-FFF2-40B4-BE49-F238E27FC236}">
              <a16:creationId xmlns:a16="http://schemas.microsoft.com/office/drawing/2014/main" id="{00000000-0008-0000-2400-000002000000}"/>
            </a:ext>
          </a:extLst>
        </xdr:cNvPr>
        <xdr:cNvSpPr>
          <a:spLocks noChangeArrowheads="1"/>
        </xdr:cNvSpPr>
      </xdr:nvSpPr>
      <xdr:spPr bwMode="auto">
        <a:xfrm>
          <a:off x="123825" y="3181350"/>
          <a:ext cx="345757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事業者（法人）番号を記入してください。</a:t>
          </a:r>
        </a:p>
      </xdr:txBody>
    </xdr:sp>
    <xdr:clientData/>
  </xdr:twoCellAnchor>
  <xdr:twoCellAnchor>
    <xdr:from>
      <xdr:col>1</xdr:col>
      <xdr:colOff>104775</xdr:colOff>
      <xdr:row>0</xdr:row>
      <xdr:rowOff>0</xdr:rowOff>
    </xdr:from>
    <xdr:to>
      <xdr:col>9</xdr:col>
      <xdr:colOff>57150</xdr:colOff>
      <xdr:row>4</xdr:row>
      <xdr:rowOff>104775</xdr:rowOff>
    </xdr:to>
    <xdr:sp macro="" textlink="">
      <xdr:nvSpPr>
        <xdr:cNvPr id="3" name="AutoShape 1">
          <a:extLst>
            <a:ext uri="{FF2B5EF4-FFF2-40B4-BE49-F238E27FC236}">
              <a16:creationId xmlns:a16="http://schemas.microsoft.com/office/drawing/2014/main" id="{00000000-0008-0000-2400-000003000000}"/>
            </a:ext>
          </a:extLst>
        </xdr:cNvPr>
        <xdr:cNvSpPr>
          <a:spLocks noChangeArrowheads="1"/>
        </xdr:cNvSpPr>
      </xdr:nvSpPr>
      <xdr:spPr bwMode="auto">
        <a:xfrm>
          <a:off x="276225" y="0"/>
          <a:ext cx="1381125" cy="7905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ctr" upright="1"/>
        <a:lstStyle/>
        <a:p>
          <a:pPr algn="ctr" rtl="0">
            <a:defRPr sz="1000"/>
          </a:pPr>
          <a:r>
            <a:rPr lang="ja-JP" altLang="en-US" sz="2600" b="0" i="0" u="none" strike="noStrike" baseline="0">
              <a:solidFill>
                <a:srgbClr val="FF0000"/>
              </a:solidFill>
              <a:latin typeface="ＭＳ ゴシック"/>
              <a:ea typeface="ＭＳ ゴシック"/>
            </a:rPr>
            <a:t>記入例　</a:t>
          </a:r>
          <a:endParaRPr lang="ja-JP" altLang="en-US" sz="1400" b="0" i="0" u="none" strike="noStrike" baseline="0">
            <a:solidFill>
              <a:srgbClr val="FF0000"/>
            </a:solidFill>
            <a:latin typeface="ＭＳ ゴシック"/>
            <a:ea typeface="ＭＳ ゴシック"/>
          </a:endParaRPr>
        </a:p>
      </xdr:txBody>
    </xdr:sp>
    <xdr:clientData/>
  </xdr:twoCellAnchor>
  <xdr:twoCellAnchor>
    <xdr:from>
      <xdr:col>37</xdr:col>
      <xdr:colOff>152400</xdr:colOff>
      <xdr:row>16</xdr:row>
      <xdr:rowOff>57150</xdr:rowOff>
    </xdr:from>
    <xdr:to>
      <xdr:col>40</xdr:col>
      <xdr:colOff>180975</xdr:colOff>
      <xdr:row>19</xdr:row>
      <xdr:rowOff>19050</xdr:rowOff>
    </xdr:to>
    <xdr:sp macro="" textlink="">
      <xdr:nvSpPr>
        <xdr:cNvPr id="4" name="Oval 3">
          <a:extLst>
            <a:ext uri="{FF2B5EF4-FFF2-40B4-BE49-F238E27FC236}">
              <a16:creationId xmlns:a16="http://schemas.microsoft.com/office/drawing/2014/main" id="{00000000-0008-0000-2400-000004000000}"/>
            </a:ext>
          </a:extLst>
        </xdr:cNvPr>
        <xdr:cNvSpPr>
          <a:spLocks noChangeArrowheads="1"/>
        </xdr:cNvSpPr>
      </xdr:nvSpPr>
      <xdr:spPr bwMode="auto">
        <a:xfrm>
          <a:off x="7086600" y="3095625"/>
          <a:ext cx="600075" cy="552450"/>
        </a:xfrm>
        <a:prstGeom prst="ellipse">
          <a:avLst/>
        </a:prstGeom>
        <a:noFill/>
        <a:ln w="76200" cmpd="tri">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5" name="AutoShape 4">
          <a:extLst>
            <a:ext uri="{FF2B5EF4-FFF2-40B4-BE49-F238E27FC236}">
              <a16:creationId xmlns:a16="http://schemas.microsoft.com/office/drawing/2014/main" id="{00000000-0008-0000-2400-000005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43</xdr:col>
      <xdr:colOff>0</xdr:colOff>
      <xdr:row>10</xdr:row>
      <xdr:rowOff>257175</xdr:rowOff>
    </xdr:from>
    <xdr:to>
      <xdr:col>47</xdr:col>
      <xdr:colOff>114300</xdr:colOff>
      <xdr:row>21</xdr:row>
      <xdr:rowOff>228600</xdr:rowOff>
    </xdr:to>
    <xdr:sp macro="" textlink="">
      <xdr:nvSpPr>
        <xdr:cNvPr id="6" name="AutoShape 5">
          <a:extLst>
            <a:ext uri="{FF2B5EF4-FFF2-40B4-BE49-F238E27FC236}">
              <a16:creationId xmlns:a16="http://schemas.microsoft.com/office/drawing/2014/main" id="{00000000-0008-0000-2400-000006000000}"/>
            </a:ext>
          </a:extLst>
        </xdr:cNvPr>
        <xdr:cNvSpPr>
          <a:spLocks noChangeArrowheads="1"/>
        </xdr:cNvSpPr>
      </xdr:nvSpPr>
      <xdr:spPr bwMode="auto">
        <a:xfrm>
          <a:off x="8001000" y="1943100"/>
          <a:ext cx="800100" cy="2247900"/>
        </a:xfrm>
        <a:prstGeom prst="wedgeRoundRectCallout">
          <a:avLst>
            <a:gd name="adj1" fmla="val -83333"/>
            <a:gd name="adj2" fmla="val 88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事業者名称、代表者氏名は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a:p>
          <a:pPr algn="l" rtl="0">
            <a:defRPr sz="1000"/>
          </a:pPr>
          <a:r>
            <a:rPr lang="ja-JP" altLang="en-US" sz="1100" b="0" i="0" u="none" strike="noStrike" baseline="0">
              <a:solidFill>
                <a:srgbClr val="000000"/>
              </a:solidFill>
              <a:latin typeface="ＭＳ ゴシック"/>
              <a:ea typeface="ＭＳ ゴシック"/>
            </a:rPr>
            <a:t>法人印は押印省略可です。</a:t>
          </a:r>
        </a:p>
      </xdr:txBody>
    </xdr:sp>
    <xdr:clientData/>
  </xdr:twoCellAnchor>
  <xdr:twoCellAnchor>
    <xdr:from>
      <xdr:col>5</xdr:col>
      <xdr:colOff>57150</xdr:colOff>
      <xdr:row>26</xdr:row>
      <xdr:rowOff>9525</xdr:rowOff>
    </xdr:from>
    <xdr:to>
      <xdr:col>7</xdr:col>
      <xdr:colOff>95250</xdr:colOff>
      <xdr:row>26</xdr:row>
      <xdr:rowOff>342900</xdr:rowOff>
    </xdr:to>
    <xdr:sp macro="" textlink="">
      <xdr:nvSpPr>
        <xdr:cNvPr id="7" name="Oval 7">
          <a:extLst>
            <a:ext uri="{FF2B5EF4-FFF2-40B4-BE49-F238E27FC236}">
              <a16:creationId xmlns:a16="http://schemas.microsoft.com/office/drawing/2014/main" id="{00000000-0008-0000-2400-000007000000}"/>
            </a:ext>
          </a:extLst>
        </xdr:cNvPr>
        <xdr:cNvSpPr>
          <a:spLocks noChangeArrowheads="1"/>
        </xdr:cNvSpPr>
      </xdr:nvSpPr>
      <xdr:spPr bwMode="auto">
        <a:xfrm>
          <a:off x="942975" y="62103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8" name="AutoShape 8">
          <a:extLst>
            <a:ext uri="{FF2B5EF4-FFF2-40B4-BE49-F238E27FC236}">
              <a16:creationId xmlns:a16="http://schemas.microsoft.com/office/drawing/2014/main" id="{00000000-0008-0000-2400-000008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9" name="AutoShape 9">
          <a:extLst>
            <a:ext uri="{FF2B5EF4-FFF2-40B4-BE49-F238E27FC236}">
              <a16:creationId xmlns:a16="http://schemas.microsoft.com/office/drawing/2014/main" id="{00000000-0008-0000-2400-000009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10" name="AutoShape 10">
          <a:extLst>
            <a:ext uri="{FF2B5EF4-FFF2-40B4-BE49-F238E27FC236}">
              <a16:creationId xmlns:a16="http://schemas.microsoft.com/office/drawing/2014/main" id="{00000000-0008-0000-2400-00000A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57150</xdr:colOff>
      <xdr:row>31</xdr:row>
      <xdr:rowOff>47625</xdr:rowOff>
    </xdr:from>
    <xdr:to>
      <xdr:col>47</xdr:col>
      <xdr:colOff>19050</xdr:colOff>
      <xdr:row>32</xdr:row>
      <xdr:rowOff>1000125</xdr:rowOff>
    </xdr:to>
    <xdr:sp macro="" textlink="">
      <xdr:nvSpPr>
        <xdr:cNvPr id="11" name="AutoShape 11">
          <a:extLst>
            <a:ext uri="{FF2B5EF4-FFF2-40B4-BE49-F238E27FC236}">
              <a16:creationId xmlns:a16="http://schemas.microsoft.com/office/drawing/2014/main" id="{00000000-0008-0000-2400-00000B000000}"/>
            </a:ext>
          </a:extLst>
        </xdr:cNvPr>
        <xdr:cNvSpPr>
          <a:spLocks noChangeArrowheads="1"/>
        </xdr:cNvSpPr>
      </xdr:nvSpPr>
      <xdr:spPr bwMode="auto">
        <a:xfrm>
          <a:off x="7886700" y="7962900"/>
          <a:ext cx="819150" cy="19716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変更の内容が、上記</a:t>
          </a:r>
          <a:r>
            <a:rPr lang="ja-JP" altLang="en-US" sz="1100" b="0" i="0" u="sng" strike="noStrike" baseline="0">
              <a:solidFill>
                <a:srgbClr val="000000"/>
              </a:solidFill>
              <a:latin typeface="ＭＳ ゴシック"/>
              <a:ea typeface="ＭＳ ゴシック"/>
            </a:rPr>
            <a:t>項目番号１・２・３・４</a:t>
          </a:r>
          <a:r>
            <a:rPr lang="ja-JP" altLang="en-US" sz="1100" b="0" i="0" u="none" strike="noStrike" baseline="0">
              <a:solidFill>
                <a:srgbClr val="000000"/>
              </a:solidFill>
              <a:latin typeface="ＭＳ ゴシック"/>
              <a:ea typeface="ＭＳ ゴシック"/>
            </a:rPr>
            <a:t>の場合は、登記内容等と一致させてください。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440600%20&#38556;&#23475;&#32773;&#31119;&#31049;&#35506;\31&#24180;&#24230;\07&#20107;&#26989;&#32773;&#25351;&#23450;&#25285;&#24403;\88&#20107;&#26989;&#32773;&#25351;&#23450;&#31561;&#23455;&#26045;&#35201;&#32177;\&#24179;&#25104;31&#24180;4&#26376;1&#26085;&#25913;&#27491;\&#31532;&#65299;&#65297;&#21495;&#27096;&#24335;&#12288;&#26989;&#21209;&#31649;&#29702;&#20307;&#21046;&#12398;&#22793;&#26356;.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7044852\Desktop\&#26032;&#23626;&#20986;&#26360;&#31561;\&#27161;&#28310;&#27096;&#24335;&#12288;&#26032;&#20307;&#21046;&#29366;&#27841;&#19968;&#35239;&#34920;&#12288;&#12469;&#12540;&#12499;&#12473;&#21029;&#12288;&#65288;&#20304;&#34276;&#65289;.xlsx" TargetMode="External"/><Relationship Id="rId1" Type="http://schemas.openxmlformats.org/officeDocument/2006/relationships/externalLinkPath" Target="/Users/7044852/Desktop/&#26032;&#23626;&#20986;&#26360;&#31561;/&#27161;&#28310;&#27096;&#24335;&#12288;&#26032;&#20307;&#21046;&#29366;&#27841;&#19968;&#35239;&#34920;&#12288;&#12469;&#12540;&#12499;&#12473;&#21029;&#12288;&#65288;&#20304;&#34276;&#65289;.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sheetData sheetId="1"/>
      <sheetData sheetId="2"/>
      <sheetData sheetId="3"/>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介護給付費等の算定に係る体制等状況"/>
      <sheetName val="別紙１-２障害児通所・入所給付費の算定に係る"/>
      <sheetName val="就労B"/>
      <sheetName val="Sheet3"/>
      <sheetName val="就労A"/>
      <sheetName val="Sheet4"/>
      <sheetName val="就労移行"/>
      <sheetName val="Sheet5"/>
      <sheetName val="就労定着"/>
      <sheetName val="Sheet6"/>
      <sheetName val="就労選択"/>
      <sheetName val="Sheet7"/>
      <sheetName val="自立訓練（生活訓練）"/>
      <sheetName val="Sheet8"/>
      <sheetName val="訪問"/>
      <sheetName val="Sheet9"/>
      <sheetName val="生活介護"/>
      <sheetName val="Sheet10"/>
      <sheetName val="短期入所"/>
      <sheetName val="Sheet11"/>
      <sheetName val="施設入所"/>
      <sheetName val="Sheet12"/>
      <sheetName val="自立生活援助"/>
      <sheetName val="Sheet13"/>
      <sheetName val="共同生活援助"/>
      <sheetName val="Sheet14"/>
      <sheetName val="地域移行・地域定着"/>
      <sheetName val="Sheet16"/>
      <sheetName val="計画相談"/>
      <sheetName val="Sheet18"/>
      <sheetName val="障害児相談"/>
      <sheetName val="Sheet17"/>
      <sheetName val="障害者説明文"/>
      <sheetName val="障害児説明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32.bin"/><Relationship Id="rId4" Type="http://schemas.openxmlformats.org/officeDocument/2006/relationships/comments" Target="../comments1.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X33"/>
  <sheetViews>
    <sheetView view="pageBreakPreview" zoomScale="75" zoomScaleNormal="75" zoomScaleSheetLayoutView="75" workbookViewId="0">
      <selection activeCell="F8" sqref="F8"/>
    </sheetView>
  </sheetViews>
  <sheetFormatPr defaultRowHeight="13.5"/>
  <cols>
    <col min="1" max="1" width="4" bestFit="1" customWidth="1"/>
    <col min="2" max="2" width="6.875" customWidth="1"/>
    <col min="3" max="3" width="46.375" customWidth="1"/>
    <col min="4" max="4" width="8.75" customWidth="1"/>
    <col min="5" max="5" width="6.875" customWidth="1"/>
    <col min="6" max="6" width="9.5" customWidth="1"/>
    <col min="7" max="7" width="3.75" bestFit="1" customWidth="1"/>
    <col min="8" max="8" width="8.875" customWidth="1"/>
    <col min="9" max="9" width="11.5" customWidth="1"/>
    <col min="10" max="10" width="11.375" customWidth="1"/>
    <col min="11" max="12" width="7.5" bestFit="1" customWidth="1"/>
    <col min="14" max="14" width="6.625" bestFit="1" customWidth="1"/>
    <col min="15" max="15" width="3.75" bestFit="1" customWidth="1"/>
    <col min="16" max="16" width="6.5" customWidth="1"/>
    <col min="17" max="17" width="10.625" customWidth="1"/>
    <col min="18" max="18" width="9.875" customWidth="1"/>
    <col min="19" max="19" width="8.5" customWidth="1"/>
    <col min="20" max="20" width="8.625" bestFit="1" customWidth="1"/>
    <col min="21" max="21" width="7.5" customWidth="1"/>
    <col min="22" max="22" width="8.625" customWidth="1"/>
    <col min="23" max="23" width="6.625" customWidth="1"/>
    <col min="24" max="24" width="6.125" customWidth="1"/>
    <col min="25" max="25" width="7.75" customWidth="1"/>
    <col min="26" max="26" width="7.75" style="221" customWidth="1"/>
    <col min="28" max="28" width="3.375" customWidth="1"/>
    <col min="256" max="256" width="4" bestFit="1" customWidth="1"/>
    <col min="257" max="257" width="6.875" customWidth="1"/>
    <col min="258" max="258" width="45" customWidth="1"/>
    <col min="259" max="259" width="8.75" customWidth="1"/>
    <col min="260" max="261" width="9.5" customWidth="1"/>
    <col min="262" max="262" width="3.75" bestFit="1" customWidth="1"/>
    <col min="263" max="263" width="8.875" customWidth="1"/>
    <col min="264" max="264" width="11.5" customWidth="1"/>
    <col min="265" max="265" width="11.375" customWidth="1"/>
    <col min="266" max="267" width="7.5" bestFit="1" customWidth="1"/>
    <col min="269" max="269" width="6.625" bestFit="1" customWidth="1"/>
    <col min="270" max="270" width="3.75" bestFit="1" customWidth="1"/>
    <col min="271" max="271" width="6.5" customWidth="1"/>
    <col min="272" max="272" width="10.625" customWidth="1"/>
    <col min="273" max="273" width="9.875" customWidth="1"/>
    <col min="274" max="274" width="8.5" customWidth="1"/>
    <col min="275" max="275" width="8.625" bestFit="1" customWidth="1"/>
    <col min="276" max="276" width="7.5" customWidth="1"/>
    <col min="277" max="277" width="7.5" bestFit="1" customWidth="1"/>
    <col min="278" max="278" width="8.625" customWidth="1"/>
    <col min="279" max="279" width="6.625" customWidth="1"/>
    <col min="280" max="280" width="6.125" customWidth="1"/>
    <col min="281" max="281" width="7.75" customWidth="1"/>
    <col min="282" max="282" width="2.125" customWidth="1"/>
    <col min="284" max="284" width="3.375" customWidth="1"/>
    <col min="512" max="512" width="4" bestFit="1" customWidth="1"/>
    <col min="513" max="513" width="6.875" customWidth="1"/>
    <col min="514" max="514" width="45" customWidth="1"/>
    <col min="515" max="515" width="8.75" customWidth="1"/>
    <col min="516" max="517" width="9.5" customWidth="1"/>
    <col min="518" max="518" width="3.75" bestFit="1" customWidth="1"/>
    <col min="519" max="519" width="8.875" customWidth="1"/>
    <col min="520" max="520" width="11.5" customWidth="1"/>
    <col min="521" max="521" width="11.375" customWidth="1"/>
    <col min="522" max="523" width="7.5" bestFit="1" customWidth="1"/>
    <col min="525" max="525" width="6.625" bestFit="1" customWidth="1"/>
    <col min="526" max="526" width="3.75" bestFit="1" customWidth="1"/>
    <col min="527" max="527" width="6.5" customWidth="1"/>
    <col min="528" max="528" width="10.625" customWidth="1"/>
    <col min="529" max="529" width="9.875" customWidth="1"/>
    <col min="530" max="530" width="8.5" customWidth="1"/>
    <col min="531" max="531" width="8.625" bestFit="1" customWidth="1"/>
    <col min="532" max="532" width="7.5" customWidth="1"/>
    <col min="533" max="533" width="7.5" bestFit="1" customWidth="1"/>
    <col min="534" max="534" width="8.625" customWidth="1"/>
    <col min="535" max="535" width="6.625" customWidth="1"/>
    <col min="536" max="536" width="6.125" customWidth="1"/>
    <col min="537" max="537" width="7.75" customWidth="1"/>
    <col min="538" max="538" width="2.125" customWidth="1"/>
    <col min="540" max="540" width="3.375" customWidth="1"/>
    <col min="768" max="768" width="4" bestFit="1" customWidth="1"/>
    <col min="769" max="769" width="6.875" customWidth="1"/>
    <col min="770" max="770" width="45" customWidth="1"/>
    <col min="771" max="771" width="8.75" customWidth="1"/>
    <col min="772" max="773" width="9.5" customWidth="1"/>
    <col min="774" max="774" width="3.75" bestFit="1" customWidth="1"/>
    <col min="775" max="775" width="8.875" customWidth="1"/>
    <col min="776" max="776" width="11.5" customWidth="1"/>
    <col min="777" max="777" width="11.375" customWidth="1"/>
    <col min="778" max="779" width="7.5" bestFit="1" customWidth="1"/>
    <col min="781" max="781" width="6.625" bestFit="1" customWidth="1"/>
    <col min="782" max="782" width="3.75" bestFit="1" customWidth="1"/>
    <col min="783" max="783" width="6.5" customWidth="1"/>
    <col min="784" max="784" width="10.625" customWidth="1"/>
    <col min="785" max="785" width="9.875" customWidth="1"/>
    <col min="786" max="786" width="8.5" customWidth="1"/>
    <col min="787" max="787" width="8.625" bestFit="1" customWidth="1"/>
    <col min="788" max="788" width="7.5" customWidth="1"/>
    <col min="789" max="789" width="7.5" bestFit="1" customWidth="1"/>
    <col min="790" max="790" width="8.625" customWidth="1"/>
    <col min="791" max="791" width="6.625" customWidth="1"/>
    <col min="792" max="792" width="6.125" customWidth="1"/>
    <col min="793" max="793" width="7.75" customWidth="1"/>
    <col min="794" max="794" width="2.125" customWidth="1"/>
    <col min="796" max="796" width="3.375" customWidth="1"/>
    <col min="1024" max="1024" width="4" bestFit="1" customWidth="1"/>
    <col min="1025" max="1025" width="6.875" customWidth="1"/>
    <col min="1026" max="1026" width="45" customWidth="1"/>
    <col min="1027" max="1027" width="8.75" customWidth="1"/>
    <col min="1028" max="1029" width="9.5" customWidth="1"/>
    <col min="1030" max="1030" width="3.75" bestFit="1" customWidth="1"/>
    <col min="1031" max="1031" width="8.875" customWidth="1"/>
    <col min="1032" max="1032" width="11.5" customWidth="1"/>
    <col min="1033" max="1033" width="11.375" customWidth="1"/>
    <col min="1034" max="1035" width="7.5" bestFit="1" customWidth="1"/>
    <col min="1037" max="1037" width="6.625" bestFit="1" customWidth="1"/>
    <col min="1038" max="1038" width="3.75" bestFit="1" customWidth="1"/>
    <col min="1039" max="1039" width="6.5" customWidth="1"/>
    <col min="1040" max="1040" width="10.625" customWidth="1"/>
    <col min="1041" max="1041" width="9.875" customWidth="1"/>
    <col min="1042" max="1042" width="8.5" customWidth="1"/>
    <col min="1043" max="1043" width="8.625" bestFit="1" customWidth="1"/>
    <col min="1044" max="1044" width="7.5" customWidth="1"/>
    <col min="1045" max="1045" width="7.5" bestFit="1" customWidth="1"/>
    <col min="1046" max="1046" width="8.625" customWidth="1"/>
    <col min="1047" max="1047" width="6.625" customWidth="1"/>
    <col min="1048" max="1048" width="6.125" customWidth="1"/>
    <col min="1049" max="1049" width="7.75" customWidth="1"/>
    <col min="1050" max="1050" width="2.125" customWidth="1"/>
    <col min="1052" max="1052" width="3.375" customWidth="1"/>
    <col min="1280" max="1280" width="4" bestFit="1" customWidth="1"/>
    <col min="1281" max="1281" width="6.875" customWidth="1"/>
    <col min="1282" max="1282" width="45" customWidth="1"/>
    <col min="1283" max="1283" width="8.75" customWidth="1"/>
    <col min="1284" max="1285" width="9.5" customWidth="1"/>
    <col min="1286" max="1286" width="3.75" bestFit="1" customWidth="1"/>
    <col min="1287" max="1287" width="8.875" customWidth="1"/>
    <col min="1288" max="1288" width="11.5" customWidth="1"/>
    <col min="1289" max="1289" width="11.375" customWidth="1"/>
    <col min="1290" max="1291" width="7.5" bestFit="1" customWidth="1"/>
    <col min="1293" max="1293" width="6.625" bestFit="1" customWidth="1"/>
    <col min="1294" max="1294" width="3.75" bestFit="1" customWidth="1"/>
    <col min="1295" max="1295" width="6.5" customWidth="1"/>
    <col min="1296" max="1296" width="10.625" customWidth="1"/>
    <col min="1297" max="1297" width="9.875" customWidth="1"/>
    <col min="1298" max="1298" width="8.5" customWidth="1"/>
    <col min="1299" max="1299" width="8.625" bestFit="1" customWidth="1"/>
    <col min="1300" max="1300" width="7.5" customWidth="1"/>
    <col min="1301" max="1301" width="7.5" bestFit="1" customWidth="1"/>
    <col min="1302" max="1302" width="8.625" customWidth="1"/>
    <col min="1303" max="1303" width="6.625" customWidth="1"/>
    <col min="1304" max="1304" width="6.125" customWidth="1"/>
    <col min="1305" max="1305" width="7.75" customWidth="1"/>
    <col min="1306" max="1306" width="2.125" customWidth="1"/>
    <col min="1308" max="1308" width="3.375" customWidth="1"/>
    <col min="1536" max="1536" width="4" bestFit="1" customWidth="1"/>
    <col min="1537" max="1537" width="6.875" customWidth="1"/>
    <col min="1538" max="1538" width="45" customWidth="1"/>
    <col min="1539" max="1539" width="8.75" customWidth="1"/>
    <col min="1540" max="1541" width="9.5" customWidth="1"/>
    <col min="1542" max="1542" width="3.75" bestFit="1" customWidth="1"/>
    <col min="1543" max="1543" width="8.875" customWidth="1"/>
    <col min="1544" max="1544" width="11.5" customWidth="1"/>
    <col min="1545" max="1545" width="11.375" customWidth="1"/>
    <col min="1546" max="1547" width="7.5" bestFit="1" customWidth="1"/>
    <col min="1549" max="1549" width="6.625" bestFit="1" customWidth="1"/>
    <col min="1550" max="1550" width="3.75" bestFit="1" customWidth="1"/>
    <col min="1551" max="1551" width="6.5" customWidth="1"/>
    <col min="1552" max="1552" width="10.625" customWidth="1"/>
    <col min="1553" max="1553" width="9.875" customWidth="1"/>
    <col min="1554" max="1554" width="8.5" customWidth="1"/>
    <col min="1555" max="1555" width="8.625" bestFit="1" customWidth="1"/>
    <col min="1556" max="1556" width="7.5" customWidth="1"/>
    <col min="1557" max="1557" width="7.5" bestFit="1" customWidth="1"/>
    <col min="1558" max="1558" width="8.625" customWidth="1"/>
    <col min="1559" max="1559" width="6.625" customWidth="1"/>
    <col min="1560" max="1560" width="6.125" customWidth="1"/>
    <col min="1561" max="1561" width="7.75" customWidth="1"/>
    <col min="1562" max="1562" width="2.125" customWidth="1"/>
    <col min="1564" max="1564" width="3.375" customWidth="1"/>
    <col min="1792" max="1792" width="4" bestFit="1" customWidth="1"/>
    <col min="1793" max="1793" width="6.875" customWidth="1"/>
    <col min="1794" max="1794" width="45" customWidth="1"/>
    <col min="1795" max="1795" width="8.75" customWidth="1"/>
    <col min="1796" max="1797" width="9.5" customWidth="1"/>
    <col min="1798" max="1798" width="3.75" bestFit="1" customWidth="1"/>
    <col min="1799" max="1799" width="8.875" customWidth="1"/>
    <col min="1800" max="1800" width="11.5" customWidth="1"/>
    <col min="1801" max="1801" width="11.375" customWidth="1"/>
    <col min="1802" max="1803" width="7.5" bestFit="1" customWidth="1"/>
    <col min="1805" max="1805" width="6.625" bestFit="1" customWidth="1"/>
    <col min="1806" max="1806" width="3.75" bestFit="1" customWidth="1"/>
    <col min="1807" max="1807" width="6.5" customWidth="1"/>
    <col min="1808" max="1808" width="10.625" customWidth="1"/>
    <col min="1809" max="1809" width="9.875" customWidth="1"/>
    <col min="1810" max="1810" width="8.5" customWidth="1"/>
    <col min="1811" max="1811" width="8.625" bestFit="1" customWidth="1"/>
    <col min="1812" max="1812" width="7.5" customWidth="1"/>
    <col min="1813" max="1813" width="7.5" bestFit="1" customWidth="1"/>
    <col min="1814" max="1814" width="8.625" customWidth="1"/>
    <col min="1815" max="1815" width="6.625" customWidth="1"/>
    <col min="1816" max="1816" width="6.125" customWidth="1"/>
    <col min="1817" max="1817" width="7.75" customWidth="1"/>
    <col min="1818" max="1818" width="2.125" customWidth="1"/>
    <col min="1820" max="1820" width="3.375" customWidth="1"/>
    <col min="2048" max="2048" width="4" bestFit="1" customWidth="1"/>
    <col min="2049" max="2049" width="6.875" customWidth="1"/>
    <col min="2050" max="2050" width="45" customWidth="1"/>
    <col min="2051" max="2051" width="8.75" customWidth="1"/>
    <col min="2052" max="2053" width="9.5" customWidth="1"/>
    <col min="2054" max="2054" width="3.75" bestFit="1" customWidth="1"/>
    <col min="2055" max="2055" width="8.875" customWidth="1"/>
    <col min="2056" max="2056" width="11.5" customWidth="1"/>
    <col min="2057" max="2057" width="11.375" customWidth="1"/>
    <col min="2058" max="2059" width="7.5" bestFit="1" customWidth="1"/>
    <col min="2061" max="2061" width="6.625" bestFit="1" customWidth="1"/>
    <col min="2062" max="2062" width="3.75" bestFit="1" customWidth="1"/>
    <col min="2063" max="2063" width="6.5" customWidth="1"/>
    <col min="2064" max="2064" width="10.625" customWidth="1"/>
    <col min="2065" max="2065" width="9.875" customWidth="1"/>
    <col min="2066" max="2066" width="8.5" customWidth="1"/>
    <col min="2067" max="2067" width="8.625" bestFit="1" customWidth="1"/>
    <col min="2068" max="2068" width="7.5" customWidth="1"/>
    <col min="2069" max="2069" width="7.5" bestFit="1" customWidth="1"/>
    <col min="2070" max="2070" width="8.625" customWidth="1"/>
    <col min="2071" max="2071" width="6.625" customWidth="1"/>
    <col min="2072" max="2072" width="6.125" customWidth="1"/>
    <col min="2073" max="2073" width="7.75" customWidth="1"/>
    <col min="2074" max="2074" width="2.125" customWidth="1"/>
    <col min="2076" max="2076" width="3.375" customWidth="1"/>
    <col min="2304" max="2304" width="4" bestFit="1" customWidth="1"/>
    <col min="2305" max="2305" width="6.875" customWidth="1"/>
    <col min="2306" max="2306" width="45" customWidth="1"/>
    <col min="2307" max="2307" width="8.75" customWidth="1"/>
    <col min="2308" max="2309" width="9.5" customWidth="1"/>
    <col min="2310" max="2310" width="3.75" bestFit="1" customWidth="1"/>
    <col min="2311" max="2311" width="8.875" customWidth="1"/>
    <col min="2312" max="2312" width="11.5" customWidth="1"/>
    <col min="2313" max="2313" width="11.375" customWidth="1"/>
    <col min="2314" max="2315" width="7.5" bestFit="1" customWidth="1"/>
    <col min="2317" max="2317" width="6.625" bestFit="1" customWidth="1"/>
    <col min="2318" max="2318" width="3.75" bestFit="1" customWidth="1"/>
    <col min="2319" max="2319" width="6.5" customWidth="1"/>
    <col min="2320" max="2320" width="10.625" customWidth="1"/>
    <col min="2321" max="2321" width="9.875" customWidth="1"/>
    <col min="2322" max="2322" width="8.5" customWidth="1"/>
    <col min="2323" max="2323" width="8.625" bestFit="1" customWidth="1"/>
    <col min="2324" max="2324" width="7.5" customWidth="1"/>
    <col min="2325" max="2325" width="7.5" bestFit="1" customWidth="1"/>
    <col min="2326" max="2326" width="8.625" customWidth="1"/>
    <col min="2327" max="2327" width="6.625" customWidth="1"/>
    <col min="2328" max="2328" width="6.125" customWidth="1"/>
    <col min="2329" max="2329" width="7.75" customWidth="1"/>
    <col min="2330" max="2330" width="2.125" customWidth="1"/>
    <col min="2332" max="2332" width="3.375" customWidth="1"/>
    <col min="2560" max="2560" width="4" bestFit="1" customWidth="1"/>
    <col min="2561" max="2561" width="6.875" customWidth="1"/>
    <col min="2562" max="2562" width="45" customWidth="1"/>
    <col min="2563" max="2563" width="8.75" customWidth="1"/>
    <col min="2564" max="2565" width="9.5" customWidth="1"/>
    <col min="2566" max="2566" width="3.75" bestFit="1" customWidth="1"/>
    <col min="2567" max="2567" width="8.875" customWidth="1"/>
    <col min="2568" max="2568" width="11.5" customWidth="1"/>
    <col min="2569" max="2569" width="11.375" customWidth="1"/>
    <col min="2570" max="2571" width="7.5" bestFit="1" customWidth="1"/>
    <col min="2573" max="2573" width="6.625" bestFit="1" customWidth="1"/>
    <col min="2574" max="2574" width="3.75" bestFit="1" customWidth="1"/>
    <col min="2575" max="2575" width="6.5" customWidth="1"/>
    <col min="2576" max="2576" width="10.625" customWidth="1"/>
    <col min="2577" max="2577" width="9.875" customWidth="1"/>
    <col min="2578" max="2578" width="8.5" customWidth="1"/>
    <col min="2579" max="2579" width="8.625" bestFit="1" customWidth="1"/>
    <col min="2580" max="2580" width="7.5" customWidth="1"/>
    <col min="2581" max="2581" width="7.5" bestFit="1" customWidth="1"/>
    <col min="2582" max="2582" width="8.625" customWidth="1"/>
    <col min="2583" max="2583" width="6.625" customWidth="1"/>
    <col min="2584" max="2584" width="6.125" customWidth="1"/>
    <col min="2585" max="2585" width="7.75" customWidth="1"/>
    <col min="2586" max="2586" width="2.125" customWidth="1"/>
    <col min="2588" max="2588" width="3.375" customWidth="1"/>
    <col min="2816" max="2816" width="4" bestFit="1" customWidth="1"/>
    <col min="2817" max="2817" width="6.875" customWidth="1"/>
    <col min="2818" max="2818" width="45" customWidth="1"/>
    <col min="2819" max="2819" width="8.75" customWidth="1"/>
    <col min="2820" max="2821" width="9.5" customWidth="1"/>
    <col min="2822" max="2822" width="3.75" bestFit="1" customWidth="1"/>
    <col min="2823" max="2823" width="8.875" customWidth="1"/>
    <col min="2824" max="2824" width="11.5" customWidth="1"/>
    <col min="2825" max="2825" width="11.375" customWidth="1"/>
    <col min="2826" max="2827" width="7.5" bestFit="1" customWidth="1"/>
    <col min="2829" max="2829" width="6.625" bestFit="1" customWidth="1"/>
    <col min="2830" max="2830" width="3.75" bestFit="1" customWidth="1"/>
    <col min="2831" max="2831" width="6.5" customWidth="1"/>
    <col min="2832" max="2832" width="10.625" customWidth="1"/>
    <col min="2833" max="2833" width="9.875" customWidth="1"/>
    <col min="2834" max="2834" width="8.5" customWidth="1"/>
    <col min="2835" max="2835" width="8.625" bestFit="1" customWidth="1"/>
    <col min="2836" max="2836" width="7.5" customWidth="1"/>
    <col min="2837" max="2837" width="7.5" bestFit="1" customWidth="1"/>
    <col min="2838" max="2838" width="8.625" customWidth="1"/>
    <col min="2839" max="2839" width="6.625" customWidth="1"/>
    <col min="2840" max="2840" width="6.125" customWidth="1"/>
    <col min="2841" max="2841" width="7.75" customWidth="1"/>
    <col min="2842" max="2842" width="2.125" customWidth="1"/>
    <col min="2844" max="2844" width="3.375" customWidth="1"/>
    <col min="3072" max="3072" width="4" bestFit="1" customWidth="1"/>
    <col min="3073" max="3073" width="6.875" customWidth="1"/>
    <col min="3074" max="3074" width="45" customWidth="1"/>
    <col min="3075" max="3075" width="8.75" customWidth="1"/>
    <col min="3076" max="3077" width="9.5" customWidth="1"/>
    <col min="3078" max="3078" width="3.75" bestFit="1" customWidth="1"/>
    <col min="3079" max="3079" width="8.875" customWidth="1"/>
    <col min="3080" max="3080" width="11.5" customWidth="1"/>
    <col min="3081" max="3081" width="11.375" customWidth="1"/>
    <col min="3082" max="3083" width="7.5" bestFit="1" customWidth="1"/>
    <col min="3085" max="3085" width="6.625" bestFit="1" customWidth="1"/>
    <col min="3086" max="3086" width="3.75" bestFit="1" customWidth="1"/>
    <col min="3087" max="3087" width="6.5" customWidth="1"/>
    <col min="3088" max="3088" width="10.625" customWidth="1"/>
    <col min="3089" max="3089" width="9.875" customWidth="1"/>
    <col min="3090" max="3090" width="8.5" customWidth="1"/>
    <col min="3091" max="3091" width="8.625" bestFit="1" customWidth="1"/>
    <col min="3092" max="3092" width="7.5" customWidth="1"/>
    <col min="3093" max="3093" width="7.5" bestFit="1" customWidth="1"/>
    <col min="3094" max="3094" width="8.625" customWidth="1"/>
    <col min="3095" max="3095" width="6.625" customWidth="1"/>
    <col min="3096" max="3096" width="6.125" customWidth="1"/>
    <col min="3097" max="3097" width="7.75" customWidth="1"/>
    <col min="3098" max="3098" width="2.125" customWidth="1"/>
    <col min="3100" max="3100" width="3.375" customWidth="1"/>
    <col min="3328" max="3328" width="4" bestFit="1" customWidth="1"/>
    <col min="3329" max="3329" width="6.875" customWidth="1"/>
    <col min="3330" max="3330" width="45" customWidth="1"/>
    <col min="3331" max="3331" width="8.75" customWidth="1"/>
    <col min="3332" max="3333" width="9.5" customWidth="1"/>
    <col min="3334" max="3334" width="3.75" bestFit="1" customWidth="1"/>
    <col min="3335" max="3335" width="8.875" customWidth="1"/>
    <col min="3336" max="3336" width="11.5" customWidth="1"/>
    <col min="3337" max="3337" width="11.375" customWidth="1"/>
    <col min="3338" max="3339" width="7.5" bestFit="1" customWidth="1"/>
    <col min="3341" max="3341" width="6.625" bestFit="1" customWidth="1"/>
    <col min="3342" max="3342" width="3.75" bestFit="1" customWidth="1"/>
    <col min="3343" max="3343" width="6.5" customWidth="1"/>
    <col min="3344" max="3344" width="10.625" customWidth="1"/>
    <col min="3345" max="3345" width="9.875" customWidth="1"/>
    <col min="3346" max="3346" width="8.5" customWidth="1"/>
    <col min="3347" max="3347" width="8.625" bestFit="1" customWidth="1"/>
    <col min="3348" max="3348" width="7.5" customWidth="1"/>
    <col min="3349" max="3349" width="7.5" bestFit="1" customWidth="1"/>
    <col min="3350" max="3350" width="8.625" customWidth="1"/>
    <col min="3351" max="3351" width="6.625" customWidth="1"/>
    <col min="3352" max="3352" width="6.125" customWidth="1"/>
    <col min="3353" max="3353" width="7.75" customWidth="1"/>
    <col min="3354" max="3354" width="2.125" customWidth="1"/>
    <col min="3356" max="3356" width="3.375" customWidth="1"/>
    <col min="3584" max="3584" width="4" bestFit="1" customWidth="1"/>
    <col min="3585" max="3585" width="6.875" customWidth="1"/>
    <col min="3586" max="3586" width="45" customWidth="1"/>
    <col min="3587" max="3587" width="8.75" customWidth="1"/>
    <col min="3588" max="3589" width="9.5" customWidth="1"/>
    <col min="3590" max="3590" width="3.75" bestFit="1" customWidth="1"/>
    <col min="3591" max="3591" width="8.875" customWidth="1"/>
    <col min="3592" max="3592" width="11.5" customWidth="1"/>
    <col min="3593" max="3593" width="11.375" customWidth="1"/>
    <col min="3594" max="3595" width="7.5" bestFit="1" customWidth="1"/>
    <col min="3597" max="3597" width="6.625" bestFit="1" customWidth="1"/>
    <col min="3598" max="3598" width="3.75" bestFit="1" customWidth="1"/>
    <col min="3599" max="3599" width="6.5" customWidth="1"/>
    <col min="3600" max="3600" width="10.625" customWidth="1"/>
    <col min="3601" max="3601" width="9.875" customWidth="1"/>
    <col min="3602" max="3602" width="8.5" customWidth="1"/>
    <col min="3603" max="3603" width="8.625" bestFit="1" customWidth="1"/>
    <col min="3604" max="3604" width="7.5" customWidth="1"/>
    <col min="3605" max="3605" width="7.5" bestFit="1" customWidth="1"/>
    <col min="3606" max="3606" width="8.625" customWidth="1"/>
    <col min="3607" max="3607" width="6.625" customWidth="1"/>
    <col min="3608" max="3608" width="6.125" customWidth="1"/>
    <col min="3609" max="3609" width="7.75" customWidth="1"/>
    <col min="3610" max="3610" width="2.125" customWidth="1"/>
    <col min="3612" max="3612" width="3.375" customWidth="1"/>
    <col min="3840" max="3840" width="4" bestFit="1" customWidth="1"/>
    <col min="3841" max="3841" width="6.875" customWidth="1"/>
    <col min="3842" max="3842" width="45" customWidth="1"/>
    <col min="3843" max="3843" width="8.75" customWidth="1"/>
    <col min="3844" max="3845" width="9.5" customWidth="1"/>
    <col min="3846" max="3846" width="3.75" bestFit="1" customWidth="1"/>
    <col min="3847" max="3847" width="8.875" customWidth="1"/>
    <col min="3848" max="3848" width="11.5" customWidth="1"/>
    <col min="3849" max="3849" width="11.375" customWidth="1"/>
    <col min="3850" max="3851" width="7.5" bestFit="1" customWidth="1"/>
    <col min="3853" max="3853" width="6.625" bestFit="1" customWidth="1"/>
    <col min="3854" max="3854" width="3.75" bestFit="1" customWidth="1"/>
    <col min="3855" max="3855" width="6.5" customWidth="1"/>
    <col min="3856" max="3856" width="10.625" customWidth="1"/>
    <col min="3857" max="3857" width="9.875" customWidth="1"/>
    <col min="3858" max="3858" width="8.5" customWidth="1"/>
    <col min="3859" max="3859" width="8.625" bestFit="1" customWidth="1"/>
    <col min="3860" max="3860" width="7.5" customWidth="1"/>
    <col min="3861" max="3861" width="7.5" bestFit="1" customWidth="1"/>
    <col min="3862" max="3862" width="8.625" customWidth="1"/>
    <col min="3863" max="3863" width="6.625" customWidth="1"/>
    <col min="3864" max="3864" width="6.125" customWidth="1"/>
    <col min="3865" max="3865" width="7.75" customWidth="1"/>
    <col min="3866" max="3866" width="2.125" customWidth="1"/>
    <col min="3868" max="3868" width="3.375" customWidth="1"/>
    <col min="4096" max="4096" width="4" bestFit="1" customWidth="1"/>
    <col min="4097" max="4097" width="6.875" customWidth="1"/>
    <col min="4098" max="4098" width="45" customWidth="1"/>
    <col min="4099" max="4099" width="8.75" customWidth="1"/>
    <col min="4100" max="4101" width="9.5" customWidth="1"/>
    <col min="4102" max="4102" width="3.75" bestFit="1" customWidth="1"/>
    <col min="4103" max="4103" width="8.875" customWidth="1"/>
    <col min="4104" max="4104" width="11.5" customWidth="1"/>
    <col min="4105" max="4105" width="11.375" customWidth="1"/>
    <col min="4106" max="4107" width="7.5" bestFit="1" customWidth="1"/>
    <col min="4109" max="4109" width="6.625" bestFit="1" customWidth="1"/>
    <col min="4110" max="4110" width="3.75" bestFit="1" customWidth="1"/>
    <col min="4111" max="4111" width="6.5" customWidth="1"/>
    <col min="4112" max="4112" width="10.625" customWidth="1"/>
    <col min="4113" max="4113" width="9.875" customWidth="1"/>
    <col min="4114" max="4114" width="8.5" customWidth="1"/>
    <col min="4115" max="4115" width="8.625" bestFit="1" customWidth="1"/>
    <col min="4116" max="4116" width="7.5" customWidth="1"/>
    <col min="4117" max="4117" width="7.5" bestFit="1" customWidth="1"/>
    <col min="4118" max="4118" width="8.625" customWidth="1"/>
    <col min="4119" max="4119" width="6.625" customWidth="1"/>
    <col min="4120" max="4120" width="6.125" customWidth="1"/>
    <col min="4121" max="4121" width="7.75" customWidth="1"/>
    <col min="4122" max="4122" width="2.125" customWidth="1"/>
    <col min="4124" max="4124" width="3.375" customWidth="1"/>
    <col min="4352" max="4352" width="4" bestFit="1" customWidth="1"/>
    <col min="4353" max="4353" width="6.875" customWidth="1"/>
    <col min="4354" max="4354" width="45" customWidth="1"/>
    <col min="4355" max="4355" width="8.75" customWidth="1"/>
    <col min="4356" max="4357" width="9.5" customWidth="1"/>
    <col min="4358" max="4358" width="3.75" bestFit="1" customWidth="1"/>
    <col min="4359" max="4359" width="8.875" customWidth="1"/>
    <col min="4360" max="4360" width="11.5" customWidth="1"/>
    <col min="4361" max="4361" width="11.375" customWidth="1"/>
    <col min="4362" max="4363" width="7.5" bestFit="1" customWidth="1"/>
    <col min="4365" max="4365" width="6.625" bestFit="1" customWidth="1"/>
    <col min="4366" max="4366" width="3.75" bestFit="1" customWidth="1"/>
    <col min="4367" max="4367" width="6.5" customWidth="1"/>
    <col min="4368" max="4368" width="10.625" customWidth="1"/>
    <col min="4369" max="4369" width="9.875" customWidth="1"/>
    <col min="4370" max="4370" width="8.5" customWidth="1"/>
    <col min="4371" max="4371" width="8.625" bestFit="1" customWidth="1"/>
    <col min="4372" max="4372" width="7.5" customWidth="1"/>
    <col min="4373" max="4373" width="7.5" bestFit="1" customWidth="1"/>
    <col min="4374" max="4374" width="8.625" customWidth="1"/>
    <col min="4375" max="4375" width="6.625" customWidth="1"/>
    <col min="4376" max="4376" width="6.125" customWidth="1"/>
    <col min="4377" max="4377" width="7.75" customWidth="1"/>
    <col min="4378" max="4378" width="2.125" customWidth="1"/>
    <col min="4380" max="4380" width="3.375" customWidth="1"/>
    <col min="4608" max="4608" width="4" bestFit="1" customWidth="1"/>
    <col min="4609" max="4609" width="6.875" customWidth="1"/>
    <col min="4610" max="4610" width="45" customWidth="1"/>
    <col min="4611" max="4611" width="8.75" customWidth="1"/>
    <col min="4612" max="4613" width="9.5" customWidth="1"/>
    <col min="4614" max="4614" width="3.75" bestFit="1" customWidth="1"/>
    <col min="4615" max="4615" width="8.875" customWidth="1"/>
    <col min="4616" max="4616" width="11.5" customWidth="1"/>
    <col min="4617" max="4617" width="11.375" customWidth="1"/>
    <col min="4618" max="4619" width="7.5" bestFit="1" customWidth="1"/>
    <col min="4621" max="4621" width="6.625" bestFit="1" customWidth="1"/>
    <col min="4622" max="4622" width="3.75" bestFit="1" customWidth="1"/>
    <col min="4623" max="4623" width="6.5" customWidth="1"/>
    <col min="4624" max="4624" width="10.625" customWidth="1"/>
    <col min="4625" max="4625" width="9.875" customWidth="1"/>
    <col min="4626" max="4626" width="8.5" customWidth="1"/>
    <col min="4627" max="4627" width="8.625" bestFit="1" customWidth="1"/>
    <col min="4628" max="4628" width="7.5" customWidth="1"/>
    <col min="4629" max="4629" width="7.5" bestFit="1" customWidth="1"/>
    <col min="4630" max="4630" width="8.625" customWidth="1"/>
    <col min="4631" max="4631" width="6.625" customWidth="1"/>
    <col min="4632" max="4632" width="6.125" customWidth="1"/>
    <col min="4633" max="4633" width="7.75" customWidth="1"/>
    <col min="4634" max="4634" width="2.125" customWidth="1"/>
    <col min="4636" max="4636" width="3.375" customWidth="1"/>
    <col min="4864" max="4864" width="4" bestFit="1" customWidth="1"/>
    <col min="4865" max="4865" width="6.875" customWidth="1"/>
    <col min="4866" max="4866" width="45" customWidth="1"/>
    <col min="4867" max="4867" width="8.75" customWidth="1"/>
    <col min="4868" max="4869" width="9.5" customWidth="1"/>
    <col min="4870" max="4870" width="3.75" bestFit="1" customWidth="1"/>
    <col min="4871" max="4871" width="8.875" customWidth="1"/>
    <col min="4872" max="4872" width="11.5" customWidth="1"/>
    <col min="4873" max="4873" width="11.375" customWidth="1"/>
    <col min="4874" max="4875" width="7.5" bestFit="1" customWidth="1"/>
    <col min="4877" max="4877" width="6.625" bestFit="1" customWidth="1"/>
    <col min="4878" max="4878" width="3.75" bestFit="1" customWidth="1"/>
    <col min="4879" max="4879" width="6.5" customWidth="1"/>
    <col min="4880" max="4880" width="10.625" customWidth="1"/>
    <col min="4881" max="4881" width="9.875" customWidth="1"/>
    <col min="4882" max="4882" width="8.5" customWidth="1"/>
    <col min="4883" max="4883" width="8.625" bestFit="1" customWidth="1"/>
    <col min="4884" max="4884" width="7.5" customWidth="1"/>
    <col min="4885" max="4885" width="7.5" bestFit="1" customWidth="1"/>
    <col min="4886" max="4886" width="8.625" customWidth="1"/>
    <col min="4887" max="4887" width="6.625" customWidth="1"/>
    <col min="4888" max="4888" width="6.125" customWidth="1"/>
    <col min="4889" max="4889" width="7.75" customWidth="1"/>
    <col min="4890" max="4890" width="2.125" customWidth="1"/>
    <col min="4892" max="4892" width="3.375" customWidth="1"/>
    <col min="5120" max="5120" width="4" bestFit="1" customWidth="1"/>
    <col min="5121" max="5121" width="6.875" customWidth="1"/>
    <col min="5122" max="5122" width="45" customWidth="1"/>
    <col min="5123" max="5123" width="8.75" customWidth="1"/>
    <col min="5124" max="5125" width="9.5" customWidth="1"/>
    <col min="5126" max="5126" width="3.75" bestFit="1" customWidth="1"/>
    <col min="5127" max="5127" width="8.875" customWidth="1"/>
    <col min="5128" max="5128" width="11.5" customWidth="1"/>
    <col min="5129" max="5129" width="11.375" customWidth="1"/>
    <col min="5130" max="5131" width="7.5" bestFit="1" customWidth="1"/>
    <col min="5133" max="5133" width="6.625" bestFit="1" customWidth="1"/>
    <col min="5134" max="5134" width="3.75" bestFit="1" customWidth="1"/>
    <col min="5135" max="5135" width="6.5" customWidth="1"/>
    <col min="5136" max="5136" width="10.625" customWidth="1"/>
    <col min="5137" max="5137" width="9.875" customWidth="1"/>
    <col min="5138" max="5138" width="8.5" customWidth="1"/>
    <col min="5139" max="5139" width="8.625" bestFit="1" customWidth="1"/>
    <col min="5140" max="5140" width="7.5" customWidth="1"/>
    <col min="5141" max="5141" width="7.5" bestFit="1" customWidth="1"/>
    <col min="5142" max="5142" width="8.625" customWidth="1"/>
    <col min="5143" max="5143" width="6.625" customWidth="1"/>
    <col min="5144" max="5144" width="6.125" customWidth="1"/>
    <col min="5145" max="5145" width="7.75" customWidth="1"/>
    <col min="5146" max="5146" width="2.125" customWidth="1"/>
    <col min="5148" max="5148" width="3.375" customWidth="1"/>
    <col min="5376" max="5376" width="4" bestFit="1" customWidth="1"/>
    <col min="5377" max="5377" width="6.875" customWidth="1"/>
    <col min="5378" max="5378" width="45" customWidth="1"/>
    <col min="5379" max="5379" width="8.75" customWidth="1"/>
    <col min="5380" max="5381" width="9.5" customWidth="1"/>
    <col min="5382" max="5382" width="3.75" bestFit="1" customWidth="1"/>
    <col min="5383" max="5383" width="8.875" customWidth="1"/>
    <col min="5384" max="5384" width="11.5" customWidth="1"/>
    <col min="5385" max="5385" width="11.375" customWidth="1"/>
    <col min="5386" max="5387" width="7.5" bestFit="1" customWidth="1"/>
    <col min="5389" max="5389" width="6.625" bestFit="1" customWidth="1"/>
    <col min="5390" max="5390" width="3.75" bestFit="1" customWidth="1"/>
    <col min="5391" max="5391" width="6.5" customWidth="1"/>
    <col min="5392" max="5392" width="10.625" customWidth="1"/>
    <col min="5393" max="5393" width="9.875" customWidth="1"/>
    <col min="5394" max="5394" width="8.5" customWidth="1"/>
    <col min="5395" max="5395" width="8.625" bestFit="1" customWidth="1"/>
    <col min="5396" max="5396" width="7.5" customWidth="1"/>
    <col min="5397" max="5397" width="7.5" bestFit="1" customWidth="1"/>
    <col min="5398" max="5398" width="8.625" customWidth="1"/>
    <col min="5399" max="5399" width="6.625" customWidth="1"/>
    <col min="5400" max="5400" width="6.125" customWidth="1"/>
    <col min="5401" max="5401" width="7.75" customWidth="1"/>
    <col min="5402" max="5402" width="2.125" customWidth="1"/>
    <col min="5404" max="5404" width="3.375" customWidth="1"/>
    <col min="5632" max="5632" width="4" bestFit="1" customWidth="1"/>
    <col min="5633" max="5633" width="6.875" customWidth="1"/>
    <col min="5634" max="5634" width="45" customWidth="1"/>
    <col min="5635" max="5635" width="8.75" customWidth="1"/>
    <col min="5636" max="5637" width="9.5" customWidth="1"/>
    <col min="5638" max="5638" width="3.75" bestFit="1" customWidth="1"/>
    <col min="5639" max="5639" width="8.875" customWidth="1"/>
    <col min="5640" max="5640" width="11.5" customWidth="1"/>
    <col min="5641" max="5641" width="11.375" customWidth="1"/>
    <col min="5642" max="5643" width="7.5" bestFit="1" customWidth="1"/>
    <col min="5645" max="5645" width="6.625" bestFit="1" customWidth="1"/>
    <col min="5646" max="5646" width="3.75" bestFit="1" customWidth="1"/>
    <col min="5647" max="5647" width="6.5" customWidth="1"/>
    <col min="5648" max="5648" width="10.625" customWidth="1"/>
    <col min="5649" max="5649" width="9.875" customWidth="1"/>
    <col min="5650" max="5650" width="8.5" customWidth="1"/>
    <col min="5651" max="5651" width="8.625" bestFit="1" customWidth="1"/>
    <col min="5652" max="5652" width="7.5" customWidth="1"/>
    <col min="5653" max="5653" width="7.5" bestFit="1" customWidth="1"/>
    <col min="5654" max="5654" width="8.625" customWidth="1"/>
    <col min="5655" max="5655" width="6.625" customWidth="1"/>
    <col min="5656" max="5656" width="6.125" customWidth="1"/>
    <col min="5657" max="5657" width="7.75" customWidth="1"/>
    <col min="5658" max="5658" width="2.125" customWidth="1"/>
    <col min="5660" max="5660" width="3.375" customWidth="1"/>
    <col min="5888" max="5888" width="4" bestFit="1" customWidth="1"/>
    <col min="5889" max="5889" width="6.875" customWidth="1"/>
    <col min="5890" max="5890" width="45" customWidth="1"/>
    <col min="5891" max="5891" width="8.75" customWidth="1"/>
    <col min="5892" max="5893" width="9.5" customWidth="1"/>
    <col min="5894" max="5894" width="3.75" bestFit="1" customWidth="1"/>
    <col min="5895" max="5895" width="8.875" customWidth="1"/>
    <col min="5896" max="5896" width="11.5" customWidth="1"/>
    <col min="5897" max="5897" width="11.375" customWidth="1"/>
    <col min="5898" max="5899" width="7.5" bestFit="1" customWidth="1"/>
    <col min="5901" max="5901" width="6.625" bestFit="1" customWidth="1"/>
    <col min="5902" max="5902" width="3.75" bestFit="1" customWidth="1"/>
    <col min="5903" max="5903" width="6.5" customWidth="1"/>
    <col min="5904" max="5904" width="10.625" customWidth="1"/>
    <col min="5905" max="5905" width="9.875" customWidth="1"/>
    <col min="5906" max="5906" width="8.5" customWidth="1"/>
    <col min="5907" max="5907" width="8.625" bestFit="1" customWidth="1"/>
    <col min="5908" max="5908" width="7.5" customWidth="1"/>
    <col min="5909" max="5909" width="7.5" bestFit="1" customWidth="1"/>
    <col min="5910" max="5910" width="8.625" customWidth="1"/>
    <col min="5911" max="5911" width="6.625" customWidth="1"/>
    <col min="5912" max="5912" width="6.125" customWidth="1"/>
    <col min="5913" max="5913" width="7.75" customWidth="1"/>
    <col min="5914" max="5914" width="2.125" customWidth="1"/>
    <col min="5916" max="5916" width="3.375" customWidth="1"/>
    <col min="6144" max="6144" width="4" bestFit="1" customWidth="1"/>
    <col min="6145" max="6145" width="6.875" customWidth="1"/>
    <col min="6146" max="6146" width="45" customWidth="1"/>
    <col min="6147" max="6147" width="8.75" customWidth="1"/>
    <col min="6148" max="6149" width="9.5" customWidth="1"/>
    <col min="6150" max="6150" width="3.75" bestFit="1" customWidth="1"/>
    <col min="6151" max="6151" width="8.875" customWidth="1"/>
    <col min="6152" max="6152" width="11.5" customWidth="1"/>
    <col min="6153" max="6153" width="11.375" customWidth="1"/>
    <col min="6154" max="6155" width="7.5" bestFit="1" customWidth="1"/>
    <col min="6157" max="6157" width="6.625" bestFit="1" customWidth="1"/>
    <col min="6158" max="6158" width="3.75" bestFit="1" customWidth="1"/>
    <col min="6159" max="6159" width="6.5" customWidth="1"/>
    <col min="6160" max="6160" width="10.625" customWidth="1"/>
    <col min="6161" max="6161" width="9.875" customWidth="1"/>
    <col min="6162" max="6162" width="8.5" customWidth="1"/>
    <col min="6163" max="6163" width="8.625" bestFit="1" customWidth="1"/>
    <col min="6164" max="6164" width="7.5" customWidth="1"/>
    <col min="6165" max="6165" width="7.5" bestFit="1" customWidth="1"/>
    <col min="6166" max="6166" width="8.625" customWidth="1"/>
    <col min="6167" max="6167" width="6.625" customWidth="1"/>
    <col min="6168" max="6168" width="6.125" customWidth="1"/>
    <col min="6169" max="6169" width="7.75" customWidth="1"/>
    <col min="6170" max="6170" width="2.125" customWidth="1"/>
    <col min="6172" max="6172" width="3.375" customWidth="1"/>
    <col min="6400" max="6400" width="4" bestFit="1" customWidth="1"/>
    <col min="6401" max="6401" width="6.875" customWidth="1"/>
    <col min="6402" max="6402" width="45" customWidth="1"/>
    <col min="6403" max="6403" width="8.75" customWidth="1"/>
    <col min="6404" max="6405" width="9.5" customWidth="1"/>
    <col min="6406" max="6406" width="3.75" bestFit="1" customWidth="1"/>
    <col min="6407" max="6407" width="8.875" customWidth="1"/>
    <col min="6408" max="6408" width="11.5" customWidth="1"/>
    <col min="6409" max="6409" width="11.375" customWidth="1"/>
    <col min="6410" max="6411" width="7.5" bestFit="1" customWidth="1"/>
    <col min="6413" max="6413" width="6.625" bestFit="1" customWidth="1"/>
    <col min="6414" max="6414" width="3.75" bestFit="1" customWidth="1"/>
    <col min="6415" max="6415" width="6.5" customWidth="1"/>
    <col min="6416" max="6416" width="10.625" customWidth="1"/>
    <col min="6417" max="6417" width="9.875" customWidth="1"/>
    <col min="6418" max="6418" width="8.5" customWidth="1"/>
    <col min="6419" max="6419" width="8.625" bestFit="1" customWidth="1"/>
    <col min="6420" max="6420" width="7.5" customWidth="1"/>
    <col min="6421" max="6421" width="7.5" bestFit="1" customWidth="1"/>
    <col min="6422" max="6422" width="8.625" customWidth="1"/>
    <col min="6423" max="6423" width="6.625" customWidth="1"/>
    <col min="6424" max="6424" width="6.125" customWidth="1"/>
    <col min="6425" max="6425" width="7.75" customWidth="1"/>
    <col min="6426" max="6426" width="2.125" customWidth="1"/>
    <col min="6428" max="6428" width="3.375" customWidth="1"/>
    <col min="6656" max="6656" width="4" bestFit="1" customWidth="1"/>
    <col min="6657" max="6657" width="6.875" customWidth="1"/>
    <col min="6658" max="6658" width="45" customWidth="1"/>
    <col min="6659" max="6659" width="8.75" customWidth="1"/>
    <col min="6660" max="6661" width="9.5" customWidth="1"/>
    <col min="6662" max="6662" width="3.75" bestFit="1" customWidth="1"/>
    <col min="6663" max="6663" width="8.875" customWidth="1"/>
    <col min="6664" max="6664" width="11.5" customWidth="1"/>
    <col min="6665" max="6665" width="11.375" customWidth="1"/>
    <col min="6666" max="6667" width="7.5" bestFit="1" customWidth="1"/>
    <col min="6669" max="6669" width="6.625" bestFit="1" customWidth="1"/>
    <col min="6670" max="6670" width="3.75" bestFit="1" customWidth="1"/>
    <col min="6671" max="6671" width="6.5" customWidth="1"/>
    <col min="6672" max="6672" width="10.625" customWidth="1"/>
    <col min="6673" max="6673" width="9.875" customWidth="1"/>
    <col min="6674" max="6674" width="8.5" customWidth="1"/>
    <col min="6675" max="6675" width="8.625" bestFit="1" customWidth="1"/>
    <col min="6676" max="6676" width="7.5" customWidth="1"/>
    <col min="6677" max="6677" width="7.5" bestFit="1" customWidth="1"/>
    <col min="6678" max="6678" width="8.625" customWidth="1"/>
    <col min="6679" max="6679" width="6.625" customWidth="1"/>
    <col min="6680" max="6680" width="6.125" customWidth="1"/>
    <col min="6681" max="6681" width="7.75" customWidth="1"/>
    <col min="6682" max="6682" width="2.125" customWidth="1"/>
    <col min="6684" max="6684" width="3.375" customWidth="1"/>
    <col min="6912" max="6912" width="4" bestFit="1" customWidth="1"/>
    <col min="6913" max="6913" width="6.875" customWidth="1"/>
    <col min="6914" max="6914" width="45" customWidth="1"/>
    <col min="6915" max="6915" width="8.75" customWidth="1"/>
    <col min="6916" max="6917" width="9.5" customWidth="1"/>
    <col min="6918" max="6918" width="3.75" bestFit="1" customWidth="1"/>
    <col min="6919" max="6919" width="8.875" customWidth="1"/>
    <col min="6920" max="6920" width="11.5" customWidth="1"/>
    <col min="6921" max="6921" width="11.375" customWidth="1"/>
    <col min="6922" max="6923" width="7.5" bestFit="1" customWidth="1"/>
    <col min="6925" max="6925" width="6.625" bestFit="1" customWidth="1"/>
    <col min="6926" max="6926" width="3.75" bestFit="1" customWidth="1"/>
    <col min="6927" max="6927" width="6.5" customWidth="1"/>
    <col min="6928" max="6928" width="10.625" customWidth="1"/>
    <col min="6929" max="6929" width="9.875" customWidth="1"/>
    <col min="6930" max="6930" width="8.5" customWidth="1"/>
    <col min="6931" max="6931" width="8.625" bestFit="1" customWidth="1"/>
    <col min="6932" max="6932" width="7.5" customWidth="1"/>
    <col min="6933" max="6933" width="7.5" bestFit="1" customWidth="1"/>
    <col min="6934" max="6934" width="8.625" customWidth="1"/>
    <col min="6935" max="6935" width="6.625" customWidth="1"/>
    <col min="6936" max="6936" width="6.125" customWidth="1"/>
    <col min="6937" max="6937" width="7.75" customWidth="1"/>
    <col min="6938" max="6938" width="2.125" customWidth="1"/>
    <col min="6940" max="6940" width="3.375" customWidth="1"/>
    <col min="7168" max="7168" width="4" bestFit="1" customWidth="1"/>
    <col min="7169" max="7169" width="6.875" customWidth="1"/>
    <col min="7170" max="7170" width="45" customWidth="1"/>
    <col min="7171" max="7171" width="8.75" customWidth="1"/>
    <col min="7172" max="7173" width="9.5" customWidth="1"/>
    <col min="7174" max="7174" width="3.75" bestFit="1" customWidth="1"/>
    <col min="7175" max="7175" width="8.875" customWidth="1"/>
    <col min="7176" max="7176" width="11.5" customWidth="1"/>
    <col min="7177" max="7177" width="11.375" customWidth="1"/>
    <col min="7178" max="7179" width="7.5" bestFit="1" customWidth="1"/>
    <col min="7181" max="7181" width="6.625" bestFit="1" customWidth="1"/>
    <col min="7182" max="7182" width="3.75" bestFit="1" customWidth="1"/>
    <col min="7183" max="7183" width="6.5" customWidth="1"/>
    <col min="7184" max="7184" width="10.625" customWidth="1"/>
    <col min="7185" max="7185" width="9.875" customWidth="1"/>
    <col min="7186" max="7186" width="8.5" customWidth="1"/>
    <col min="7187" max="7187" width="8.625" bestFit="1" customWidth="1"/>
    <col min="7188" max="7188" width="7.5" customWidth="1"/>
    <col min="7189" max="7189" width="7.5" bestFit="1" customWidth="1"/>
    <col min="7190" max="7190" width="8.625" customWidth="1"/>
    <col min="7191" max="7191" width="6.625" customWidth="1"/>
    <col min="7192" max="7192" width="6.125" customWidth="1"/>
    <col min="7193" max="7193" width="7.75" customWidth="1"/>
    <col min="7194" max="7194" width="2.125" customWidth="1"/>
    <col min="7196" max="7196" width="3.375" customWidth="1"/>
    <col min="7424" max="7424" width="4" bestFit="1" customWidth="1"/>
    <col min="7425" max="7425" width="6.875" customWidth="1"/>
    <col min="7426" max="7426" width="45" customWidth="1"/>
    <col min="7427" max="7427" width="8.75" customWidth="1"/>
    <col min="7428" max="7429" width="9.5" customWidth="1"/>
    <col min="7430" max="7430" width="3.75" bestFit="1" customWidth="1"/>
    <col min="7431" max="7431" width="8.875" customWidth="1"/>
    <col min="7432" max="7432" width="11.5" customWidth="1"/>
    <col min="7433" max="7433" width="11.375" customWidth="1"/>
    <col min="7434" max="7435" width="7.5" bestFit="1" customWidth="1"/>
    <col min="7437" max="7437" width="6.625" bestFit="1" customWidth="1"/>
    <col min="7438" max="7438" width="3.75" bestFit="1" customWidth="1"/>
    <col min="7439" max="7439" width="6.5" customWidth="1"/>
    <col min="7440" max="7440" width="10.625" customWidth="1"/>
    <col min="7441" max="7441" width="9.875" customWidth="1"/>
    <col min="7442" max="7442" width="8.5" customWidth="1"/>
    <col min="7443" max="7443" width="8.625" bestFit="1" customWidth="1"/>
    <col min="7444" max="7444" width="7.5" customWidth="1"/>
    <col min="7445" max="7445" width="7.5" bestFit="1" customWidth="1"/>
    <col min="7446" max="7446" width="8.625" customWidth="1"/>
    <col min="7447" max="7447" width="6.625" customWidth="1"/>
    <col min="7448" max="7448" width="6.125" customWidth="1"/>
    <col min="7449" max="7449" width="7.75" customWidth="1"/>
    <col min="7450" max="7450" width="2.125" customWidth="1"/>
    <col min="7452" max="7452" width="3.375" customWidth="1"/>
    <col min="7680" max="7680" width="4" bestFit="1" customWidth="1"/>
    <col min="7681" max="7681" width="6.875" customWidth="1"/>
    <col min="7682" max="7682" width="45" customWidth="1"/>
    <col min="7683" max="7683" width="8.75" customWidth="1"/>
    <col min="7684" max="7685" width="9.5" customWidth="1"/>
    <col min="7686" max="7686" width="3.75" bestFit="1" customWidth="1"/>
    <col min="7687" max="7687" width="8.875" customWidth="1"/>
    <col min="7688" max="7688" width="11.5" customWidth="1"/>
    <col min="7689" max="7689" width="11.375" customWidth="1"/>
    <col min="7690" max="7691" width="7.5" bestFit="1" customWidth="1"/>
    <col min="7693" max="7693" width="6.625" bestFit="1" customWidth="1"/>
    <col min="7694" max="7694" width="3.75" bestFit="1" customWidth="1"/>
    <col min="7695" max="7695" width="6.5" customWidth="1"/>
    <col min="7696" max="7696" width="10.625" customWidth="1"/>
    <col min="7697" max="7697" width="9.875" customWidth="1"/>
    <col min="7698" max="7698" width="8.5" customWidth="1"/>
    <col min="7699" max="7699" width="8.625" bestFit="1" customWidth="1"/>
    <col min="7700" max="7700" width="7.5" customWidth="1"/>
    <col min="7701" max="7701" width="7.5" bestFit="1" customWidth="1"/>
    <col min="7702" max="7702" width="8.625" customWidth="1"/>
    <col min="7703" max="7703" width="6.625" customWidth="1"/>
    <col min="7704" max="7704" width="6.125" customWidth="1"/>
    <col min="7705" max="7705" width="7.75" customWidth="1"/>
    <col min="7706" max="7706" width="2.125" customWidth="1"/>
    <col min="7708" max="7708" width="3.375" customWidth="1"/>
    <col min="7936" max="7936" width="4" bestFit="1" customWidth="1"/>
    <col min="7937" max="7937" width="6.875" customWidth="1"/>
    <col min="7938" max="7938" width="45" customWidth="1"/>
    <col min="7939" max="7939" width="8.75" customWidth="1"/>
    <col min="7940" max="7941" width="9.5" customWidth="1"/>
    <col min="7942" max="7942" width="3.75" bestFit="1" customWidth="1"/>
    <col min="7943" max="7943" width="8.875" customWidth="1"/>
    <col min="7944" max="7944" width="11.5" customWidth="1"/>
    <col min="7945" max="7945" width="11.375" customWidth="1"/>
    <col min="7946" max="7947" width="7.5" bestFit="1" customWidth="1"/>
    <col min="7949" max="7949" width="6.625" bestFit="1" customWidth="1"/>
    <col min="7950" max="7950" width="3.75" bestFit="1" customWidth="1"/>
    <col min="7951" max="7951" width="6.5" customWidth="1"/>
    <col min="7952" max="7952" width="10.625" customWidth="1"/>
    <col min="7953" max="7953" width="9.875" customWidth="1"/>
    <col min="7954" max="7954" width="8.5" customWidth="1"/>
    <col min="7955" max="7955" width="8.625" bestFit="1" customWidth="1"/>
    <col min="7956" max="7956" width="7.5" customWidth="1"/>
    <col min="7957" max="7957" width="7.5" bestFit="1" customWidth="1"/>
    <col min="7958" max="7958" width="8.625" customWidth="1"/>
    <col min="7959" max="7959" width="6.625" customWidth="1"/>
    <col min="7960" max="7960" width="6.125" customWidth="1"/>
    <col min="7961" max="7961" width="7.75" customWidth="1"/>
    <col min="7962" max="7962" width="2.125" customWidth="1"/>
    <col min="7964" max="7964" width="3.375" customWidth="1"/>
    <col min="8192" max="8192" width="4" bestFit="1" customWidth="1"/>
    <col min="8193" max="8193" width="6.875" customWidth="1"/>
    <col min="8194" max="8194" width="45" customWidth="1"/>
    <col min="8195" max="8195" width="8.75" customWidth="1"/>
    <col min="8196" max="8197" width="9.5" customWidth="1"/>
    <col min="8198" max="8198" width="3.75" bestFit="1" customWidth="1"/>
    <col min="8199" max="8199" width="8.875" customWidth="1"/>
    <col min="8200" max="8200" width="11.5" customWidth="1"/>
    <col min="8201" max="8201" width="11.375" customWidth="1"/>
    <col min="8202" max="8203" width="7.5" bestFit="1" customWidth="1"/>
    <col min="8205" max="8205" width="6.625" bestFit="1" customWidth="1"/>
    <col min="8206" max="8206" width="3.75" bestFit="1" customWidth="1"/>
    <col min="8207" max="8207" width="6.5" customWidth="1"/>
    <col min="8208" max="8208" width="10.625" customWidth="1"/>
    <col min="8209" max="8209" width="9.875" customWidth="1"/>
    <col min="8210" max="8210" width="8.5" customWidth="1"/>
    <col min="8211" max="8211" width="8.625" bestFit="1" customWidth="1"/>
    <col min="8212" max="8212" width="7.5" customWidth="1"/>
    <col min="8213" max="8213" width="7.5" bestFit="1" customWidth="1"/>
    <col min="8214" max="8214" width="8.625" customWidth="1"/>
    <col min="8215" max="8215" width="6.625" customWidth="1"/>
    <col min="8216" max="8216" width="6.125" customWidth="1"/>
    <col min="8217" max="8217" width="7.75" customWidth="1"/>
    <col min="8218" max="8218" width="2.125" customWidth="1"/>
    <col min="8220" max="8220" width="3.375" customWidth="1"/>
    <col min="8448" max="8448" width="4" bestFit="1" customWidth="1"/>
    <col min="8449" max="8449" width="6.875" customWidth="1"/>
    <col min="8450" max="8450" width="45" customWidth="1"/>
    <col min="8451" max="8451" width="8.75" customWidth="1"/>
    <col min="8452" max="8453" width="9.5" customWidth="1"/>
    <col min="8454" max="8454" width="3.75" bestFit="1" customWidth="1"/>
    <col min="8455" max="8455" width="8.875" customWidth="1"/>
    <col min="8456" max="8456" width="11.5" customWidth="1"/>
    <col min="8457" max="8457" width="11.375" customWidth="1"/>
    <col min="8458" max="8459" width="7.5" bestFit="1" customWidth="1"/>
    <col min="8461" max="8461" width="6.625" bestFit="1" customWidth="1"/>
    <col min="8462" max="8462" width="3.75" bestFit="1" customWidth="1"/>
    <col min="8463" max="8463" width="6.5" customWidth="1"/>
    <col min="8464" max="8464" width="10.625" customWidth="1"/>
    <col min="8465" max="8465" width="9.875" customWidth="1"/>
    <col min="8466" max="8466" width="8.5" customWidth="1"/>
    <col min="8467" max="8467" width="8.625" bestFit="1" customWidth="1"/>
    <col min="8468" max="8468" width="7.5" customWidth="1"/>
    <col min="8469" max="8469" width="7.5" bestFit="1" customWidth="1"/>
    <col min="8470" max="8470" width="8.625" customWidth="1"/>
    <col min="8471" max="8471" width="6.625" customWidth="1"/>
    <col min="8472" max="8472" width="6.125" customWidth="1"/>
    <col min="8473" max="8473" width="7.75" customWidth="1"/>
    <col min="8474" max="8474" width="2.125" customWidth="1"/>
    <col min="8476" max="8476" width="3.375" customWidth="1"/>
    <col min="8704" max="8704" width="4" bestFit="1" customWidth="1"/>
    <col min="8705" max="8705" width="6.875" customWidth="1"/>
    <col min="8706" max="8706" width="45" customWidth="1"/>
    <col min="8707" max="8707" width="8.75" customWidth="1"/>
    <col min="8708" max="8709" width="9.5" customWidth="1"/>
    <col min="8710" max="8710" width="3.75" bestFit="1" customWidth="1"/>
    <col min="8711" max="8711" width="8.875" customWidth="1"/>
    <col min="8712" max="8712" width="11.5" customWidth="1"/>
    <col min="8713" max="8713" width="11.375" customWidth="1"/>
    <col min="8714" max="8715" width="7.5" bestFit="1" customWidth="1"/>
    <col min="8717" max="8717" width="6.625" bestFit="1" customWidth="1"/>
    <col min="8718" max="8718" width="3.75" bestFit="1" customWidth="1"/>
    <col min="8719" max="8719" width="6.5" customWidth="1"/>
    <col min="8720" max="8720" width="10.625" customWidth="1"/>
    <col min="8721" max="8721" width="9.875" customWidth="1"/>
    <col min="8722" max="8722" width="8.5" customWidth="1"/>
    <col min="8723" max="8723" width="8.625" bestFit="1" customWidth="1"/>
    <col min="8724" max="8724" width="7.5" customWidth="1"/>
    <col min="8725" max="8725" width="7.5" bestFit="1" customWidth="1"/>
    <col min="8726" max="8726" width="8.625" customWidth="1"/>
    <col min="8727" max="8727" width="6.625" customWidth="1"/>
    <col min="8728" max="8728" width="6.125" customWidth="1"/>
    <col min="8729" max="8729" width="7.75" customWidth="1"/>
    <col min="8730" max="8730" width="2.125" customWidth="1"/>
    <col min="8732" max="8732" width="3.375" customWidth="1"/>
    <col min="8960" max="8960" width="4" bestFit="1" customWidth="1"/>
    <col min="8961" max="8961" width="6.875" customWidth="1"/>
    <col min="8962" max="8962" width="45" customWidth="1"/>
    <col min="8963" max="8963" width="8.75" customWidth="1"/>
    <col min="8964" max="8965" width="9.5" customWidth="1"/>
    <col min="8966" max="8966" width="3.75" bestFit="1" customWidth="1"/>
    <col min="8967" max="8967" width="8.875" customWidth="1"/>
    <col min="8968" max="8968" width="11.5" customWidth="1"/>
    <col min="8969" max="8969" width="11.375" customWidth="1"/>
    <col min="8970" max="8971" width="7.5" bestFit="1" customWidth="1"/>
    <col min="8973" max="8973" width="6.625" bestFit="1" customWidth="1"/>
    <col min="8974" max="8974" width="3.75" bestFit="1" customWidth="1"/>
    <col min="8975" max="8975" width="6.5" customWidth="1"/>
    <col min="8976" max="8976" width="10.625" customWidth="1"/>
    <col min="8977" max="8977" width="9.875" customWidth="1"/>
    <col min="8978" max="8978" width="8.5" customWidth="1"/>
    <col min="8979" max="8979" width="8.625" bestFit="1" customWidth="1"/>
    <col min="8980" max="8980" width="7.5" customWidth="1"/>
    <col min="8981" max="8981" width="7.5" bestFit="1" customWidth="1"/>
    <col min="8982" max="8982" width="8.625" customWidth="1"/>
    <col min="8983" max="8983" width="6.625" customWidth="1"/>
    <col min="8984" max="8984" width="6.125" customWidth="1"/>
    <col min="8985" max="8985" width="7.75" customWidth="1"/>
    <col min="8986" max="8986" width="2.125" customWidth="1"/>
    <col min="8988" max="8988" width="3.375" customWidth="1"/>
    <col min="9216" max="9216" width="4" bestFit="1" customWidth="1"/>
    <col min="9217" max="9217" width="6.875" customWidth="1"/>
    <col min="9218" max="9218" width="45" customWidth="1"/>
    <col min="9219" max="9219" width="8.75" customWidth="1"/>
    <col min="9220" max="9221" width="9.5" customWidth="1"/>
    <col min="9222" max="9222" width="3.75" bestFit="1" customWidth="1"/>
    <col min="9223" max="9223" width="8.875" customWidth="1"/>
    <col min="9224" max="9224" width="11.5" customWidth="1"/>
    <col min="9225" max="9225" width="11.375" customWidth="1"/>
    <col min="9226" max="9227" width="7.5" bestFit="1" customWidth="1"/>
    <col min="9229" max="9229" width="6.625" bestFit="1" customWidth="1"/>
    <col min="9230" max="9230" width="3.75" bestFit="1" customWidth="1"/>
    <col min="9231" max="9231" width="6.5" customWidth="1"/>
    <col min="9232" max="9232" width="10.625" customWidth="1"/>
    <col min="9233" max="9233" width="9.875" customWidth="1"/>
    <col min="9234" max="9234" width="8.5" customWidth="1"/>
    <col min="9235" max="9235" width="8.625" bestFit="1" customWidth="1"/>
    <col min="9236" max="9236" width="7.5" customWidth="1"/>
    <col min="9237" max="9237" width="7.5" bestFit="1" customWidth="1"/>
    <col min="9238" max="9238" width="8.625" customWidth="1"/>
    <col min="9239" max="9239" width="6.625" customWidth="1"/>
    <col min="9240" max="9240" width="6.125" customWidth="1"/>
    <col min="9241" max="9241" width="7.75" customWidth="1"/>
    <col min="9242" max="9242" width="2.125" customWidth="1"/>
    <col min="9244" max="9244" width="3.375" customWidth="1"/>
    <col min="9472" max="9472" width="4" bestFit="1" customWidth="1"/>
    <col min="9473" max="9473" width="6.875" customWidth="1"/>
    <col min="9474" max="9474" width="45" customWidth="1"/>
    <col min="9475" max="9475" width="8.75" customWidth="1"/>
    <col min="9476" max="9477" width="9.5" customWidth="1"/>
    <col min="9478" max="9478" width="3.75" bestFit="1" customWidth="1"/>
    <col min="9479" max="9479" width="8.875" customWidth="1"/>
    <col min="9480" max="9480" width="11.5" customWidth="1"/>
    <col min="9481" max="9481" width="11.375" customWidth="1"/>
    <col min="9482" max="9483" width="7.5" bestFit="1" customWidth="1"/>
    <col min="9485" max="9485" width="6.625" bestFit="1" customWidth="1"/>
    <col min="9486" max="9486" width="3.75" bestFit="1" customWidth="1"/>
    <col min="9487" max="9487" width="6.5" customWidth="1"/>
    <col min="9488" max="9488" width="10.625" customWidth="1"/>
    <col min="9489" max="9489" width="9.875" customWidth="1"/>
    <col min="9490" max="9490" width="8.5" customWidth="1"/>
    <col min="9491" max="9491" width="8.625" bestFit="1" customWidth="1"/>
    <col min="9492" max="9492" width="7.5" customWidth="1"/>
    <col min="9493" max="9493" width="7.5" bestFit="1" customWidth="1"/>
    <col min="9494" max="9494" width="8.625" customWidth="1"/>
    <col min="9495" max="9495" width="6.625" customWidth="1"/>
    <col min="9496" max="9496" width="6.125" customWidth="1"/>
    <col min="9497" max="9497" width="7.75" customWidth="1"/>
    <col min="9498" max="9498" width="2.125" customWidth="1"/>
    <col min="9500" max="9500" width="3.375" customWidth="1"/>
    <col min="9728" max="9728" width="4" bestFit="1" customWidth="1"/>
    <col min="9729" max="9729" width="6.875" customWidth="1"/>
    <col min="9730" max="9730" width="45" customWidth="1"/>
    <col min="9731" max="9731" width="8.75" customWidth="1"/>
    <col min="9732" max="9733" width="9.5" customWidth="1"/>
    <col min="9734" max="9734" width="3.75" bestFit="1" customWidth="1"/>
    <col min="9735" max="9735" width="8.875" customWidth="1"/>
    <col min="9736" max="9736" width="11.5" customWidth="1"/>
    <col min="9737" max="9737" width="11.375" customWidth="1"/>
    <col min="9738" max="9739" width="7.5" bestFit="1" customWidth="1"/>
    <col min="9741" max="9741" width="6.625" bestFit="1" customWidth="1"/>
    <col min="9742" max="9742" width="3.75" bestFit="1" customWidth="1"/>
    <col min="9743" max="9743" width="6.5" customWidth="1"/>
    <col min="9744" max="9744" width="10.625" customWidth="1"/>
    <col min="9745" max="9745" width="9.875" customWidth="1"/>
    <col min="9746" max="9746" width="8.5" customWidth="1"/>
    <col min="9747" max="9747" width="8.625" bestFit="1" customWidth="1"/>
    <col min="9748" max="9748" width="7.5" customWidth="1"/>
    <col min="9749" max="9749" width="7.5" bestFit="1" customWidth="1"/>
    <col min="9750" max="9750" width="8.625" customWidth="1"/>
    <col min="9751" max="9751" width="6.625" customWidth="1"/>
    <col min="9752" max="9752" width="6.125" customWidth="1"/>
    <col min="9753" max="9753" width="7.75" customWidth="1"/>
    <col min="9754" max="9754" width="2.125" customWidth="1"/>
    <col min="9756" max="9756" width="3.375" customWidth="1"/>
    <col min="9984" max="9984" width="4" bestFit="1" customWidth="1"/>
    <col min="9985" max="9985" width="6.875" customWidth="1"/>
    <col min="9986" max="9986" width="45" customWidth="1"/>
    <col min="9987" max="9987" width="8.75" customWidth="1"/>
    <col min="9988" max="9989" width="9.5" customWidth="1"/>
    <col min="9990" max="9990" width="3.75" bestFit="1" customWidth="1"/>
    <col min="9991" max="9991" width="8.875" customWidth="1"/>
    <col min="9992" max="9992" width="11.5" customWidth="1"/>
    <col min="9993" max="9993" width="11.375" customWidth="1"/>
    <col min="9994" max="9995" width="7.5" bestFit="1" customWidth="1"/>
    <col min="9997" max="9997" width="6.625" bestFit="1" customWidth="1"/>
    <col min="9998" max="9998" width="3.75" bestFit="1" customWidth="1"/>
    <col min="9999" max="9999" width="6.5" customWidth="1"/>
    <col min="10000" max="10000" width="10.625" customWidth="1"/>
    <col min="10001" max="10001" width="9.875" customWidth="1"/>
    <col min="10002" max="10002" width="8.5" customWidth="1"/>
    <col min="10003" max="10003" width="8.625" bestFit="1" customWidth="1"/>
    <col min="10004" max="10004" width="7.5" customWidth="1"/>
    <col min="10005" max="10005" width="7.5" bestFit="1" customWidth="1"/>
    <col min="10006" max="10006" width="8.625" customWidth="1"/>
    <col min="10007" max="10007" width="6.625" customWidth="1"/>
    <col min="10008" max="10008" width="6.125" customWidth="1"/>
    <col min="10009" max="10009" width="7.75" customWidth="1"/>
    <col min="10010" max="10010" width="2.125" customWidth="1"/>
    <col min="10012" max="10012" width="3.375" customWidth="1"/>
    <col min="10240" max="10240" width="4" bestFit="1" customWidth="1"/>
    <col min="10241" max="10241" width="6.875" customWidth="1"/>
    <col min="10242" max="10242" width="45" customWidth="1"/>
    <col min="10243" max="10243" width="8.75" customWidth="1"/>
    <col min="10244" max="10245" width="9.5" customWidth="1"/>
    <col min="10246" max="10246" width="3.75" bestFit="1" customWidth="1"/>
    <col min="10247" max="10247" width="8.875" customWidth="1"/>
    <col min="10248" max="10248" width="11.5" customWidth="1"/>
    <col min="10249" max="10249" width="11.375" customWidth="1"/>
    <col min="10250" max="10251" width="7.5" bestFit="1" customWidth="1"/>
    <col min="10253" max="10253" width="6.625" bestFit="1" customWidth="1"/>
    <col min="10254" max="10254" width="3.75" bestFit="1" customWidth="1"/>
    <col min="10255" max="10255" width="6.5" customWidth="1"/>
    <col min="10256" max="10256" width="10.625" customWidth="1"/>
    <col min="10257" max="10257" width="9.875" customWidth="1"/>
    <col min="10258" max="10258" width="8.5" customWidth="1"/>
    <col min="10259" max="10259" width="8.625" bestFit="1" customWidth="1"/>
    <col min="10260" max="10260" width="7.5" customWidth="1"/>
    <col min="10261" max="10261" width="7.5" bestFit="1" customWidth="1"/>
    <col min="10262" max="10262" width="8.625" customWidth="1"/>
    <col min="10263" max="10263" width="6.625" customWidth="1"/>
    <col min="10264" max="10264" width="6.125" customWidth="1"/>
    <col min="10265" max="10265" width="7.75" customWidth="1"/>
    <col min="10266" max="10266" width="2.125" customWidth="1"/>
    <col min="10268" max="10268" width="3.375" customWidth="1"/>
    <col min="10496" max="10496" width="4" bestFit="1" customWidth="1"/>
    <col min="10497" max="10497" width="6.875" customWidth="1"/>
    <col min="10498" max="10498" width="45" customWidth="1"/>
    <col min="10499" max="10499" width="8.75" customWidth="1"/>
    <col min="10500" max="10501" width="9.5" customWidth="1"/>
    <col min="10502" max="10502" width="3.75" bestFit="1" customWidth="1"/>
    <col min="10503" max="10503" width="8.875" customWidth="1"/>
    <col min="10504" max="10504" width="11.5" customWidth="1"/>
    <col min="10505" max="10505" width="11.375" customWidth="1"/>
    <col min="10506" max="10507" width="7.5" bestFit="1" customWidth="1"/>
    <col min="10509" max="10509" width="6.625" bestFit="1" customWidth="1"/>
    <col min="10510" max="10510" width="3.75" bestFit="1" customWidth="1"/>
    <col min="10511" max="10511" width="6.5" customWidth="1"/>
    <col min="10512" max="10512" width="10.625" customWidth="1"/>
    <col min="10513" max="10513" width="9.875" customWidth="1"/>
    <col min="10514" max="10514" width="8.5" customWidth="1"/>
    <col min="10515" max="10515" width="8.625" bestFit="1" customWidth="1"/>
    <col min="10516" max="10516" width="7.5" customWidth="1"/>
    <col min="10517" max="10517" width="7.5" bestFit="1" customWidth="1"/>
    <col min="10518" max="10518" width="8.625" customWidth="1"/>
    <col min="10519" max="10519" width="6.625" customWidth="1"/>
    <col min="10520" max="10520" width="6.125" customWidth="1"/>
    <col min="10521" max="10521" width="7.75" customWidth="1"/>
    <col min="10522" max="10522" width="2.125" customWidth="1"/>
    <col min="10524" max="10524" width="3.375" customWidth="1"/>
    <col min="10752" max="10752" width="4" bestFit="1" customWidth="1"/>
    <col min="10753" max="10753" width="6.875" customWidth="1"/>
    <col min="10754" max="10754" width="45" customWidth="1"/>
    <col min="10755" max="10755" width="8.75" customWidth="1"/>
    <col min="10756" max="10757" width="9.5" customWidth="1"/>
    <col min="10758" max="10758" width="3.75" bestFit="1" customWidth="1"/>
    <col min="10759" max="10759" width="8.875" customWidth="1"/>
    <col min="10760" max="10760" width="11.5" customWidth="1"/>
    <col min="10761" max="10761" width="11.375" customWidth="1"/>
    <col min="10762" max="10763" width="7.5" bestFit="1" customWidth="1"/>
    <col min="10765" max="10765" width="6.625" bestFit="1" customWidth="1"/>
    <col min="10766" max="10766" width="3.75" bestFit="1" customWidth="1"/>
    <col min="10767" max="10767" width="6.5" customWidth="1"/>
    <col min="10768" max="10768" width="10.625" customWidth="1"/>
    <col min="10769" max="10769" width="9.875" customWidth="1"/>
    <col min="10770" max="10770" width="8.5" customWidth="1"/>
    <col min="10771" max="10771" width="8.625" bestFit="1" customWidth="1"/>
    <col min="10772" max="10772" width="7.5" customWidth="1"/>
    <col min="10773" max="10773" width="7.5" bestFit="1" customWidth="1"/>
    <col min="10774" max="10774" width="8.625" customWidth="1"/>
    <col min="10775" max="10775" width="6.625" customWidth="1"/>
    <col min="10776" max="10776" width="6.125" customWidth="1"/>
    <col min="10777" max="10777" width="7.75" customWidth="1"/>
    <col min="10778" max="10778" width="2.125" customWidth="1"/>
    <col min="10780" max="10780" width="3.375" customWidth="1"/>
    <col min="11008" max="11008" width="4" bestFit="1" customWidth="1"/>
    <col min="11009" max="11009" width="6.875" customWidth="1"/>
    <col min="11010" max="11010" width="45" customWidth="1"/>
    <col min="11011" max="11011" width="8.75" customWidth="1"/>
    <col min="11012" max="11013" width="9.5" customWidth="1"/>
    <col min="11014" max="11014" width="3.75" bestFit="1" customWidth="1"/>
    <col min="11015" max="11015" width="8.875" customWidth="1"/>
    <col min="11016" max="11016" width="11.5" customWidth="1"/>
    <col min="11017" max="11017" width="11.375" customWidth="1"/>
    <col min="11018" max="11019" width="7.5" bestFit="1" customWidth="1"/>
    <col min="11021" max="11021" width="6.625" bestFit="1" customWidth="1"/>
    <col min="11022" max="11022" width="3.75" bestFit="1" customWidth="1"/>
    <col min="11023" max="11023" width="6.5" customWidth="1"/>
    <col min="11024" max="11024" width="10.625" customWidth="1"/>
    <col min="11025" max="11025" width="9.875" customWidth="1"/>
    <col min="11026" max="11026" width="8.5" customWidth="1"/>
    <col min="11027" max="11027" width="8.625" bestFit="1" customWidth="1"/>
    <col min="11028" max="11028" width="7.5" customWidth="1"/>
    <col min="11029" max="11029" width="7.5" bestFit="1" customWidth="1"/>
    <col min="11030" max="11030" width="8.625" customWidth="1"/>
    <col min="11031" max="11031" width="6.625" customWidth="1"/>
    <col min="11032" max="11032" width="6.125" customWidth="1"/>
    <col min="11033" max="11033" width="7.75" customWidth="1"/>
    <col min="11034" max="11034" width="2.125" customWidth="1"/>
    <col min="11036" max="11036" width="3.375" customWidth="1"/>
    <col min="11264" max="11264" width="4" bestFit="1" customWidth="1"/>
    <col min="11265" max="11265" width="6.875" customWidth="1"/>
    <col min="11266" max="11266" width="45" customWidth="1"/>
    <col min="11267" max="11267" width="8.75" customWidth="1"/>
    <col min="11268" max="11269" width="9.5" customWidth="1"/>
    <col min="11270" max="11270" width="3.75" bestFit="1" customWidth="1"/>
    <col min="11271" max="11271" width="8.875" customWidth="1"/>
    <col min="11272" max="11272" width="11.5" customWidth="1"/>
    <col min="11273" max="11273" width="11.375" customWidth="1"/>
    <col min="11274" max="11275" width="7.5" bestFit="1" customWidth="1"/>
    <col min="11277" max="11277" width="6.625" bestFit="1" customWidth="1"/>
    <col min="11278" max="11278" width="3.75" bestFit="1" customWidth="1"/>
    <col min="11279" max="11279" width="6.5" customWidth="1"/>
    <col min="11280" max="11280" width="10.625" customWidth="1"/>
    <col min="11281" max="11281" width="9.875" customWidth="1"/>
    <col min="11282" max="11282" width="8.5" customWidth="1"/>
    <col min="11283" max="11283" width="8.625" bestFit="1" customWidth="1"/>
    <col min="11284" max="11284" width="7.5" customWidth="1"/>
    <col min="11285" max="11285" width="7.5" bestFit="1" customWidth="1"/>
    <col min="11286" max="11286" width="8.625" customWidth="1"/>
    <col min="11287" max="11287" width="6.625" customWidth="1"/>
    <col min="11288" max="11288" width="6.125" customWidth="1"/>
    <col min="11289" max="11289" width="7.75" customWidth="1"/>
    <col min="11290" max="11290" width="2.125" customWidth="1"/>
    <col min="11292" max="11292" width="3.375" customWidth="1"/>
    <col min="11520" max="11520" width="4" bestFit="1" customWidth="1"/>
    <col min="11521" max="11521" width="6.875" customWidth="1"/>
    <col min="11522" max="11522" width="45" customWidth="1"/>
    <col min="11523" max="11523" width="8.75" customWidth="1"/>
    <col min="11524" max="11525" width="9.5" customWidth="1"/>
    <col min="11526" max="11526" width="3.75" bestFit="1" customWidth="1"/>
    <col min="11527" max="11527" width="8.875" customWidth="1"/>
    <col min="11528" max="11528" width="11.5" customWidth="1"/>
    <col min="11529" max="11529" width="11.375" customWidth="1"/>
    <col min="11530" max="11531" width="7.5" bestFit="1" customWidth="1"/>
    <col min="11533" max="11533" width="6.625" bestFit="1" customWidth="1"/>
    <col min="11534" max="11534" width="3.75" bestFit="1" customWidth="1"/>
    <col min="11535" max="11535" width="6.5" customWidth="1"/>
    <col min="11536" max="11536" width="10.625" customWidth="1"/>
    <col min="11537" max="11537" width="9.875" customWidth="1"/>
    <col min="11538" max="11538" width="8.5" customWidth="1"/>
    <col min="11539" max="11539" width="8.625" bestFit="1" customWidth="1"/>
    <col min="11540" max="11540" width="7.5" customWidth="1"/>
    <col min="11541" max="11541" width="7.5" bestFit="1" customWidth="1"/>
    <col min="11542" max="11542" width="8.625" customWidth="1"/>
    <col min="11543" max="11543" width="6.625" customWidth="1"/>
    <col min="11544" max="11544" width="6.125" customWidth="1"/>
    <col min="11545" max="11545" width="7.75" customWidth="1"/>
    <col min="11546" max="11546" width="2.125" customWidth="1"/>
    <col min="11548" max="11548" width="3.375" customWidth="1"/>
    <col min="11776" max="11776" width="4" bestFit="1" customWidth="1"/>
    <col min="11777" max="11777" width="6.875" customWidth="1"/>
    <col min="11778" max="11778" width="45" customWidth="1"/>
    <col min="11779" max="11779" width="8.75" customWidth="1"/>
    <col min="11780" max="11781" width="9.5" customWidth="1"/>
    <col min="11782" max="11782" width="3.75" bestFit="1" customWidth="1"/>
    <col min="11783" max="11783" width="8.875" customWidth="1"/>
    <col min="11784" max="11784" width="11.5" customWidth="1"/>
    <col min="11785" max="11785" width="11.375" customWidth="1"/>
    <col min="11786" max="11787" width="7.5" bestFit="1" customWidth="1"/>
    <col min="11789" max="11789" width="6.625" bestFit="1" customWidth="1"/>
    <col min="11790" max="11790" width="3.75" bestFit="1" customWidth="1"/>
    <col min="11791" max="11791" width="6.5" customWidth="1"/>
    <col min="11792" max="11792" width="10.625" customWidth="1"/>
    <col min="11793" max="11793" width="9.875" customWidth="1"/>
    <col min="11794" max="11794" width="8.5" customWidth="1"/>
    <col min="11795" max="11795" width="8.625" bestFit="1" customWidth="1"/>
    <col min="11796" max="11796" width="7.5" customWidth="1"/>
    <col min="11797" max="11797" width="7.5" bestFit="1" customWidth="1"/>
    <col min="11798" max="11798" width="8.625" customWidth="1"/>
    <col min="11799" max="11799" width="6.625" customWidth="1"/>
    <col min="11800" max="11800" width="6.125" customWidth="1"/>
    <col min="11801" max="11801" width="7.75" customWidth="1"/>
    <col min="11802" max="11802" width="2.125" customWidth="1"/>
    <col min="11804" max="11804" width="3.375" customWidth="1"/>
    <col min="12032" max="12032" width="4" bestFit="1" customWidth="1"/>
    <col min="12033" max="12033" width="6.875" customWidth="1"/>
    <col min="12034" max="12034" width="45" customWidth="1"/>
    <col min="12035" max="12035" width="8.75" customWidth="1"/>
    <col min="12036" max="12037" width="9.5" customWidth="1"/>
    <col min="12038" max="12038" width="3.75" bestFit="1" customWidth="1"/>
    <col min="12039" max="12039" width="8.875" customWidth="1"/>
    <col min="12040" max="12040" width="11.5" customWidth="1"/>
    <col min="12041" max="12041" width="11.375" customWidth="1"/>
    <col min="12042" max="12043" width="7.5" bestFit="1" customWidth="1"/>
    <col min="12045" max="12045" width="6.625" bestFit="1" customWidth="1"/>
    <col min="12046" max="12046" width="3.75" bestFit="1" customWidth="1"/>
    <col min="12047" max="12047" width="6.5" customWidth="1"/>
    <col min="12048" max="12048" width="10.625" customWidth="1"/>
    <col min="12049" max="12049" width="9.875" customWidth="1"/>
    <col min="12050" max="12050" width="8.5" customWidth="1"/>
    <col min="12051" max="12051" width="8.625" bestFit="1" customWidth="1"/>
    <col min="12052" max="12052" width="7.5" customWidth="1"/>
    <col min="12053" max="12053" width="7.5" bestFit="1" customWidth="1"/>
    <col min="12054" max="12054" width="8.625" customWidth="1"/>
    <col min="12055" max="12055" width="6.625" customWidth="1"/>
    <col min="12056" max="12056" width="6.125" customWidth="1"/>
    <col min="12057" max="12057" width="7.75" customWidth="1"/>
    <col min="12058" max="12058" width="2.125" customWidth="1"/>
    <col min="12060" max="12060" width="3.375" customWidth="1"/>
    <col min="12288" max="12288" width="4" bestFit="1" customWidth="1"/>
    <col min="12289" max="12289" width="6.875" customWidth="1"/>
    <col min="12290" max="12290" width="45" customWidth="1"/>
    <col min="12291" max="12291" width="8.75" customWidth="1"/>
    <col min="12292" max="12293" width="9.5" customWidth="1"/>
    <col min="12294" max="12294" width="3.75" bestFit="1" customWidth="1"/>
    <col min="12295" max="12295" width="8.875" customWidth="1"/>
    <col min="12296" max="12296" width="11.5" customWidth="1"/>
    <col min="12297" max="12297" width="11.375" customWidth="1"/>
    <col min="12298" max="12299" width="7.5" bestFit="1" customWidth="1"/>
    <col min="12301" max="12301" width="6.625" bestFit="1" customWidth="1"/>
    <col min="12302" max="12302" width="3.75" bestFit="1" customWidth="1"/>
    <col min="12303" max="12303" width="6.5" customWidth="1"/>
    <col min="12304" max="12304" width="10.625" customWidth="1"/>
    <col min="12305" max="12305" width="9.875" customWidth="1"/>
    <col min="12306" max="12306" width="8.5" customWidth="1"/>
    <col min="12307" max="12307" width="8.625" bestFit="1" customWidth="1"/>
    <col min="12308" max="12308" width="7.5" customWidth="1"/>
    <col min="12309" max="12309" width="7.5" bestFit="1" customWidth="1"/>
    <col min="12310" max="12310" width="8.625" customWidth="1"/>
    <col min="12311" max="12311" width="6.625" customWidth="1"/>
    <col min="12312" max="12312" width="6.125" customWidth="1"/>
    <col min="12313" max="12313" width="7.75" customWidth="1"/>
    <col min="12314" max="12314" width="2.125" customWidth="1"/>
    <col min="12316" max="12316" width="3.375" customWidth="1"/>
    <col min="12544" max="12544" width="4" bestFit="1" customWidth="1"/>
    <col min="12545" max="12545" width="6.875" customWidth="1"/>
    <col min="12546" max="12546" width="45" customWidth="1"/>
    <col min="12547" max="12547" width="8.75" customWidth="1"/>
    <col min="12548" max="12549" width="9.5" customWidth="1"/>
    <col min="12550" max="12550" width="3.75" bestFit="1" customWidth="1"/>
    <col min="12551" max="12551" width="8.875" customWidth="1"/>
    <col min="12552" max="12552" width="11.5" customWidth="1"/>
    <col min="12553" max="12553" width="11.375" customWidth="1"/>
    <col min="12554" max="12555" width="7.5" bestFit="1" customWidth="1"/>
    <col min="12557" max="12557" width="6.625" bestFit="1" customWidth="1"/>
    <col min="12558" max="12558" width="3.75" bestFit="1" customWidth="1"/>
    <col min="12559" max="12559" width="6.5" customWidth="1"/>
    <col min="12560" max="12560" width="10.625" customWidth="1"/>
    <col min="12561" max="12561" width="9.875" customWidth="1"/>
    <col min="12562" max="12562" width="8.5" customWidth="1"/>
    <col min="12563" max="12563" width="8.625" bestFit="1" customWidth="1"/>
    <col min="12564" max="12564" width="7.5" customWidth="1"/>
    <col min="12565" max="12565" width="7.5" bestFit="1" customWidth="1"/>
    <col min="12566" max="12566" width="8.625" customWidth="1"/>
    <col min="12567" max="12567" width="6.625" customWidth="1"/>
    <col min="12568" max="12568" width="6.125" customWidth="1"/>
    <col min="12569" max="12569" width="7.75" customWidth="1"/>
    <col min="12570" max="12570" width="2.125" customWidth="1"/>
    <col min="12572" max="12572" width="3.375" customWidth="1"/>
    <col min="12800" max="12800" width="4" bestFit="1" customWidth="1"/>
    <col min="12801" max="12801" width="6.875" customWidth="1"/>
    <col min="12802" max="12802" width="45" customWidth="1"/>
    <col min="12803" max="12803" width="8.75" customWidth="1"/>
    <col min="12804" max="12805" width="9.5" customWidth="1"/>
    <col min="12806" max="12806" width="3.75" bestFit="1" customWidth="1"/>
    <col min="12807" max="12807" width="8.875" customWidth="1"/>
    <col min="12808" max="12808" width="11.5" customWidth="1"/>
    <col min="12809" max="12809" width="11.375" customWidth="1"/>
    <col min="12810" max="12811" width="7.5" bestFit="1" customWidth="1"/>
    <col min="12813" max="12813" width="6.625" bestFit="1" customWidth="1"/>
    <col min="12814" max="12814" width="3.75" bestFit="1" customWidth="1"/>
    <col min="12815" max="12815" width="6.5" customWidth="1"/>
    <col min="12816" max="12816" width="10.625" customWidth="1"/>
    <col min="12817" max="12817" width="9.875" customWidth="1"/>
    <col min="12818" max="12818" width="8.5" customWidth="1"/>
    <col min="12819" max="12819" width="8.625" bestFit="1" customWidth="1"/>
    <col min="12820" max="12820" width="7.5" customWidth="1"/>
    <col min="12821" max="12821" width="7.5" bestFit="1" customWidth="1"/>
    <col min="12822" max="12822" width="8.625" customWidth="1"/>
    <col min="12823" max="12823" width="6.625" customWidth="1"/>
    <col min="12824" max="12824" width="6.125" customWidth="1"/>
    <col min="12825" max="12825" width="7.75" customWidth="1"/>
    <col min="12826" max="12826" width="2.125" customWidth="1"/>
    <col min="12828" max="12828" width="3.375" customWidth="1"/>
    <col min="13056" max="13056" width="4" bestFit="1" customWidth="1"/>
    <col min="13057" max="13057" width="6.875" customWidth="1"/>
    <col min="13058" max="13058" width="45" customWidth="1"/>
    <col min="13059" max="13059" width="8.75" customWidth="1"/>
    <col min="13060" max="13061" width="9.5" customWidth="1"/>
    <col min="13062" max="13062" width="3.75" bestFit="1" customWidth="1"/>
    <col min="13063" max="13063" width="8.875" customWidth="1"/>
    <col min="13064" max="13064" width="11.5" customWidth="1"/>
    <col min="13065" max="13065" width="11.375" customWidth="1"/>
    <col min="13066" max="13067" width="7.5" bestFit="1" customWidth="1"/>
    <col min="13069" max="13069" width="6.625" bestFit="1" customWidth="1"/>
    <col min="13070" max="13070" width="3.75" bestFit="1" customWidth="1"/>
    <col min="13071" max="13071" width="6.5" customWidth="1"/>
    <col min="13072" max="13072" width="10.625" customWidth="1"/>
    <col min="13073" max="13073" width="9.875" customWidth="1"/>
    <col min="13074" max="13074" width="8.5" customWidth="1"/>
    <col min="13075" max="13075" width="8.625" bestFit="1" customWidth="1"/>
    <col min="13076" max="13076" width="7.5" customWidth="1"/>
    <col min="13077" max="13077" width="7.5" bestFit="1" customWidth="1"/>
    <col min="13078" max="13078" width="8.625" customWidth="1"/>
    <col min="13079" max="13079" width="6.625" customWidth="1"/>
    <col min="13080" max="13080" width="6.125" customWidth="1"/>
    <col min="13081" max="13081" width="7.75" customWidth="1"/>
    <col min="13082" max="13082" width="2.125" customWidth="1"/>
    <col min="13084" max="13084" width="3.375" customWidth="1"/>
    <col min="13312" max="13312" width="4" bestFit="1" customWidth="1"/>
    <col min="13313" max="13313" width="6.875" customWidth="1"/>
    <col min="13314" max="13314" width="45" customWidth="1"/>
    <col min="13315" max="13315" width="8.75" customWidth="1"/>
    <col min="13316" max="13317" width="9.5" customWidth="1"/>
    <col min="13318" max="13318" width="3.75" bestFit="1" customWidth="1"/>
    <col min="13319" max="13319" width="8.875" customWidth="1"/>
    <col min="13320" max="13320" width="11.5" customWidth="1"/>
    <col min="13321" max="13321" width="11.375" customWidth="1"/>
    <col min="13322" max="13323" width="7.5" bestFit="1" customWidth="1"/>
    <col min="13325" max="13325" width="6.625" bestFit="1" customWidth="1"/>
    <col min="13326" max="13326" width="3.75" bestFit="1" customWidth="1"/>
    <col min="13327" max="13327" width="6.5" customWidth="1"/>
    <col min="13328" max="13328" width="10.625" customWidth="1"/>
    <col min="13329" max="13329" width="9.875" customWidth="1"/>
    <col min="13330" max="13330" width="8.5" customWidth="1"/>
    <col min="13331" max="13331" width="8.625" bestFit="1" customWidth="1"/>
    <col min="13332" max="13332" width="7.5" customWidth="1"/>
    <col min="13333" max="13333" width="7.5" bestFit="1" customWidth="1"/>
    <col min="13334" max="13334" width="8.625" customWidth="1"/>
    <col min="13335" max="13335" width="6.625" customWidth="1"/>
    <col min="13336" max="13336" width="6.125" customWidth="1"/>
    <col min="13337" max="13337" width="7.75" customWidth="1"/>
    <col min="13338" max="13338" width="2.125" customWidth="1"/>
    <col min="13340" max="13340" width="3.375" customWidth="1"/>
    <col min="13568" max="13568" width="4" bestFit="1" customWidth="1"/>
    <col min="13569" max="13569" width="6.875" customWidth="1"/>
    <col min="13570" max="13570" width="45" customWidth="1"/>
    <col min="13571" max="13571" width="8.75" customWidth="1"/>
    <col min="13572" max="13573" width="9.5" customWidth="1"/>
    <col min="13574" max="13574" width="3.75" bestFit="1" customWidth="1"/>
    <col min="13575" max="13575" width="8.875" customWidth="1"/>
    <col min="13576" max="13576" width="11.5" customWidth="1"/>
    <col min="13577" max="13577" width="11.375" customWidth="1"/>
    <col min="13578" max="13579" width="7.5" bestFit="1" customWidth="1"/>
    <col min="13581" max="13581" width="6.625" bestFit="1" customWidth="1"/>
    <col min="13582" max="13582" width="3.75" bestFit="1" customWidth="1"/>
    <col min="13583" max="13583" width="6.5" customWidth="1"/>
    <col min="13584" max="13584" width="10.625" customWidth="1"/>
    <col min="13585" max="13585" width="9.875" customWidth="1"/>
    <col min="13586" max="13586" width="8.5" customWidth="1"/>
    <col min="13587" max="13587" width="8.625" bestFit="1" customWidth="1"/>
    <col min="13588" max="13588" width="7.5" customWidth="1"/>
    <col min="13589" max="13589" width="7.5" bestFit="1" customWidth="1"/>
    <col min="13590" max="13590" width="8.625" customWidth="1"/>
    <col min="13591" max="13591" width="6.625" customWidth="1"/>
    <col min="13592" max="13592" width="6.125" customWidth="1"/>
    <col min="13593" max="13593" width="7.75" customWidth="1"/>
    <col min="13594" max="13594" width="2.125" customWidth="1"/>
    <col min="13596" max="13596" width="3.375" customWidth="1"/>
    <col min="13824" max="13824" width="4" bestFit="1" customWidth="1"/>
    <col min="13825" max="13825" width="6.875" customWidth="1"/>
    <col min="13826" max="13826" width="45" customWidth="1"/>
    <col min="13827" max="13827" width="8.75" customWidth="1"/>
    <col min="13828" max="13829" width="9.5" customWidth="1"/>
    <col min="13830" max="13830" width="3.75" bestFit="1" customWidth="1"/>
    <col min="13831" max="13831" width="8.875" customWidth="1"/>
    <col min="13832" max="13832" width="11.5" customWidth="1"/>
    <col min="13833" max="13833" width="11.375" customWidth="1"/>
    <col min="13834" max="13835" width="7.5" bestFit="1" customWidth="1"/>
    <col min="13837" max="13837" width="6.625" bestFit="1" customWidth="1"/>
    <col min="13838" max="13838" width="3.75" bestFit="1" customWidth="1"/>
    <col min="13839" max="13839" width="6.5" customWidth="1"/>
    <col min="13840" max="13840" width="10.625" customWidth="1"/>
    <col min="13841" max="13841" width="9.875" customWidth="1"/>
    <col min="13842" max="13842" width="8.5" customWidth="1"/>
    <col min="13843" max="13843" width="8.625" bestFit="1" customWidth="1"/>
    <col min="13844" max="13844" width="7.5" customWidth="1"/>
    <col min="13845" max="13845" width="7.5" bestFit="1" customWidth="1"/>
    <col min="13846" max="13846" width="8.625" customWidth="1"/>
    <col min="13847" max="13847" width="6.625" customWidth="1"/>
    <col min="13848" max="13848" width="6.125" customWidth="1"/>
    <col min="13849" max="13849" width="7.75" customWidth="1"/>
    <col min="13850" max="13850" width="2.125" customWidth="1"/>
    <col min="13852" max="13852" width="3.375" customWidth="1"/>
    <col min="14080" max="14080" width="4" bestFit="1" customWidth="1"/>
    <col min="14081" max="14081" width="6.875" customWidth="1"/>
    <col min="14082" max="14082" width="45" customWidth="1"/>
    <col min="14083" max="14083" width="8.75" customWidth="1"/>
    <col min="14084" max="14085" width="9.5" customWidth="1"/>
    <col min="14086" max="14086" width="3.75" bestFit="1" customWidth="1"/>
    <col min="14087" max="14087" width="8.875" customWidth="1"/>
    <col min="14088" max="14088" width="11.5" customWidth="1"/>
    <col min="14089" max="14089" width="11.375" customWidth="1"/>
    <col min="14090" max="14091" width="7.5" bestFit="1" customWidth="1"/>
    <col min="14093" max="14093" width="6.625" bestFit="1" customWidth="1"/>
    <col min="14094" max="14094" width="3.75" bestFit="1" customWidth="1"/>
    <col min="14095" max="14095" width="6.5" customWidth="1"/>
    <col min="14096" max="14096" width="10.625" customWidth="1"/>
    <col min="14097" max="14097" width="9.875" customWidth="1"/>
    <col min="14098" max="14098" width="8.5" customWidth="1"/>
    <col min="14099" max="14099" width="8.625" bestFit="1" customWidth="1"/>
    <col min="14100" max="14100" width="7.5" customWidth="1"/>
    <col min="14101" max="14101" width="7.5" bestFit="1" customWidth="1"/>
    <col min="14102" max="14102" width="8.625" customWidth="1"/>
    <col min="14103" max="14103" width="6.625" customWidth="1"/>
    <col min="14104" max="14104" width="6.125" customWidth="1"/>
    <col min="14105" max="14105" width="7.75" customWidth="1"/>
    <col min="14106" max="14106" width="2.125" customWidth="1"/>
    <col min="14108" max="14108" width="3.375" customWidth="1"/>
    <col min="14336" max="14336" width="4" bestFit="1" customWidth="1"/>
    <col min="14337" max="14337" width="6.875" customWidth="1"/>
    <col min="14338" max="14338" width="45" customWidth="1"/>
    <col min="14339" max="14339" width="8.75" customWidth="1"/>
    <col min="14340" max="14341" width="9.5" customWidth="1"/>
    <col min="14342" max="14342" width="3.75" bestFit="1" customWidth="1"/>
    <col min="14343" max="14343" width="8.875" customWidth="1"/>
    <col min="14344" max="14344" width="11.5" customWidth="1"/>
    <col min="14345" max="14345" width="11.375" customWidth="1"/>
    <col min="14346" max="14347" width="7.5" bestFit="1" customWidth="1"/>
    <col min="14349" max="14349" width="6.625" bestFit="1" customWidth="1"/>
    <col min="14350" max="14350" width="3.75" bestFit="1" customWidth="1"/>
    <col min="14351" max="14351" width="6.5" customWidth="1"/>
    <col min="14352" max="14352" width="10.625" customWidth="1"/>
    <col min="14353" max="14353" width="9.875" customWidth="1"/>
    <col min="14354" max="14354" width="8.5" customWidth="1"/>
    <col min="14355" max="14355" width="8.625" bestFit="1" customWidth="1"/>
    <col min="14356" max="14356" width="7.5" customWidth="1"/>
    <col min="14357" max="14357" width="7.5" bestFit="1" customWidth="1"/>
    <col min="14358" max="14358" width="8.625" customWidth="1"/>
    <col min="14359" max="14359" width="6.625" customWidth="1"/>
    <col min="14360" max="14360" width="6.125" customWidth="1"/>
    <col min="14361" max="14361" width="7.75" customWidth="1"/>
    <col min="14362" max="14362" width="2.125" customWidth="1"/>
    <col min="14364" max="14364" width="3.375" customWidth="1"/>
    <col min="14592" max="14592" width="4" bestFit="1" customWidth="1"/>
    <col min="14593" max="14593" width="6.875" customWidth="1"/>
    <col min="14594" max="14594" width="45" customWidth="1"/>
    <col min="14595" max="14595" width="8.75" customWidth="1"/>
    <col min="14596" max="14597" width="9.5" customWidth="1"/>
    <col min="14598" max="14598" width="3.75" bestFit="1" customWidth="1"/>
    <col min="14599" max="14599" width="8.875" customWidth="1"/>
    <col min="14600" max="14600" width="11.5" customWidth="1"/>
    <col min="14601" max="14601" width="11.375" customWidth="1"/>
    <col min="14602" max="14603" width="7.5" bestFit="1" customWidth="1"/>
    <col min="14605" max="14605" width="6.625" bestFit="1" customWidth="1"/>
    <col min="14606" max="14606" width="3.75" bestFit="1" customWidth="1"/>
    <col min="14607" max="14607" width="6.5" customWidth="1"/>
    <col min="14608" max="14608" width="10.625" customWidth="1"/>
    <col min="14609" max="14609" width="9.875" customWidth="1"/>
    <col min="14610" max="14610" width="8.5" customWidth="1"/>
    <col min="14611" max="14611" width="8.625" bestFit="1" customWidth="1"/>
    <col min="14612" max="14612" width="7.5" customWidth="1"/>
    <col min="14613" max="14613" width="7.5" bestFit="1" customWidth="1"/>
    <col min="14614" max="14614" width="8.625" customWidth="1"/>
    <col min="14615" max="14615" width="6.625" customWidth="1"/>
    <col min="14616" max="14616" width="6.125" customWidth="1"/>
    <col min="14617" max="14617" width="7.75" customWidth="1"/>
    <col min="14618" max="14618" width="2.125" customWidth="1"/>
    <col min="14620" max="14620" width="3.375" customWidth="1"/>
    <col min="14848" max="14848" width="4" bestFit="1" customWidth="1"/>
    <col min="14849" max="14849" width="6.875" customWidth="1"/>
    <col min="14850" max="14850" width="45" customWidth="1"/>
    <col min="14851" max="14851" width="8.75" customWidth="1"/>
    <col min="14852" max="14853" width="9.5" customWidth="1"/>
    <col min="14854" max="14854" width="3.75" bestFit="1" customWidth="1"/>
    <col min="14855" max="14855" width="8.875" customWidth="1"/>
    <col min="14856" max="14856" width="11.5" customWidth="1"/>
    <col min="14857" max="14857" width="11.375" customWidth="1"/>
    <col min="14858" max="14859" width="7.5" bestFit="1" customWidth="1"/>
    <col min="14861" max="14861" width="6.625" bestFit="1" customWidth="1"/>
    <col min="14862" max="14862" width="3.75" bestFit="1" customWidth="1"/>
    <col min="14863" max="14863" width="6.5" customWidth="1"/>
    <col min="14864" max="14864" width="10.625" customWidth="1"/>
    <col min="14865" max="14865" width="9.875" customWidth="1"/>
    <col min="14866" max="14866" width="8.5" customWidth="1"/>
    <col min="14867" max="14867" width="8.625" bestFit="1" customWidth="1"/>
    <col min="14868" max="14868" width="7.5" customWidth="1"/>
    <col min="14869" max="14869" width="7.5" bestFit="1" customWidth="1"/>
    <col min="14870" max="14870" width="8.625" customWidth="1"/>
    <col min="14871" max="14871" width="6.625" customWidth="1"/>
    <col min="14872" max="14872" width="6.125" customWidth="1"/>
    <col min="14873" max="14873" width="7.75" customWidth="1"/>
    <col min="14874" max="14874" width="2.125" customWidth="1"/>
    <col min="14876" max="14876" width="3.375" customWidth="1"/>
    <col min="15104" max="15104" width="4" bestFit="1" customWidth="1"/>
    <col min="15105" max="15105" width="6.875" customWidth="1"/>
    <col min="15106" max="15106" width="45" customWidth="1"/>
    <col min="15107" max="15107" width="8.75" customWidth="1"/>
    <col min="15108" max="15109" width="9.5" customWidth="1"/>
    <col min="15110" max="15110" width="3.75" bestFit="1" customWidth="1"/>
    <col min="15111" max="15111" width="8.875" customWidth="1"/>
    <col min="15112" max="15112" width="11.5" customWidth="1"/>
    <col min="15113" max="15113" width="11.375" customWidth="1"/>
    <col min="15114" max="15115" width="7.5" bestFit="1" customWidth="1"/>
    <col min="15117" max="15117" width="6.625" bestFit="1" customWidth="1"/>
    <col min="15118" max="15118" width="3.75" bestFit="1" customWidth="1"/>
    <col min="15119" max="15119" width="6.5" customWidth="1"/>
    <col min="15120" max="15120" width="10.625" customWidth="1"/>
    <col min="15121" max="15121" width="9.875" customWidth="1"/>
    <col min="15122" max="15122" width="8.5" customWidth="1"/>
    <col min="15123" max="15123" width="8.625" bestFit="1" customWidth="1"/>
    <col min="15124" max="15124" width="7.5" customWidth="1"/>
    <col min="15125" max="15125" width="7.5" bestFit="1" customWidth="1"/>
    <col min="15126" max="15126" width="8.625" customWidth="1"/>
    <col min="15127" max="15127" width="6.625" customWidth="1"/>
    <col min="15128" max="15128" width="6.125" customWidth="1"/>
    <col min="15129" max="15129" width="7.75" customWidth="1"/>
    <col min="15130" max="15130" width="2.125" customWidth="1"/>
    <col min="15132" max="15132" width="3.375" customWidth="1"/>
    <col min="15360" max="15360" width="4" bestFit="1" customWidth="1"/>
    <col min="15361" max="15361" width="6.875" customWidth="1"/>
    <col min="15362" max="15362" width="45" customWidth="1"/>
    <col min="15363" max="15363" width="8.75" customWidth="1"/>
    <col min="15364" max="15365" width="9.5" customWidth="1"/>
    <col min="15366" max="15366" width="3.75" bestFit="1" customWidth="1"/>
    <col min="15367" max="15367" width="8.875" customWidth="1"/>
    <col min="15368" max="15368" width="11.5" customWidth="1"/>
    <col min="15369" max="15369" width="11.375" customWidth="1"/>
    <col min="15370" max="15371" width="7.5" bestFit="1" customWidth="1"/>
    <col min="15373" max="15373" width="6.625" bestFit="1" customWidth="1"/>
    <col min="15374" max="15374" width="3.75" bestFit="1" customWidth="1"/>
    <col min="15375" max="15375" width="6.5" customWidth="1"/>
    <col min="15376" max="15376" width="10.625" customWidth="1"/>
    <col min="15377" max="15377" width="9.875" customWidth="1"/>
    <col min="15378" max="15378" width="8.5" customWidth="1"/>
    <col min="15379" max="15379" width="8.625" bestFit="1" customWidth="1"/>
    <col min="15380" max="15380" width="7.5" customWidth="1"/>
    <col min="15381" max="15381" width="7.5" bestFit="1" customWidth="1"/>
    <col min="15382" max="15382" width="8.625" customWidth="1"/>
    <col min="15383" max="15383" width="6.625" customWidth="1"/>
    <col min="15384" max="15384" width="6.125" customWidth="1"/>
    <col min="15385" max="15385" width="7.75" customWidth="1"/>
    <col min="15386" max="15386" width="2.125" customWidth="1"/>
    <col min="15388" max="15388" width="3.375" customWidth="1"/>
    <col min="15616" max="15616" width="4" bestFit="1" customWidth="1"/>
    <col min="15617" max="15617" width="6.875" customWidth="1"/>
    <col min="15618" max="15618" width="45" customWidth="1"/>
    <col min="15619" max="15619" width="8.75" customWidth="1"/>
    <col min="15620" max="15621" width="9.5" customWidth="1"/>
    <col min="15622" max="15622" width="3.75" bestFit="1" customWidth="1"/>
    <col min="15623" max="15623" width="8.875" customWidth="1"/>
    <col min="15624" max="15624" width="11.5" customWidth="1"/>
    <col min="15625" max="15625" width="11.375" customWidth="1"/>
    <col min="15626" max="15627" width="7.5" bestFit="1" customWidth="1"/>
    <col min="15629" max="15629" width="6.625" bestFit="1" customWidth="1"/>
    <col min="15630" max="15630" width="3.75" bestFit="1" customWidth="1"/>
    <col min="15631" max="15631" width="6.5" customWidth="1"/>
    <col min="15632" max="15632" width="10.625" customWidth="1"/>
    <col min="15633" max="15633" width="9.875" customWidth="1"/>
    <col min="15634" max="15634" width="8.5" customWidth="1"/>
    <col min="15635" max="15635" width="8.625" bestFit="1" customWidth="1"/>
    <col min="15636" max="15636" width="7.5" customWidth="1"/>
    <col min="15637" max="15637" width="7.5" bestFit="1" customWidth="1"/>
    <col min="15638" max="15638" width="8.625" customWidth="1"/>
    <col min="15639" max="15639" width="6.625" customWidth="1"/>
    <col min="15640" max="15640" width="6.125" customWidth="1"/>
    <col min="15641" max="15641" width="7.75" customWidth="1"/>
    <col min="15642" max="15642" width="2.125" customWidth="1"/>
    <col min="15644" max="15644" width="3.375" customWidth="1"/>
    <col min="15872" max="15872" width="4" bestFit="1" customWidth="1"/>
    <col min="15873" max="15873" width="6.875" customWidth="1"/>
    <col min="15874" max="15874" width="45" customWidth="1"/>
    <col min="15875" max="15875" width="8.75" customWidth="1"/>
    <col min="15876" max="15877" width="9.5" customWidth="1"/>
    <col min="15878" max="15878" width="3.75" bestFit="1" customWidth="1"/>
    <col min="15879" max="15879" width="8.875" customWidth="1"/>
    <col min="15880" max="15880" width="11.5" customWidth="1"/>
    <col min="15881" max="15881" width="11.375" customWidth="1"/>
    <col min="15882" max="15883" width="7.5" bestFit="1" customWidth="1"/>
    <col min="15885" max="15885" width="6.625" bestFit="1" customWidth="1"/>
    <col min="15886" max="15886" width="3.75" bestFit="1" customWidth="1"/>
    <col min="15887" max="15887" width="6.5" customWidth="1"/>
    <col min="15888" max="15888" width="10.625" customWidth="1"/>
    <col min="15889" max="15889" width="9.875" customWidth="1"/>
    <col min="15890" max="15890" width="8.5" customWidth="1"/>
    <col min="15891" max="15891" width="8.625" bestFit="1" customWidth="1"/>
    <col min="15892" max="15892" width="7.5" customWidth="1"/>
    <col min="15893" max="15893" width="7.5" bestFit="1" customWidth="1"/>
    <col min="15894" max="15894" width="8.625" customWidth="1"/>
    <col min="15895" max="15895" width="6.625" customWidth="1"/>
    <col min="15896" max="15896" width="6.125" customWidth="1"/>
    <col min="15897" max="15897" width="7.75" customWidth="1"/>
    <col min="15898" max="15898" width="2.125" customWidth="1"/>
    <col min="15900" max="15900" width="3.375" customWidth="1"/>
    <col min="16128" max="16128" width="4" bestFit="1" customWidth="1"/>
    <col min="16129" max="16129" width="6.875" customWidth="1"/>
    <col min="16130" max="16130" width="45" customWidth="1"/>
    <col min="16131" max="16131" width="8.75" customWidth="1"/>
    <col min="16132" max="16133" width="9.5" customWidth="1"/>
    <col min="16134" max="16134" width="3.75" bestFit="1" customWidth="1"/>
    <col min="16135" max="16135" width="8.875" customWidth="1"/>
    <col min="16136" max="16136" width="11.5" customWidth="1"/>
    <col min="16137" max="16137" width="11.375" customWidth="1"/>
    <col min="16138" max="16139" width="7.5" bestFit="1" customWidth="1"/>
    <col min="16141" max="16141" width="6.625" bestFit="1" customWidth="1"/>
    <col min="16142" max="16142" width="3.75" bestFit="1" customWidth="1"/>
    <col min="16143" max="16143" width="6.5" customWidth="1"/>
    <col min="16144" max="16144" width="10.625" customWidth="1"/>
    <col min="16145" max="16145" width="9.875" customWidth="1"/>
    <col min="16146" max="16146" width="8.5" customWidth="1"/>
    <col min="16147" max="16147" width="8.625" bestFit="1" customWidth="1"/>
    <col min="16148" max="16148" width="7.5" customWidth="1"/>
    <col min="16149" max="16149" width="7.5" bestFit="1" customWidth="1"/>
    <col min="16150" max="16150" width="8.625" customWidth="1"/>
    <col min="16151" max="16151" width="6.625" customWidth="1"/>
    <col min="16152" max="16152" width="6.125" customWidth="1"/>
    <col min="16153" max="16153" width="7.75" customWidth="1"/>
    <col min="16154" max="16154" width="2.125" customWidth="1"/>
    <col min="16156" max="16156" width="3.375" customWidth="1"/>
  </cols>
  <sheetData>
    <row r="1" spans="1:28" ht="24.75" customHeight="1">
      <c r="A1" s="218" t="s">
        <v>677</v>
      </c>
      <c r="H1" s="219"/>
      <c r="K1" s="220"/>
      <c r="L1" s="220"/>
      <c r="M1" s="220"/>
      <c r="N1" s="220"/>
      <c r="O1" s="220"/>
    </row>
    <row r="2" spans="1:28" ht="24.75" customHeight="1">
      <c r="A2" s="783" t="s">
        <v>354</v>
      </c>
      <c r="B2" s="783"/>
      <c r="C2" s="783"/>
      <c r="D2" s="783"/>
      <c r="E2" s="783"/>
      <c r="F2" s="783"/>
      <c r="G2" s="783"/>
      <c r="H2" s="783"/>
      <c r="I2" s="783"/>
      <c r="J2" s="784" t="s">
        <v>355</v>
      </c>
      <c r="K2" s="784"/>
      <c r="L2" s="784"/>
      <c r="M2" s="784"/>
      <c r="N2" s="784"/>
      <c r="O2" s="784"/>
      <c r="P2" s="784"/>
      <c r="Q2" s="784"/>
      <c r="R2" s="784"/>
      <c r="S2" s="341"/>
      <c r="T2" s="341"/>
      <c r="U2" s="341"/>
      <c r="V2" s="341"/>
    </row>
    <row r="3" spans="1:28" ht="27" customHeight="1">
      <c r="A3" s="783"/>
      <c r="B3" s="783"/>
      <c r="C3" s="783"/>
      <c r="D3" s="783"/>
      <c r="E3" s="783"/>
      <c r="F3" s="783"/>
      <c r="G3" s="783"/>
      <c r="H3" s="783"/>
      <c r="I3" s="783"/>
      <c r="J3" s="785" t="s">
        <v>495</v>
      </c>
      <c r="K3" s="785"/>
      <c r="L3" s="785"/>
      <c r="M3" s="785"/>
      <c r="N3" s="785"/>
      <c r="O3" s="785"/>
      <c r="P3" s="785"/>
      <c r="Q3" s="785"/>
      <c r="R3" s="785"/>
      <c r="S3" s="785"/>
      <c r="T3" s="342"/>
      <c r="U3" s="342"/>
      <c r="V3" s="342"/>
      <c r="W3" s="222"/>
      <c r="X3" s="24"/>
    </row>
    <row r="4" spans="1:28" ht="27" customHeight="1">
      <c r="A4" s="787" t="s">
        <v>667</v>
      </c>
      <c r="B4" s="787"/>
      <c r="C4" s="787"/>
      <c r="D4" s="787"/>
      <c r="E4" s="787"/>
      <c r="F4" s="787"/>
      <c r="G4" s="787"/>
      <c r="H4" s="787"/>
      <c r="I4" s="787"/>
      <c r="J4" s="785"/>
      <c r="K4" s="785"/>
      <c r="L4" s="785"/>
      <c r="M4" s="785"/>
      <c r="N4" s="785"/>
      <c r="O4" s="785"/>
      <c r="P4" s="785"/>
      <c r="Q4" s="785"/>
      <c r="R4" s="785"/>
      <c r="S4" s="785"/>
      <c r="T4" s="342"/>
      <c r="U4" s="342"/>
      <c r="V4" s="342"/>
      <c r="W4" s="222"/>
      <c r="X4" s="24"/>
    </row>
    <row r="5" spans="1:28" ht="33.75" customHeight="1" thickBot="1">
      <c r="A5" s="788"/>
      <c r="B5" s="788"/>
      <c r="C5" s="788"/>
      <c r="D5" s="788"/>
      <c r="E5" s="788"/>
      <c r="F5" s="788"/>
      <c r="G5" s="788"/>
      <c r="H5" s="788"/>
      <c r="I5" s="788"/>
      <c r="J5" s="786"/>
      <c r="K5" s="786"/>
      <c r="L5" s="786"/>
      <c r="M5" s="786"/>
      <c r="N5" s="786"/>
      <c r="O5" s="786"/>
      <c r="P5" s="786"/>
      <c r="Q5" s="786"/>
      <c r="R5" s="786"/>
      <c r="S5" s="786"/>
      <c r="T5" s="343"/>
      <c r="U5" s="343"/>
      <c r="V5" s="343"/>
      <c r="W5" s="223"/>
      <c r="X5" s="224"/>
    </row>
    <row r="6" spans="1:28" ht="16.5" customHeight="1">
      <c r="A6" s="789" t="s">
        <v>356</v>
      </c>
      <c r="B6" s="790"/>
      <c r="C6" s="791"/>
      <c r="D6" s="795" t="s">
        <v>810</v>
      </c>
      <c r="E6" s="797" t="s">
        <v>863</v>
      </c>
      <c r="F6" s="795" t="s">
        <v>953</v>
      </c>
      <c r="G6" s="795" t="s">
        <v>357</v>
      </c>
      <c r="H6" s="795" t="s">
        <v>435</v>
      </c>
      <c r="I6" s="805" t="s">
        <v>358</v>
      </c>
      <c r="J6" s="795" t="s">
        <v>359</v>
      </c>
      <c r="K6" s="795" t="s">
        <v>360</v>
      </c>
      <c r="L6" s="795" t="s">
        <v>361</v>
      </c>
      <c r="M6" s="795" t="s">
        <v>362</v>
      </c>
      <c r="N6" s="797" t="s">
        <v>363</v>
      </c>
      <c r="O6" s="795" t="s">
        <v>364</v>
      </c>
      <c r="P6" s="795" t="s">
        <v>365</v>
      </c>
      <c r="Q6" s="795" t="s">
        <v>366</v>
      </c>
      <c r="R6" s="795" t="s">
        <v>367</v>
      </c>
      <c r="S6" s="795" t="s">
        <v>368</v>
      </c>
      <c r="T6" s="803" t="s">
        <v>369</v>
      </c>
      <c r="U6" s="795" t="s">
        <v>370</v>
      </c>
      <c r="V6" s="795" t="s">
        <v>371</v>
      </c>
      <c r="W6" s="795" t="s">
        <v>474</v>
      </c>
      <c r="X6" s="795" t="s">
        <v>372</v>
      </c>
      <c r="Y6" s="815" t="s">
        <v>373</v>
      </c>
      <c r="Z6" s="795" t="s">
        <v>475</v>
      </c>
      <c r="AA6" s="807" t="s">
        <v>374</v>
      </c>
    </row>
    <row r="7" spans="1:28" ht="66" customHeight="1" thickBot="1">
      <c r="A7" s="792"/>
      <c r="B7" s="793"/>
      <c r="C7" s="794"/>
      <c r="D7" s="796"/>
      <c r="E7" s="798"/>
      <c r="F7" s="796"/>
      <c r="G7" s="796"/>
      <c r="H7" s="799"/>
      <c r="I7" s="806"/>
      <c r="J7" s="799"/>
      <c r="K7" s="799"/>
      <c r="L7" s="799"/>
      <c r="M7" s="799"/>
      <c r="N7" s="817"/>
      <c r="O7" s="799"/>
      <c r="P7" s="799"/>
      <c r="Q7" s="799"/>
      <c r="R7" s="799"/>
      <c r="S7" s="799"/>
      <c r="T7" s="804"/>
      <c r="U7" s="799"/>
      <c r="V7" s="799"/>
      <c r="W7" s="799"/>
      <c r="X7" s="799"/>
      <c r="Y7" s="816"/>
      <c r="Z7" s="799"/>
      <c r="AA7" s="808"/>
      <c r="AB7" s="225"/>
    </row>
    <row r="8" spans="1:28" ht="32.25" customHeight="1">
      <c r="A8" s="809" t="s">
        <v>349</v>
      </c>
      <c r="B8" s="810"/>
      <c r="C8" s="811"/>
      <c r="D8" s="226" t="s">
        <v>476</v>
      </c>
      <c r="E8" s="227" t="s">
        <v>476</v>
      </c>
      <c r="F8" s="228"/>
      <c r="G8" s="228"/>
      <c r="H8" s="226"/>
      <c r="I8" s="226"/>
      <c r="J8" s="226" t="s">
        <v>476</v>
      </c>
      <c r="K8" s="226"/>
      <c r="L8" s="226"/>
      <c r="M8" s="226"/>
      <c r="N8" s="226"/>
      <c r="O8" s="226"/>
      <c r="P8" s="226"/>
      <c r="Q8" s="226"/>
      <c r="R8" s="226"/>
      <c r="S8" s="226"/>
      <c r="T8" s="226"/>
      <c r="U8" s="226" t="s">
        <v>476</v>
      </c>
      <c r="V8" s="229"/>
      <c r="W8" s="229"/>
      <c r="X8" s="229"/>
      <c r="Y8" s="260"/>
      <c r="Z8" s="227" t="s">
        <v>477</v>
      </c>
      <c r="AA8" s="261"/>
      <c r="AB8" s="225"/>
    </row>
    <row r="9" spans="1:28" ht="46.5" customHeight="1">
      <c r="A9" s="800" t="s">
        <v>375</v>
      </c>
      <c r="B9" s="801"/>
      <c r="C9" s="802"/>
      <c r="D9" s="230" t="s">
        <v>476</v>
      </c>
      <c r="E9" s="230" t="s">
        <v>476</v>
      </c>
      <c r="F9" s="231"/>
      <c r="G9" s="231"/>
      <c r="H9" s="230"/>
      <c r="I9" s="230" t="s">
        <v>476</v>
      </c>
      <c r="J9" s="232" t="s">
        <v>376</v>
      </c>
      <c r="K9" s="233" t="s">
        <v>476</v>
      </c>
      <c r="L9" s="233" t="s">
        <v>476</v>
      </c>
      <c r="M9" s="233" t="s">
        <v>476</v>
      </c>
      <c r="N9" s="233" t="s">
        <v>476</v>
      </c>
      <c r="O9" s="230"/>
      <c r="P9" s="230"/>
      <c r="Q9" s="230"/>
      <c r="R9" s="230"/>
      <c r="S9" s="230"/>
      <c r="T9" s="230"/>
      <c r="U9" s="230" t="s">
        <v>476</v>
      </c>
      <c r="V9" s="234"/>
      <c r="W9" s="234"/>
      <c r="X9" s="234"/>
      <c r="Y9" s="262"/>
      <c r="Z9" s="230" t="s">
        <v>477</v>
      </c>
      <c r="AA9" s="243" t="s">
        <v>476</v>
      </c>
      <c r="AB9" s="225"/>
    </row>
    <row r="10" spans="1:28" ht="31.5" customHeight="1">
      <c r="A10" s="812" t="s">
        <v>377</v>
      </c>
      <c r="B10" s="813"/>
      <c r="C10" s="814"/>
      <c r="D10" s="235" t="s">
        <v>476</v>
      </c>
      <c r="E10" s="235" t="s">
        <v>476</v>
      </c>
      <c r="F10" s="236"/>
      <c r="G10" s="236" t="s">
        <v>476</v>
      </c>
      <c r="H10" s="235" t="s">
        <v>476</v>
      </c>
      <c r="I10" s="235"/>
      <c r="J10" s="235"/>
      <c r="K10" s="235"/>
      <c r="L10" s="235"/>
      <c r="M10" s="235"/>
      <c r="N10" s="235"/>
      <c r="O10" s="235"/>
      <c r="P10" s="235"/>
      <c r="Q10" s="235"/>
      <c r="R10" s="235"/>
      <c r="S10" s="235"/>
      <c r="T10" s="235"/>
      <c r="U10" s="235" t="s">
        <v>476</v>
      </c>
      <c r="V10" s="237"/>
      <c r="W10" s="237" t="s">
        <v>476</v>
      </c>
      <c r="X10" s="237"/>
      <c r="Y10" s="263"/>
      <c r="Z10" s="235" t="s">
        <v>477</v>
      </c>
      <c r="AA10" s="264"/>
      <c r="AB10" s="225"/>
    </row>
    <row r="11" spans="1:28" ht="44.25" customHeight="1">
      <c r="A11" s="800" t="s">
        <v>378</v>
      </c>
      <c r="B11" s="801"/>
      <c r="C11" s="802"/>
      <c r="D11" s="230" t="s">
        <v>476</v>
      </c>
      <c r="E11" s="230"/>
      <c r="F11" s="231"/>
      <c r="G11" s="231" t="s">
        <v>476</v>
      </c>
      <c r="H11" s="230" t="s">
        <v>476</v>
      </c>
      <c r="I11" s="230"/>
      <c r="J11" s="232" t="s">
        <v>376</v>
      </c>
      <c r="K11" s="230"/>
      <c r="L11" s="230"/>
      <c r="M11" s="230"/>
      <c r="N11" s="230"/>
      <c r="O11" s="230"/>
      <c r="P11" s="230"/>
      <c r="Q11" s="230"/>
      <c r="R11" s="230"/>
      <c r="S11" s="230"/>
      <c r="T11" s="230"/>
      <c r="U11" s="230"/>
      <c r="V11" s="234"/>
      <c r="W11" s="234" t="s">
        <v>476</v>
      </c>
      <c r="X11" s="234"/>
      <c r="Y11" s="262"/>
      <c r="Z11" s="230" t="s">
        <v>477</v>
      </c>
      <c r="AA11" s="243"/>
      <c r="AB11" s="225"/>
    </row>
    <row r="12" spans="1:28" ht="32.25" customHeight="1">
      <c r="A12" s="823" t="s">
        <v>379</v>
      </c>
      <c r="B12" s="824"/>
      <c r="C12" s="825"/>
      <c r="D12" s="238" t="s">
        <v>476</v>
      </c>
      <c r="E12" s="238"/>
      <c r="F12" s="239"/>
      <c r="G12" s="239"/>
      <c r="H12" s="238" t="s">
        <v>476</v>
      </c>
      <c r="I12" s="238"/>
      <c r="J12" s="238"/>
      <c r="K12" s="238"/>
      <c r="L12" s="238"/>
      <c r="M12" s="238"/>
      <c r="N12" s="238"/>
      <c r="O12" s="238"/>
      <c r="P12" s="238"/>
      <c r="Q12" s="238"/>
      <c r="R12" s="238"/>
      <c r="S12" s="238"/>
      <c r="T12" s="238"/>
      <c r="U12" s="238"/>
      <c r="V12" s="240" t="s">
        <v>476</v>
      </c>
      <c r="W12" s="240" t="s">
        <v>476</v>
      </c>
      <c r="X12" s="240"/>
      <c r="Y12" s="265"/>
      <c r="Z12" s="238" t="s">
        <v>477</v>
      </c>
      <c r="AA12" s="264"/>
      <c r="AB12" s="225"/>
    </row>
    <row r="13" spans="1:28" ht="36" customHeight="1">
      <c r="A13" s="800" t="s">
        <v>380</v>
      </c>
      <c r="B13" s="801"/>
      <c r="C13" s="802"/>
      <c r="D13" s="230" t="s">
        <v>476</v>
      </c>
      <c r="E13" s="230"/>
      <c r="F13" s="231"/>
      <c r="G13" s="231" t="s">
        <v>476</v>
      </c>
      <c r="H13" s="230" t="s">
        <v>476</v>
      </c>
      <c r="I13" s="230"/>
      <c r="J13" s="230" t="s">
        <v>476</v>
      </c>
      <c r="K13" s="230"/>
      <c r="L13" s="230"/>
      <c r="M13" s="230"/>
      <c r="N13" s="230"/>
      <c r="O13" s="230"/>
      <c r="P13" s="230"/>
      <c r="Q13" s="230"/>
      <c r="R13" s="230"/>
      <c r="S13" s="230"/>
      <c r="T13" s="230"/>
      <c r="U13" s="230"/>
      <c r="V13" s="234" t="s">
        <v>476</v>
      </c>
      <c r="W13" s="234" t="s">
        <v>476</v>
      </c>
      <c r="X13" s="234"/>
      <c r="Y13" s="262"/>
      <c r="Z13" s="230"/>
      <c r="AA13" s="243"/>
      <c r="AB13" s="225"/>
    </row>
    <row r="14" spans="1:28" ht="32.25" customHeight="1">
      <c r="A14" s="812" t="s">
        <v>381</v>
      </c>
      <c r="B14" s="813"/>
      <c r="C14" s="814"/>
      <c r="D14" s="235" t="s">
        <v>476</v>
      </c>
      <c r="E14" s="235"/>
      <c r="F14" s="236"/>
      <c r="G14" s="236"/>
      <c r="H14" s="235"/>
      <c r="I14" s="235"/>
      <c r="J14" s="235"/>
      <c r="K14" s="241" t="s">
        <v>476</v>
      </c>
      <c r="L14" s="241" t="s">
        <v>476</v>
      </c>
      <c r="M14" s="241" t="s">
        <v>476</v>
      </c>
      <c r="N14" s="235" t="s">
        <v>476</v>
      </c>
      <c r="O14" s="235"/>
      <c r="P14" s="235"/>
      <c r="Q14" s="235"/>
      <c r="R14" s="235"/>
      <c r="S14" s="235"/>
      <c r="T14" s="235"/>
      <c r="U14" s="235"/>
      <c r="V14" s="237"/>
      <c r="W14" s="237"/>
      <c r="X14" s="237"/>
      <c r="Y14" s="263"/>
      <c r="Z14" s="235"/>
      <c r="AA14" s="264"/>
      <c r="AB14" s="225"/>
    </row>
    <row r="15" spans="1:28" ht="32.25" customHeight="1">
      <c r="A15" s="800" t="s">
        <v>382</v>
      </c>
      <c r="B15" s="801"/>
      <c r="C15" s="802"/>
      <c r="D15" s="230" t="s">
        <v>476</v>
      </c>
      <c r="E15" s="230" t="s">
        <v>476</v>
      </c>
      <c r="F15" s="231"/>
      <c r="G15" s="231"/>
      <c r="H15" s="230"/>
      <c r="I15" s="230"/>
      <c r="J15" s="230"/>
      <c r="K15" s="230"/>
      <c r="L15" s="230"/>
      <c r="M15" s="230"/>
      <c r="N15" s="230"/>
      <c r="O15" s="230" t="s">
        <v>476</v>
      </c>
      <c r="P15" s="230" t="s">
        <v>476</v>
      </c>
      <c r="Q15" s="230"/>
      <c r="R15" s="230"/>
      <c r="S15" s="233" t="s">
        <v>476</v>
      </c>
      <c r="T15" s="233" t="s">
        <v>476</v>
      </c>
      <c r="U15" s="230"/>
      <c r="V15" s="234" t="s">
        <v>476</v>
      </c>
      <c r="W15" s="234"/>
      <c r="X15" s="234"/>
      <c r="Y15" s="262"/>
      <c r="Z15" s="230"/>
      <c r="AA15" s="243"/>
      <c r="AB15" s="225"/>
    </row>
    <row r="16" spans="1:28" ht="30" customHeight="1">
      <c r="A16" s="820" t="s">
        <v>383</v>
      </c>
      <c r="B16" s="821"/>
      <c r="C16" s="822"/>
      <c r="D16" s="238" t="s">
        <v>476</v>
      </c>
      <c r="E16" s="238" t="s">
        <v>476</v>
      </c>
      <c r="F16" s="239"/>
      <c r="G16" s="239"/>
      <c r="H16" s="238"/>
      <c r="I16" s="238"/>
      <c r="J16" s="238"/>
      <c r="K16" s="238"/>
      <c r="L16" s="238"/>
      <c r="M16" s="238"/>
      <c r="N16" s="238"/>
      <c r="O16" s="238" t="s">
        <v>476</v>
      </c>
      <c r="P16" s="238" t="s">
        <v>476</v>
      </c>
      <c r="Q16" s="242" t="s">
        <v>476</v>
      </c>
      <c r="R16" s="242" t="s">
        <v>476</v>
      </c>
      <c r="S16" s="238" t="s">
        <v>476</v>
      </c>
      <c r="T16" s="242" t="s">
        <v>476</v>
      </c>
      <c r="U16" s="238"/>
      <c r="V16" s="240"/>
      <c r="W16" s="240"/>
      <c r="X16" s="240"/>
      <c r="Y16" s="265"/>
      <c r="Z16" s="238"/>
      <c r="AA16" s="264"/>
      <c r="AB16" s="225"/>
    </row>
    <row r="17" spans="1:128" s="244" customFormat="1" ht="25.5" customHeight="1">
      <c r="A17" s="800" t="s">
        <v>52</v>
      </c>
      <c r="B17" s="801"/>
      <c r="C17" s="802"/>
      <c r="D17" s="230" t="s">
        <v>476</v>
      </c>
      <c r="E17" s="230" t="s">
        <v>476</v>
      </c>
      <c r="F17" s="231"/>
      <c r="G17" s="231"/>
      <c r="H17" s="230"/>
      <c r="I17" s="230"/>
      <c r="J17" s="230"/>
      <c r="K17" s="230"/>
      <c r="L17" s="230"/>
      <c r="M17" s="230"/>
      <c r="N17" s="230"/>
      <c r="O17" s="230"/>
      <c r="P17" s="230"/>
      <c r="Q17" s="230"/>
      <c r="R17" s="230"/>
      <c r="S17" s="230"/>
      <c r="T17" s="230"/>
      <c r="U17" s="230" t="s">
        <v>476</v>
      </c>
      <c r="V17" s="234"/>
      <c r="W17" s="234"/>
      <c r="X17" s="234"/>
      <c r="Y17" s="234" t="s">
        <v>476</v>
      </c>
      <c r="Z17" s="230"/>
      <c r="AA17" s="243"/>
      <c r="AB17" s="225"/>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row>
    <row r="18" spans="1:128" ht="25.5" customHeight="1">
      <c r="A18" s="829" t="s">
        <v>106</v>
      </c>
      <c r="B18" s="830"/>
      <c r="C18" s="831"/>
      <c r="D18" s="245" t="s">
        <v>476</v>
      </c>
      <c r="E18" s="245" t="s">
        <v>476</v>
      </c>
      <c r="F18" s="246"/>
      <c r="G18" s="246"/>
      <c r="H18" s="245"/>
      <c r="I18" s="245"/>
      <c r="J18" s="245"/>
      <c r="K18" s="245"/>
      <c r="L18" s="245"/>
      <c r="M18" s="245"/>
      <c r="N18" s="245"/>
      <c r="O18" s="245"/>
      <c r="P18" s="245"/>
      <c r="Q18" s="245"/>
      <c r="R18" s="245"/>
      <c r="S18" s="245"/>
      <c r="T18" s="245"/>
      <c r="U18" s="245" t="s">
        <v>476</v>
      </c>
      <c r="V18" s="247"/>
      <c r="W18" s="247"/>
      <c r="X18" s="247"/>
      <c r="Y18" s="266"/>
      <c r="Z18" s="245"/>
      <c r="AA18" s="267"/>
      <c r="AB18" s="225"/>
    </row>
    <row r="19" spans="1:128" s="244" customFormat="1" ht="33" customHeight="1">
      <c r="A19" s="248"/>
      <c r="B19" s="832" t="s">
        <v>384</v>
      </c>
      <c r="C19" s="802"/>
      <c r="D19" s="230" t="s">
        <v>476</v>
      </c>
      <c r="E19" s="230" t="s">
        <v>476</v>
      </c>
      <c r="F19" s="230" t="s">
        <v>476</v>
      </c>
      <c r="G19" s="231"/>
      <c r="H19" s="230"/>
      <c r="I19" s="230"/>
      <c r="J19" s="230"/>
      <c r="K19" s="230" t="s">
        <v>476</v>
      </c>
      <c r="L19" s="230" t="s">
        <v>476</v>
      </c>
      <c r="M19" s="230"/>
      <c r="N19" s="230" t="s">
        <v>476</v>
      </c>
      <c r="O19" s="230"/>
      <c r="P19" s="230"/>
      <c r="Q19" s="230"/>
      <c r="R19" s="230"/>
      <c r="S19" s="230"/>
      <c r="T19" s="230" t="s">
        <v>476</v>
      </c>
      <c r="U19" s="230" t="s">
        <v>476</v>
      </c>
      <c r="V19" s="234"/>
      <c r="W19" s="234"/>
      <c r="X19" s="234"/>
      <c r="Y19" s="262"/>
      <c r="Z19" s="230"/>
      <c r="AA19" s="243"/>
      <c r="AB19" s="225"/>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row>
    <row r="20" spans="1:128" ht="32.25" customHeight="1">
      <c r="A20" s="249"/>
      <c r="B20" s="833" t="s">
        <v>385</v>
      </c>
      <c r="C20" s="834"/>
      <c r="D20" s="250" t="s">
        <v>476</v>
      </c>
      <c r="E20" s="250" t="s">
        <v>476</v>
      </c>
      <c r="F20" s="250" t="s">
        <v>476</v>
      </c>
      <c r="G20" s="251"/>
      <c r="H20" s="250"/>
      <c r="I20" s="250" t="s">
        <v>476</v>
      </c>
      <c r="J20" s="250" t="s">
        <v>476</v>
      </c>
      <c r="K20" s="250" t="s">
        <v>476</v>
      </c>
      <c r="L20" s="250" t="s">
        <v>476</v>
      </c>
      <c r="M20" s="250" t="s">
        <v>476</v>
      </c>
      <c r="N20" s="250" t="s">
        <v>476</v>
      </c>
      <c r="O20" s="250"/>
      <c r="P20" s="250"/>
      <c r="Q20" s="250"/>
      <c r="R20" s="250"/>
      <c r="S20" s="250"/>
      <c r="T20" s="250" t="s">
        <v>476</v>
      </c>
      <c r="U20" s="250" t="s">
        <v>476</v>
      </c>
      <c r="V20" s="252"/>
      <c r="W20" s="252"/>
      <c r="X20" s="252" t="s">
        <v>476</v>
      </c>
      <c r="Y20" s="265"/>
      <c r="Z20" s="238"/>
      <c r="AA20" s="268" t="s">
        <v>476</v>
      </c>
      <c r="AB20" s="225"/>
    </row>
    <row r="21" spans="1:128" s="244" customFormat="1" ht="56.25" customHeight="1">
      <c r="A21" s="800" t="s">
        <v>478</v>
      </c>
      <c r="B21" s="801"/>
      <c r="C21" s="802"/>
      <c r="D21" s="818" t="s">
        <v>386</v>
      </c>
      <c r="E21" s="819"/>
      <c r="F21" s="819"/>
      <c r="G21" s="819"/>
      <c r="H21" s="819"/>
      <c r="I21" s="819"/>
      <c r="J21" s="819"/>
      <c r="K21" s="819"/>
      <c r="L21" s="819"/>
      <c r="M21" s="819"/>
      <c r="N21" s="819"/>
      <c r="O21" s="819"/>
      <c r="P21" s="819"/>
      <c r="Q21" s="819"/>
      <c r="R21" s="819"/>
      <c r="S21" s="819"/>
      <c r="T21" s="819"/>
      <c r="U21" s="819"/>
      <c r="V21" s="819"/>
      <c r="W21" s="819"/>
      <c r="X21" s="819"/>
      <c r="Y21" s="819"/>
      <c r="Z21" s="269"/>
      <c r="AA21" s="270"/>
      <c r="AB21" s="225"/>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row>
    <row r="22" spans="1:128" ht="30" customHeight="1">
      <c r="A22" s="820" t="s">
        <v>387</v>
      </c>
      <c r="B22" s="821"/>
      <c r="C22" s="822"/>
      <c r="D22" s="238" t="s">
        <v>476</v>
      </c>
      <c r="E22" s="238" t="s">
        <v>476</v>
      </c>
      <c r="F22" s="239"/>
      <c r="G22" s="239"/>
      <c r="H22" s="238"/>
      <c r="I22" s="238"/>
      <c r="J22" s="238"/>
      <c r="K22" s="238"/>
      <c r="L22" s="238"/>
      <c r="M22" s="238"/>
      <c r="N22" s="238"/>
      <c r="O22" s="238"/>
      <c r="P22" s="238"/>
      <c r="Q22" s="238"/>
      <c r="R22" s="238"/>
      <c r="S22" s="238"/>
      <c r="T22" s="238"/>
      <c r="U22" s="238"/>
      <c r="V22" s="240"/>
      <c r="W22" s="240"/>
      <c r="X22" s="240" t="s">
        <v>476</v>
      </c>
      <c r="Y22" s="265"/>
      <c r="Z22" s="238"/>
      <c r="AA22" s="264"/>
      <c r="AB22" s="225"/>
    </row>
    <row r="23" spans="1:128" ht="30" customHeight="1">
      <c r="A23" s="800" t="s">
        <v>388</v>
      </c>
      <c r="B23" s="801"/>
      <c r="C23" s="802"/>
      <c r="D23" s="230" t="s">
        <v>476</v>
      </c>
      <c r="E23" s="230" t="s">
        <v>476</v>
      </c>
      <c r="F23" s="231"/>
      <c r="G23" s="231"/>
      <c r="H23" s="230"/>
      <c r="I23" s="230"/>
      <c r="J23" s="230"/>
      <c r="K23" s="230"/>
      <c r="L23" s="230"/>
      <c r="M23" s="230"/>
      <c r="N23" s="230"/>
      <c r="O23" s="230"/>
      <c r="P23" s="230"/>
      <c r="Q23" s="230"/>
      <c r="R23" s="230"/>
      <c r="S23" s="230"/>
      <c r="T23" s="230"/>
      <c r="U23" s="230"/>
      <c r="V23" s="234"/>
      <c r="W23" s="234"/>
      <c r="X23" s="234"/>
      <c r="Y23" s="262"/>
      <c r="Z23" s="230"/>
      <c r="AA23" s="243"/>
      <c r="AB23" s="225"/>
    </row>
    <row r="24" spans="1:128" ht="25.5" customHeight="1">
      <c r="A24" s="820" t="s">
        <v>389</v>
      </c>
      <c r="B24" s="821"/>
      <c r="C24" s="822"/>
      <c r="D24" s="238" t="s">
        <v>476</v>
      </c>
      <c r="E24" s="238" t="s">
        <v>476</v>
      </c>
      <c r="F24" s="239"/>
      <c r="G24" s="239"/>
      <c r="H24" s="238"/>
      <c r="I24" s="238"/>
      <c r="J24" s="238"/>
      <c r="K24" s="238"/>
      <c r="L24" s="238"/>
      <c r="M24" s="238"/>
      <c r="N24" s="238"/>
      <c r="O24" s="238"/>
      <c r="P24" s="238"/>
      <c r="Q24" s="238"/>
      <c r="R24" s="238"/>
      <c r="S24" s="238"/>
      <c r="T24" s="238"/>
      <c r="U24" s="238" t="s">
        <v>476</v>
      </c>
      <c r="V24" s="240"/>
      <c r="W24" s="240"/>
      <c r="X24" s="240"/>
      <c r="Y24" s="265"/>
      <c r="Z24" s="238"/>
      <c r="AA24" s="264"/>
      <c r="AB24" s="225"/>
    </row>
    <row r="25" spans="1:128" ht="25.5" customHeight="1">
      <c r="A25" s="800" t="s">
        <v>350</v>
      </c>
      <c r="B25" s="801"/>
      <c r="C25" s="802"/>
      <c r="D25" s="230" t="s">
        <v>476</v>
      </c>
      <c r="E25" s="230" t="s">
        <v>476</v>
      </c>
      <c r="F25" s="231"/>
      <c r="G25" s="231"/>
      <c r="H25" s="230"/>
      <c r="I25" s="230"/>
      <c r="J25" s="230"/>
      <c r="K25" s="230" t="s">
        <v>476</v>
      </c>
      <c r="L25" s="230" t="s">
        <v>476</v>
      </c>
      <c r="M25" s="230"/>
      <c r="N25" s="230" t="s">
        <v>476</v>
      </c>
      <c r="O25" s="230"/>
      <c r="P25" s="230"/>
      <c r="Q25" s="230"/>
      <c r="R25" s="230"/>
      <c r="S25" s="230"/>
      <c r="T25" s="230"/>
      <c r="U25" s="230" t="s">
        <v>476</v>
      </c>
      <c r="V25" s="234"/>
      <c r="W25" s="234"/>
      <c r="X25" s="234"/>
      <c r="Y25" s="262"/>
      <c r="Z25" s="230"/>
      <c r="AA25" s="243"/>
      <c r="AB25" s="225"/>
    </row>
    <row r="26" spans="1:128" ht="25.5" customHeight="1">
      <c r="A26" s="820" t="s">
        <v>351</v>
      </c>
      <c r="B26" s="821"/>
      <c r="C26" s="822"/>
      <c r="D26" s="245" t="s">
        <v>436</v>
      </c>
      <c r="E26" s="245" t="s">
        <v>436</v>
      </c>
      <c r="F26" s="246"/>
      <c r="G26" s="246"/>
      <c r="H26" s="245"/>
      <c r="I26" s="245"/>
      <c r="J26" s="245"/>
      <c r="K26" s="245" t="s">
        <v>436</v>
      </c>
      <c r="L26" s="245" t="s">
        <v>436</v>
      </c>
      <c r="M26" s="245"/>
      <c r="N26" s="245" t="s">
        <v>436</v>
      </c>
      <c r="O26" s="245"/>
      <c r="P26" s="245"/>
      <c r="Q26" s="245"/>
      <c r="R26" s="245"/>
      <c r="S26" s="245"/>
      <c r="T26" s="245"/>
      <c r="U26" s="245" t="s">
        <v>436</v>
      </c>
      <c r="V26" s="247"/>
      <c r="W26" s="247"/>
      <c r="X26" s="247"/>
      <c r="Y26" s="266"/>
      <c r="Z26" s="245"/>
      <c r="AA26" s="267"/>
      <c r="AB26" s="225"/>
    </row>
    <row r="27" spans="1:128" ht="25.5" customHeight="1">
      <c r="A27" s="800" t="s">
        <v>479</v>
      </c>
      <c r="B27" s="801"/>
      <c r="C27" s="802"/>
      <c r="D27" s="331" t="s">
        <v>476</v>
      </c>
      <c r="E27" s="331" t="s">
        <v>476</v>
      </c>
      <c r="F27" s="332"/>
      <c r="G27" s="332"/>
      <c r="H27" s="331"/>
      <c r="I27" s="331"/>
      <c r="J27" s="331"/>
      <c r="K27" s="331"/>
      <c r="L27" s="331"/>
      <c r="M27" s="331"/>
      <c r="N27" s="331"/>
      <c r="O27" s="331"/>
      <c r="P27" s="331"/>
      <c r="Q27" s="331"/>
      <c r="R27" s="331"/>
      <c r="S27" s="331"/>
      <c r="T27" s="331" t="s">
        <v>476</v>
      </c>
      <c r="U27" s="331"/>
      <c r="V27" s="333"/>
      <c r="W27" s="333"/>
      <c r="X27" s="333"/>
      <c r="Y27" s="334"/>
      <c r="Z27" s="331"/>
      <c r="AA27" s="335"/>
      <c r="AB27" s="225"/>
    </row>
    <row r="28" spans="1:128" ht="30" customHeight="1" thickBot="1">
      <c r="A28" s="826" t="s">
        <v>437</v>
      </c>
      <c r="B28" s="827"/>
      <c r="C28" s="828"/>
      <c r="D28" s="336"/>
      <c r="E28" s="336"/>
      <c r="F28" s="337"/>
      <c r="G28" s="337"/>
      <c r="H28" s="336"/>
      <c r="I28" s="336"/>
      <c r="J28" s="336"/>
      <c r="K28" s="336"/>
      <c r="L28" s="336"/>
      <c r="M28" s="336"/>
      <c r="N28" s="336"/>
      <c r="O28" s="336"/>
      <c r="P28" s="336"/>
      <c r="Q28" s="336"/>
      <c r="R28" s="336"/>
      <c r="S28" s="336"/>
      <c r="T28" s="336"/>
      <c r="U28" s="336"/>
      <c r="V28" s="338"/>
      <c r="W28" s="338"/>
      <c r="X28" s="338"/>
      <c r="Y28" s="339"/>
      <c r="Z28" s="336" t="s">
        <v>477</v>
      </c>
      <c r="AA28" s="340"/>
      <c r="AB28" s="225"/>
    </row>
    <row r="29" spans="1:128" ht="15.75" customHeight="1"/>
    <row r="30" spans="1:128" s="253" customFormat="1" ht="15.75" customHeight="1">
      <c r="B30" t="s">
        <v>480</v>
      </c>
      <c r="C30" t="s">
        <v>390</v>
      </c>
      <c r="Z30" s="255"/>
    </row>
    <row r="31" spans="1:128" s="253" customFormat="1" ht="15.75" customHeight="1">
      <c r="B31" s="96" t="s">
        <v>481</v>
      </c>
      <c r="C31" t="s">
        <v>482</v>
      </c>
      <c r="S31" s="254"/>
      <c r="Z31" s="255"/>
    </row>
    <row r="32" spans="1:128" s="253" customFormat="1" ht="15.75" customHeight="1">
      <c r="B32"/>
      <c r="C32"/>
      <c r="Z32" s="255"/>
    </row>
    <row r="33" spans="2:26" s="253" customFormat="1" ht="15.75" customHeight="1">
      <c r="B33"/>
      <c r="C33"/>
      <c r="D33" s="254"/>
      <c r="E33" s="254"/>
      <c r="F33" s="254"/>
      <c r="G33" s="254"/>
      <c r="H33" s="254"/>
      <c r="I33" s="254"/>
      <c r="J33" s="254"/>
      <c r="K33" s="254"/>
      <c r="Z33" s="255"/>
    </row>
  </sheetData>
  <mergeCells count="51">
    <mergeCell ref="A28:C28"/>
    <mergeCell ref="A18:C18"/>
    <mergeCell ref="B19:C19"/>
    <mergeCell ref="B20:C20"/>
    <mergeCell ref="A21:C21"/>
    <mergeCell ref="A23:C23"/>
    <mergeCell ref="A24:C24"/>
    <mergeCell ref="A25:C25"/>
    <mergeCell ref="A26:C26"/>
    <mergeCell ref="A27:C27"/>
    <mergeCell ref="D21:Y21"/>
    <mergeCell ref="A22:C22"/>
    <mergeCell ref="A12:C12"/>
    <mergeCell ref="A13:C13"/>
    <mergeCell ref="A14:C14"/>
    <mergeCell ref="A15:C15"/>
    <mergeCell ref="A16:C16"/>
    <mergeCell ref="A17:C17"/>
    <mergeCell ref="Z6:Z7"/>
    <mergeCell ref="AA6:AA7"/>
    <mergeCell ref="A8:C8"/>
    <mergeCell ref="A9:C9"/>
    <mergeCell ref="A10:C10"/>
    <mergeCell ref="X6:X7"/>
    <mergeCell ref="Y6:Y7"/>
    <mergeCell ref="N6:N7"/>
    <mergeCell ref="A11:C11"/>
    <mergeCell ref="T6:T7"/>
    <mergeCell ref="U6:U7"/>
    <mergeCell ref="V6:V7"/>
    <mergeCell ref="W6:W7"/>
    <mergeCell ref="O6:O7"/>
    <mergeCell ref="P6:P7"/>
    <mergeCell ref="Q6:Q7"/>
    <mergeCell ref="R6:R7"/>
    <mergeCell ref="S6:S7"/>
    <mergeCell ref="I6:I7"/>
    <mergeCell ref="J6:J7"/>
    <mergeCell ref="K6:K7"/>
    <mergeCell ref="L6:L7"/>
    <mergeCell ref="M6:M7"/>
    <mergeCell ref="A2:I3"/>
    <mergeCell ref="J2:R2"/>
    <mergeCell ref="J3:S5"/>
    <mergeCell ref="A4:I5"/>
    <mergeCell ref="A6:C7"/>
    <mergeCell ref="D6:D7"/>
    <mergeCell ref="E6:E7"/>
    <mergeCell ref="F6:F7"/>
    <mergeCell ref="G6:G7"/>
    <mergeCell ref="H6:H7"/>
  </mergeCells>
  <phoneticPr fontId="7"/>
  <printOptions horizontalCentered="1"/>
  <pageMargins left="0.19685039370078741" right="0.19685039370078741" top="0.79" bottom="0.39370078740157483" header="0.2" footer="0.39370078740157483"/>
  <pageSetup paperSize="9" scale="57"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G42"/>
  <sheetViews>
    <sheetView view="pageBreakPreview" zoomScaleNormal="100" zoomScaleSheetLayoutView="100" workbookViewId="0">
      <selection sqref="A1:B1"/>
    </sheetView>
  </sheetViews>
  <sheetFormatPr defaultRowHeight="13.5"/>
  <cols>
    <col min="1" max="1" width="5.25" style="77" customWidth="1"/>
    <col min="2" max="2" width="19.375" style="77" customWidth="1"/>
    <col min="3" max="4" width="15" style="77" customWidth="1"/>
    <col min="5" max="5" width="15.125" style="77" customWidth="1"/>
    <col min="6" max="6" width="18.125" style="77" customWidth="1"/>
    <col min="7" max="7" width="17.125" style="77" customWidth="1"/>
    <col min="8" max="253" width="8.875" style="77"/>
    <col min="254" max="254" width="5.25" style="77" customWidth="1"/>
    <col min="255" max="256" width="9" style="77" customWidth="1"/>
    <col min="257" max="258" width="8.5" style="77" customWidth="1"/>
    <col min="259" max="259" width="8.375" style="77" customWidth="1"/>
    <col min="260" max="260" width="7.375" style="77" customWidth="1"/>
    <col min="261" max="262" width="8.5" style="77" customWidth="1"/>
    <col min="263" max="263" width="17.125" style="77" customWidth="1"/>
    <col min="264" max="509" width="8.875" style="77"/>
    <col min="510" max="510" width="5.25" style="77" customWidth="1"/>
    <col min="511" max="512" width="9" style="77" customWidth="1"/>
    <col min="513" max="514" width="8.5" style="77" customWidth="1"/>
    <col min="515" max="515" width="8.375" style="77" customWidth="1"/>
    <col min="516" max="516" width="7.375" style="77" customWidth="1"/>
    <col min="517" max="518" width="8.5" style="77" customWidth="1"/>
    <col min="519" max="519" width="17.125" style="77" customWidth="1"/>
    <col min="520" max="765" width="8.875" style="77"/>
    <col min="766" max="766" width="5.25" style="77" customWidth="1"/>
    <col min="767" max="768" width="9" style="77" customWidth="1"/>
    <col min="769" max="770" width="8.5" style="77" customWidth="1"/>
    <col min="771" max="771" width="8.375" style="77" customWidth="1"/>
    <col min="772" max="772" width="7.375" style="77" customWidth="1"/>
    <col min="773" max="774" width="8.5" style="77" customWidth="1"/>
    <col min="775" max="775" width="17.125" style="77" customWidth="1"/>
    <col min="776" max="1021" width="8.875" style="77"/>
    <col min="1022" max="1022" width="5.25" style="77" customWidth="1"/>
    <col min="1023" max="1024" width="9" style="77" customWidth="1"/>
    <col min="1025" max="1026" width="8.5" style="77" customWidth="1"/>
    <col min="1027" max="1027" width="8.375" style="77" customWidth="1"/>
    <col min="1028" max="1028" width="7.375" style="77" customWidth="1"/>
    <col min="1029" max="1030" width="8.5" style="77" customWidth="1"/>
    <col min="1031" max="1031" width="17.125" style="77" customWidth="1"/>
    <col min="1032" max="1277" width="8.875" style="77"/>
    <col min="1278" max="1278" width="5.25" style="77" customWidth="1"/>
    <col min="1279" max="1280" width="9" style="77" customWidth="1"/>
    <col min="1281" max="1282" width="8.5" style="77" customWidth="1"/>
    <col min="1283" max="1283" width="8.375" style="77" customWidth="1"/>
    <col min="1284" max="1284" width="7.375" style="77" customWidth="1"/>
    <col min="1285" max="1286" width="8.5" style="77" customWidth="1"/>
    <col min="1287" max="1287" width="17.125" style="77" customWidth="1"/>
    <col min="1288" max="1533" width="8.875" style="77"/>
    <col min="1534" max="1534" width="5.25" style="77" customWidth="1"/>
    <col min="1535" max="1536" width="9" style="77" customWidth="1"/>
    <col min="1537" max="1538" width="8.5" style="77" customWidth="1"/>
    <col min="1539" max="1539" width="8.375" style="77" customWidth="1"/>
    <col min="1540" max="1540" width="7.375" style="77" customWidth="1"/>
    <col min="1541" max="1542" width="8.5" style="77" customWidth="1"/>
    <col min="1543" max="1543" width="17.125" style="77" customWidth="1"/>
    <col min="1544" max="1789" width="8.875" style="77"/>
    <col min="1790" max="1790" width="5.25" style="77" customWidth="1"/>
    <col min="1791" max="1792" width="9" style="77" customWidth="1"/>
    <col min="1793" max="1794" width="8.5" style="77" customWidth="1"/>
    <col min="1795" max="1795" width="8.375" style="77" customWidth="1"/>
    <col min="1796" max="1796" width="7.375" style="77" customWidth="1"/>
    <col min="1797" max="1798" width="8.5" style="77" customWidth="1"/>
    <col min="1799" max="1799" width="17.125" style="77" customWidth="1"/>
    <col min="1800" max="2045" width="8.875" style="77"/>
    <col min="2046" max="2046" width="5.25" style="77" customWidth="1"/>
    <col min="2047" max="2048" width="9" style="77" customWidth="1"/>
    <col min="2049" max="2050" width="8.5" style="77" customWidth="1"/>
    <col min="2051" max="2051" width="8.375" style="77" customWidth="1"/>
    <col min="2052" max="2052" width="7.375" style="77" customWidth="1"/>
    <col min="2053" max="2054" width="8.5" style="77" customWidth="1"/>
    <col min="2055" max="2055" width="17.125" style="77" customWidth="1"/>
    <col min="2056" max="2301" width="8.875" style="77"/>
    <col min="2302" max="2302" width="5.25" style="77" customWidth="1"/>
    <col min="2303" max="2304" width="9" style="77" customWidth="1"/>
    <col min="2305" max="2306" width="8.5" style="77" customWidth="1"/>
    <col min="2307" max="2307" width="8.375" style="77" customWidth="1"/>
    <col min="2308" max="2308" width="7.375" style="77" customWidth="1"/>
    <col min="2309" max="2310" width="8.5" style="77" customWidth="1"/>
    <col min="2311" max="2311" width="17.125" style="77" customWidth="1"/>
    <col min="2312" max="2557" width="8.875" style="77"/>
    <col min="2558" max="2558" width="5.25" style="77" customWidth="1"/>
    <col min="2559" max="2560" width="9" style="77" customWidth="1"/>
    <col min="2561" max="2562" width="8.5" style="77" customWidth="1"/>
    <col min="2563" max="2563" width="8.375" style="77" customWidth="1"/>
    <col min="2564" max="2564" width="7.375" style="77" customWidth="1"/>
    <col min="2565" max="2566" width="8.5" style="77" customWidth="1"/>
    <col min="2567" max="2567" width="17.125" style="77" customWidth="1"/>
    <col min="2568" max="2813" width="8.875" style="77"/>
    <col min="2814" max="2814" width="5.25" style="77" customWidth="1"/>
    <col min="2815" max="2816" width="9" style="77" customWidth="1"/>
    <col min="2817" max="2818" width="8.5" style="77" customWidth="1"/>
    <col min="2819" max="2819" width="8.375" style="77" customWidth="1"/>
    <col min="2820" max="2820" width="7.375" style="77" customWidth="1"/>
    <col min="2821" max="2822" width="8.5" style="77" customWidth="1"/>
    <col min="2823" max="2823" width="17.125" style="77" customWidth="1"/>
    <col min="2824" max="3069" width="8.875" style="77"/>
    <col min="3070" max="3070" width="5.25" style="77" customWidth="1"/>
    <col min="3071" max="3072" width="9" style="77" customWidth="1"/>
    <col min="3073" max="3074" width="8.5" style="77" customWidth="1"/>
    <col min="3075" max="3075" width="8.375" style="77" customWidth="1"/>
    <col min="3076" max="3076" width="7.375" style="77" customWidth="1"/>
    <col min="3077" max="3078" width="8.5" style="77" customWidth="1"/>
    <col min="3079" max="3079" width="17.125" style="77" customWidth="1"/>
    <col min="3080" max="3325" width="8.875" style="77"/>
    <col min="3326" max="3326" width="5.25" style="77" customWidth="1"/>
    <col min="3327" max="3328" width="9" style="77" customWidth="1"/>
    <col min="3329" max="3330" width="8.5" style="77" customWidth="1"/>
    <col min="3331" max="3331" width="8.375" style="77" customWidth="1"/>
    <col min="3332" max="3332" width="7.375" style="77" customWidth="1"/>
    <col min="3333" max="3334" width="8.5" style="77" customWidth="1"/>
    <col min="3335" max="3335" width="17.125" style="77" customWidth="1"/>
    <col min="3336" max="3581" width="8.875" style="77"/>
    <col min="3582" max="3582" width="5.25" style="77" customWidth="1"/>
    <col min="3583" max="3584" width="9" style="77" customWidth="1"/>
    <col min="3585" max="3586" width="8.5" style="77" customWidth="1"/>
    <col min="3587" max="3587" width="8.375" style="77" customWidth="1"/>
    <col min="3588" max="3588" width="7.375" style="77" customWidth="1"/>
    <col min="3589" max="3590" width="8.5" style="77" customWidth="1"/>
    <col min="3591" max="3591" width="17.125" style="77" customWidth="1"/>
    <col min="3592" max="3837" width="8.875" style="77"/>
    <col min="3838" max="3838" width="5.25" style="77" customWidth="1"/>
    <col min="3839" max="3840" width="9" style="77" customWidth="1"/>
    <col min="3841" max="3842" width="8.5" style="77" customWidth="1"/>
    <col min="3843" max="3843" width="8.375" style="77" customWidth="1"/>
    <col min="3844" max="3844" width="7.375" style="77" customWidth="1"/>
    <col min="3845" max="3846" width="8.5" style="77" customWidth="1"/>
    <col min="3847" max="3847" width="17.125" style="77" customWidth="1"/>
    <col min="3848" max="4093" width="8.875" style="77"/>
    <col min="4094" max="4094" width="5.25" style="77" customWidth="1"/>
    <col min="4095" max="4096" width="9" style="77" customWidth="1"/>
    <col min="4097" max="4098" width="8.5" style="77" customWidth="1"/>
    <col min="4099" max="4099" width="8.375" style="77" customWidth="1"/>
    <col min="4100" max="4100" width="7.375" style="77" customWidth="1"/>
    <col min="4101" max="4102" width="8.5" style="77" customWidth="1"/>
    <col min="4103" max="4103" width="17.125" style="77" customWidth="1"/>
    <col min="4104" max="4349" width="8.875" style="77"/>
    <col min="4350" max="4350" width="5.25" style="77" customWidth="1"/>
    <col min="4351" max="4352" width="9" style="77" customWidth="1"/>
    <col min="4353" max="4354" width="8.5" style="77" customWidth="1"/>
    <col min="4355" max="4355" width="8.375" style="77" customWidth="1"/>
    <col min="4356" max="4356" width="7.375" style="77" customWidth="1"/>
    <col min="4357" max="4358" width="8.5" style="77" customWidth="1"/>
    <col min="4359" max="4359" width="17.125" style="77" customWidth="1"/>
    <col min="4360" max="4605" width="8.875" style="77"/>
    <col min="4606" max="4606" width="5.25" style="77" customWidth="1"/>
    <col min="4607" max="4608" width="9" style="77" customWidth="1"/>
    <col min="4609" max="4610" width="8.5" style="77" customWidth="1"/>
    <col min="4611" max="4611" width="8.375" style="77" customWidth="1"/>
    <col min="4612" max="4612" width="7.375" style="77" customWidth="1"/>
    <col min="4613" max="4614" width="8.5" style="77" customWidth="1"/>
    <col min="4615" max="4615" width="17.125" style="77" customWidth="1"/>
    <col min="4616" max="4861" width="8.875" style="77"/>
    <col min="4862" max="4862" width="5.25" style="77" customWidth="1"/>
    <col min="4863" max="4864" width="9" style="77" customWidth="1"/>
    <col min="4865" max="4866" width="8.5" style="77" customWidth="1"/>
    <col min="4867" max="4867" width="8.375" style="77" customWidth="1"/>
    <col min="4868" max="4868" width="7.375" style="77" customWidth="1"/>
    <col min="4869" max="4870" width="8.5" style="77" customWidth="1"/>
    <col min="4871" max="4871" width="17.125" style="77" customWidth="1"/>
    <col min="4872" max="5117" width="8.875" style="77"/>
    <col min="5118" max="5118" width="5.25" style="77" customWidth="1"/>
    <col min="5119" max="5120" width="9" style="77" customWidth="1"/>
    <col min="5121" max="5122" width="8.5" style="77" customWidth="1"/>
    <col min="5123" max="5123" width="8.375" style="77" customWidth="1"/>
    <col min="5124" max="5124" width="7.375" style="77" customWidth="1"/>
    <col min="5125" max="5126" width="8.5" style="77" customWidth="1"/>
    <col min="5127" max="5127" width="17.125" style="77" customWidth="1"/>
    <col min="5128" max="5373" width="8.875" style="77"/>
    <col min="5374" max="5374" width="5.25" style="77" customWidth="1"/>
    <col min="5375" max="5376" width="9" style="77" customWidth="1"/>
    <col min="5377" max="5378" width="8.5" style="77" customWidth="1"/>
    <col min="5379" max="5379" width="8.375" style="77" customWidth="1"/>
    <col min="5380" max="5380" width="7.375" style="77" customWidth="1"/>
    <col min="5381" max="5382" width="8.5" style="77" customWidth="1"/>
    <col min="5383" max="5383" width="17.125" style="77" customWidth="1"/>
    <col min="5384" max="5629" width="8.875" style="77"/>
    <col min="5630" max="5630" width="5.25" style="77" customWidth="1"/>
    <col min="5631" max="5632" width="9" style="77" customWidth="1"/>
    <col min="5633" max="5634" width="8.5" style="77" customWidth="1"/>
    <col min="5635" max="5635" width="8.375" style="77" customWidth="1"/>
    <col min="5636" max="5636" width="7.375" style="77" customWidth="1"/>
    <col min="5637" max="5638" width="8.5" style="77" customWidth="1"/>
    <col min="5639" max="5639" width="17.125" style="77" customWidth="1"/>
    <col min="5640" max="5885" width="8.875" style="77"/>
    <col min="5886" max="5886" width="5.25" style="77" customWidth="1"/>
    <col min="5887" max="5888" width="9" style="77" customWidth="1"/>
    <col min="5889" max="5890" width="8.5" style="77" customWidth="1"/>
    <col min="5891" max="5891" width="8.375" style="77" customWidth="1"/>
    <col min="5892" max="5892" width="7.375" style="77" customWidth="1"/>
    <col min="5893" max="5894" width="8.5" style="77" customWidth="1"/>
    <col min="5895" max="5895" width="17.125" style="77" customWidth="1"/>
    <col min="5896" max="6141" width="8.875" style="77"/>
    <col min="6142" max="6142" width="5.25" style="77" customWidth="1"/>
    <col min="6143" max="6144" width="9" style="77" customWidth="1"/>
    <col min="6145" max="6146" width="8.5" style="77" customWidth="1"/>
    <col min="6147" max="6147" width="8.375" style="77" customWidth="1"/>
    <col min="6148" max="6148" width="7.375" style="77" customWidth="1"/>
    <col min="6149" max="6150" width="8.5" style="77" customWidth="1"/>
    <col min="6151" max="6151" width="17.125" style="77" customWidth="1"/>
    <col min="6152" max="6397" width="8.875" style="77"/>
    <col min="6398" max="6398" width="5.25" style="77" customWidth="1"/>
    <col min="6399" max="6400" width="9" style="77" customWidth="1"/>
    <col min="6401" max="6402" width="8.5" style="77" customWidth="1"/>
    <col min="6403" max="6403" width="8.375" style="77" customWidth="1"/>
    <col min="6404" max="6404" width="7.375" style="77" customWidth="1"/>
    <col min="6405" max="6406" width="8.5" style="77" customWidth="1"/>
    <col min="6407" max="6407" width="17.125" style="77" customWidth="1"/>
    <col min="6408" max="6653" width="8.875" style="77"/>
    <col min="6654" max="6654" width="5.25" style="77" customWidth="1"/>
    <col min="6655" max="6656" width="9" style="77" customWidth="1"/>
    <col min="6657" max="6658" width="8.5" style="77" customWidth="1"/>
    <col min="6659" max="6659" width="8.375" style="77" customWidth="1"/>
    <col min="6660" max="6660" width="7.375" style="77" customWidth="1"/>
    <col min="6661" max="6662" width="8.5" style="77" customWidth="1"/>
    <col min="6663" max="6663" width="17.125" style="77" customWidth="1"/>
    <col min="6664" max="6909" width="8.875" style="77"/>
    <col min="6910" max="6910" width="5.25" style="77" customWidth="1"/>
    <col min="6911" max="6912" width="9" style="77" customWidth="1"/>
    <col min="6913" max="6914" width="8.5" style="77" customWidth="1"/>
    <col min="6915" max="6915" width="8.375" style="77" customWidth="1"/>
    <col min="6916" max="6916" width="7.375" style="77" customWidth="1"/>
    <col min="6917" max="6918" width="8.5" style="77" customWidth="1"/>
    <col min="6919" max="6919" width="17.125" style="77" customWidth="1"/>
    <col min="6920" max="7165" width="8.875" style="77"/>
    <col min="7166" max="7166" width="5.25" style="77" customWidth="1"/>
    <col min="7167" max="7168" width="9" style="77" customWidth="1"/>
    <col min="7169" max="7170" width="8.5" style="77" customWidth="1"/>
    <col min="7171" max="7171" width="8.375" style="77" customWidth="1"/>
    <col min="7172" max="7172" width="7.375" style="77" customWidth="1"/>
    <col min="7173" max="7174" width="8.5" style="77" customWidth="1"/>
    <col min="7175" max="7175" width="17.125" style="77" customWidth="1"/>
    <col min="7176" max="7421" width="8.875" style="77"/>
    <col min="7422" max="7422" width="5.25" style="77" customWidth="1"/>
    <col min="7423" max="7424" width="9" style="77" customWidth="1"/>
    <col min="7425" max="7426" width="8.5" style="77" customWidth="1"/>
    <col min="7427" max="7427" width="8.375" style="77" customWidth="1"/>
    <col min="7428" max="7428" width="7.375" style="77" customWidth="1"/>
    <col min="7429" max="7430" width="8.5" style="77" customWidth="1"/>
    <col min="7431" max="7431" width="17.125" style="77" customWidth="1"/>
    <col min="7432" max="7677" width="8.875" style="77"/>
    <col min="7678" max="7678" width="5.25" style="77" customWidth="1"/>
    <col min="7679" max="7680" width="9" style="77" customWidth="1"/>
    <col min="7681" max="7682" width="8.5" style="77" customWidth="1"/>
    <col min="7683" max="7683" width="8.375" style="77" customWidth="1"/>
    <col min="7684" max="7684" width="7.375" style="77" customWidth="1"/>
    <col min="7685" max="7686" width="8.5" style="77" customWidth="1"/>
    <col min="7687" max="7687" width="17.125" style="77" customWidth="1"/>
    <col min="7688" max="7933" width="8.875" style="77"/>
    <col min="7934" max="7934" width="5.25" style="77" customWidth="1"/>
    <col min="7935" max="7936" width="9" style="77" customWidth="1"/>
    <col min="7937" max="7938" width="8.5" style="77" customWidth="1"/>
    <col min="7939" max="7939" width="8.375" style="77" customWidth="1"/>
    <col min="7940" max="7940" width="7.375" style="77" customWidth="1"/>
    <col min="7941" max="7942" width="8.5" style="77" customWidth="1"/>
    <col min="7943" max="7943" width="17.125" style="77" customWidth="1"/>
    <col min="7944" max="8189" width="8.875" style="77"/>
    <col min="8190" max="8190" width="5.25" style="77" customWidth="1"/>
    <col min="8191" max="8192" width="9" style="77" customWidth="1"/>
    <col min="8193" max="8194" width="8.5" style="77" customWidth="1"/>
    <col min="8195" max="8195" width="8.375" style="77" customWidth="1"/>
    <col min="8196" max="8196" width="7.375" style="77" customWidth="1"/>
    <col min="8197" max="8198" width="8.5" style="77" customWidth="1"/>
    <col min="8199" max="8199" width="17.125" style="77" customWidth="1"/>
    <col min="8200" max="8445" width="8.875" style="77"/>
    <col min="8446" max="8446" width="5.25" style="77" customWidth="1"/>
    <col min="8447" max="8448" width="9" style="77" customWidth="1"/>
    <col min="8449" max="8450" width="8.5" style="77" customWidth="1"/>
    <col min="8451" max="8451" width="8.375" style="77" customWidth="1"/>
    <col min="8452" max="8452" width="7.375" style="77" customWidth="1"/>
    <col min="8453" max="8454" width="8.5" style="77" customWidth="1"/>
    <col min="8455" max="8455" width="17.125" style="77" customWidth="1"/>
    <col min="8456" max="8701" width="8.875" style="77"/>
    <col min="8702" max="8702" width="5.25" style="77" customWidth="1"/>
    <col min="8703" max="8704" width="9" style="77" customWidth="1"/>
    <col min="8705" max="8706" width="8.5" style="77" customWidth="1"/>
    <col min="8707" max="8707" width="8.375" style="77" customWidth="1"/>
    <col min="8708" max="8708" width="7.375" style="77" customWidth="1"/>
    <col min="8709" max="8710" width="8.5" style="77" customWidth="1"/>
    <col min="8711" max="8711" width="17.125" style="77" customWidth="1"/>
    <col min="8712" max="8957" width="8.875" style="77"/>
    <col min="8958" max="8958" width="5.25" style="77" customWidth="1"/>
    <col min="8959" max="8960" width="9" style="77" customWidth="1"/>
    <col min="8961" max="8962" width="8.5" style="77" customWidth="1"/>
    <col min="8963" max="8963" width="8.375" style="77" customWidth="1"/>
    <col min="8964" max="8964" width="7.375" style="77" customWidth="1"/>
    <col min="8965" max="8966" width="8.5" style="77" customWidth="1"/>
    <col min="8967" max="8967" width="17.125" style="77" customWidth="1"/>
    <col min="8968" max="9213" width="8.875" style="77"/>
    <col min="9214" max="9214" width="5.25" style="77" customWidth="1"/>
    <col min="9215" max="9216" width="9" style="77" customWidth="1"/>
    <col min="9217" max="9218" width="8.5" style="77" customWidth="1"/>
    <col min="9219" max="9219" width="8.375" style="77" customWidth="1"/>
    <col min="9220" max="9220" width="7.375" style="77" customWidth="1"/>
    <col min="9221" max="9222" width="8.5" style="77" customWidth="1"/>
    <col min="9223" max="9223" width="17.125" style="77" customWidth="1"/>
    <col min="9224" max="9469" width="8.875" style="77"/>
    <col min="9470" max="9470" width="5.25" style="77" customWidth="1"/>
    <col min="9471" max="9472" width="9" style="77" customWidth="1"/>
    <col min="9473" max="9474" width="8.5" style="77" customWidth="1"/>
    <col min="9475" max="9475" width="8.375" style="77" customWidth="1"/>
    <col min="9476" max="9476" width="7.375" style="77" customWidth="1"/>
    <col min="9477" max="9478" width="8.5" style="77" customWidth="1"/>
    <col min="9479" max="9479" width="17.125" style="77" customWidth="1"/>
    <col min="9480" max="9725" width="8.875" style="77"/>
    <col min="9726" max="9726" width="5.25" style="77" customWidth="1"/>
    <col min="9727" max="9728" width="9" style="77" customWidth="1"/>
    <col min="9729" max="9730" width="8.5" style="77" customWidth="1"/>
    <col min="9731" max="9731" width="8.375" style="77" customWidth="1"/>
    <col min="9732" max="9732" width="7.375" style="77" customWidth="1"/>
    <col min="9733" max="9734" width="8.5" style="77" customWidth="1"/>
    <col min="9735" max="9735" width="17.125" style="77" customWidth="1"/>
    <col min="9736" max="9981" width="8.875" style="77"/>
    <col min="9982" max="9982" width="5.25" style="77" customWidth="1"/>
    <col min="9983" max="9984" width="9" style="77" customWidth="1"/>
    <col min="9985" max="9986" width="8.5" style="77" customWidth="1"/>
    <col min="9987" max="9987" width="8.375" style="77" customWidth="1"/>
    <col min="9988" max="9988" width="7.375" style="77" customWidth="1"/>
    <col min="9989" max="9990" width="8.5" style="77" customWidth="1"/>
    <col min="9991" max="9991" width="17.125" style="77" customWidth="1"/>
    <col min="9992" max="10237" width="8.875" style="77"/>
    <col min="10238" max="10238" width="5.25" style="77" customWidth="1"/>
    <col min="10239" max="10240" width="9" style="77" customWidth="1"/>
    <col min="10241" max="10242" width="8.5" style="77" customWidth="1"/>
    <col min="10243" max="10243" width="8.375" style="77" customWidth="1"/>
    <col min="10244" max="10244" width="7.375" style="77" customWidth="1"/>
    <col min="10245" max="10246" width="8.5" style="77" customWidth="1"/>
    <col min="10247" max="10247" width="17.125" style="77" customWidth="1"/>
    <col min="10248" max="10493" width="8.875" style="77"/>
    <col min="10494" max="10494" width="5.25" style="77" customWidth="1"/>
    <col min="10495" max="10496" width="9" style="77" customWidth="1"/>
    <col min="10497" max="10498" width="8.5" style="77" customWidth="1"/>
    <col min="10499" max="10499" width="8.375" style="77" customWidth="1"/>
    <col min="10500" max="10500" width="7.375" style="77" customWidth="1"/>
    <col min="10501" max="10502" width="8.5" style="77" customWidth="1"/>
    <col min="10503" max="10503" width="17.125" style="77" customWidth="1"/>
    <col min="10504" max="10749" width="8.875" style="77"/>
    <col min="10750" max="10750" width="5.25" style="77" customWidth="1"/>
    <col min="10751" max="10752" width="9" style="77" customWidth="1"/>
    <col min="10753" max="10754" width="8.5" style="77" customWidth="1"/>
    <col min="10755" max="10755" width="8.375" style="77" customWidth="1"/>
    <col min="10756" max="10756" width="7.375" style="77" customWidth="1"/>
    <col min="10757" max="10758" width="8.5" style="77" customWidth="1"/>
    <col min="10759" max="10759" width="17.125" style="77" customWidth="1"/>
    <col min="10760" max="11005" width="8.875" style="77"/>
    <col min="11006" max="11006" width="5.25" style="77" customWidth="1"/>
    <col min="11007" max="11008" width="9" style="77" customWidth="1"/>
    <col min="11009" max="11010" width="8.5" style="77" customWidth="1"/>
    <col min="11011" max="11011" width="8.375" style="77" customWidth="1"/>
    <col min="11012" max="11012" width="7.375" style="77" customWidth="1"/>
    <col min="11013" max="11014" width="8.5" style="77" customWidth="1"/>
    <col min="11015" max="11015" width="17.125" style="77" customWidth="1"/>
    <col min="11016" max="11261" width="8.875" style="77"/>
    <col min="11262" max="11262" width="5.25" style="77" customWidth="1"/>
    <col min="11263" max="11264" width="9" style="77" customWidth="1"/>
    <col min="11265" max="11266" width="8.5" style="77" customWidth="1"/>
    <col min="11267" max="11267" width="8.375" style="77" customWidth="1"/>
    <col min="11268" max="11268" width="7.375" style="77" customWidth="1"/>
    <col min="11269" max="11270" width="8.5" style="77" customWidth="1"/>
    <col min="11271" max="11271" width="17.125" style="77" customWidth="1"/>
    <col min="11272" max="11517" width="8.875" style="77"/>
    <col min="11518" max="11518" width="5.25" style="77" customWidth="1"/>
    <col min="11519" max="11520" width="9" style="77" customWidth="1"/>
    <col min="11521" max="11522" width="8.5" style="77" customWidth="1"/>
    <col min="11523" max="11523" width="8.375" style="77" customWidth="1"/>
    <col min="11524" max="11524" width="7.375" style="77" customWidth="1"/>
    <col min="11525" max="11526" width="8.5" style="77" customWidth="1"/>
    <col min="11527" max="11527" width="17.125" style="77" customWidth="1"/>
    <col min="11528" max="11773" width="8.875" style="77"/>
    <col min="11774" max="11774" width="5.25" style="77" customWidth="1"/>
    <col min="11775" max="11776" width="9" style="77" customWidth="1"/>
    <col min="11777" max="11778" width="8.5" style="77" customWidth="1"/>
    <col min="11779" max="11779" width="8.375" style="77" customWidth="1"/>
    <col min="11780" max="11780" width="7.375" style="77" customWidth="1"/>
    <col min="11781" max="11782" width="8.5" style="77" customWidth="1"/>
    <col min="11783" max="11783" width="17.125" style="77" customWidth="1"/>
    <col min="11784" max="12029" width="8.875" style="77"/>
    <col min="12030" max="12030" width="5.25" style="77" customWidth="1"/>
    <col min="12031" max="12032" width="9" style="77" customWidth="1"/>
    <col min="12033" max="12034" width="8.5" style="77" customWidth="1"/>
    <col min="12035" max="12035" width="8.375" style="77" customWidth="1"/>
    <col min="12036" max="12036" width="7.375" style="77" customWidth="1"/>
    <col min="12037" max="12038" width="8.5" style="77" customWidth="1"/>
    <col min="12039" max="12039" width="17.125" style="77" customWidth="1"/>
    <col min="12040" max="12285" width="8.875" style="77"/>
    <col min="12286" max="12286" width="5.25" style="77" customWidth="1"/>
    <col min="12287" max="12288" width="9" style="77" customWidth="1"/>
    <col min="12289" max="12290" width="8.5" style="77" customWidth="1"/>
    <col min="12291" max="12291" width="8.375" style="77" customWidth="1"/>
    <col min="12292" max="12292" width="7.375" style="77" customWidth="1"/>
    <col min="12293" max="12294" width="8.5" style="77" customWidth="1"/>
    <col min="12295" max="12295" width="17.125" style="77" customWidth="1"/>
    <col min="12296" max="12541" width="8.875" style="77"/>
    <col min="12542" max="12542" width="5.25" style="77" customWidth="1"/>
    <col min="12543" max="12544" width="9" style="77" customWidth="1"/>
    <col min="12545" max="12546" width="8.5" style="77" customWidth="1"/>
    <col min="12547" max="12547" width="8.375" style="77" customWidth="1"/>
    <col min="12548" max="12548" width="7.375" style="77" customWidth="1"/>
    <col min="12549" max="12550" width="8.5" style="77" customWidth="1"/>
    <col min="12551" max="12551" width="17.125" style="77" customWidth="1"/>
    <col min="12552" max="12797" width="8.875" style="77"/>
    <col min="12798" max="12798" width="5.25" style="77" customWidth="1"/>
    <col min="12799" max="12800" width="9" style="77" customWidth="1"/>
    <col min="12801" max="12802" width="8.5" style="77" customWidth="1"/>
    <col min="12803" max="12803" width="8.375" style="77" customWidth="1"/>
    <col min="12804" max="12804" width="7.375" style="77" customWidth="1"/>
    <col min="12805" max="12806" width="8.5" style="77" customWidth="1"/>
    <col min="12807" max="12807" width="17.125" style="77" customWidth="1"/>
    <col min="12808" max="13053" width="8.875" style="77"/>
    <col min="13054" max="13054" width="5.25" style="77" customWidth="1"/>
    <col min="13055" max="13056" width="9" style="77" customWidth="1"/>
    <col min="13057" max="13058" width="8.5" style="77" customWidth="1"/>
    <col min="13059" max="13059" width="8.375" style="77" customWidth="1"/>
    <col min="13060" max="13060" width="7.375" style="77" customWidth="1"/>
    <col min="13061" max="13062" width="8.5" style="77" customWidth="1"/>
    <col min="13063" max="13063" width="17.125" style="77" customWidth="1"/>
    <col min="13064" max="13309" width="8.875" style="77"/>
    <col min="13310" max="13310" width="5.25" style="77" customWidth="1"/>
    <col min="13311" max="13312" width="9" style="77" customWidth="1"/>
    <col min="13313" max="13314" width="8.5" style="77" customWidth="1"/>
    <col min="13315" max="13315" width="8.375" style="77" customWidth="1"/>
    <col min="13316" max="13316" width="7.375" style="77" customWidth="1"/>
    <col min="13317" max="13318" width="8.5" style="77" customWidth="1"/>
    <col min="13319" max="13319" width="17.125" style="77" customWidth="1"/>
    <col min="13320" max="13565" width="8.875" style="77"/>
    <col min="13566" max="13566" width="5.25" style="77" customWidth="1"/>
    <col min="13567" max="13568" width="9" style="77" customWidth="1"/>
    <col min="13569" max="13570" width="8.5" style="77" customWidth="1"/>
    <col min="13571" max="13571" width="8.375" style="77" customWidth="1"/>
    <col min="13572" max="13572" width="7.375" style="77" customWidth="1"/>
    <col min="13573" max="13574" width="8.5" style="77" customWidth="1"/>
    <col min="13575" max="13575" width="17.125" style="77" customWidth="1"/>
    <col min="13576" max="13821" width="8.875" style="77"/>
    <col min="13822" max="13822" width="5.25" style="77" customWidth="1"/>
    <col min="13823" max="13824" width="9" style="77" customWidth="1"/>
    <col min="13825" max="13826" width="8.5" style="77" customWidth="1"/>
    <col min="13827" max="13827" width="8.375" style="77" customWidth="1"/>
    <col min="13828" max="13828" width="7.375" style="77" customWidth="1"/>
    <col min="13829" max="13830" width="8.5" style="77" customWidth="1"/>
    <col min="13831" max="13831" width="17.125" style="77" customWidth="1"/>
    <col min="13832" max="14077" width="8.875" style="77"/>
    <col min="14078" max="14078" width="5.25" style="77" customWidth="1"/>
    <col min="14079" max="14080" width="9" style="77" customWidth="1"/>
    <col min="14081" max="14082" width="8.5" style="77" customWidth="1"/>
    <col min="14083" max="14083" width="8.375" style="77" customWidth="1"/>
    <col min="14084" max="14084" width="7.375" style="77" customWidth="1"/>
    <col min="14085" max="14086" width="8.5" style="77" customWidth="1"/>
    <col min="14087" max="14087" width="17.125" style="77" customWidth="1"/>
    <col min="14088" max="14333" width="8.875" style="77"/>
    <col min="14334" max="14334" width="5.25" style="77" customWidth="1"/>
    <col min="14335" max="14336" width="9" style="77" customWidth="1"/>
    <col min="14337" max="14338" width="8.5" style="77" customWidth="1"/>
    <col min="14339" max="14339" width="8.375" style="77" customWidth="1"/>
    <col min="14340" max="14340" width="7.375" style="77" customWidth="1"/>
    <col min="14341" max="14342" width="8.5" style="77" customWidth="1"/>
    <col min="14343" max="14343" width="17.125" style="77" customWidth="1"/>
    <col min="14344" max="14589" width="8.875" style="77"/>
    <col min="14590" max="14590" width="5.25" style="77" customWidth="1"/>
    <col min="14591" max="14592" width="9" style="77" customWidth="1"/>
    <col min="14593" max="14594" width="8.5" style="77" customWidth="1"/>
    <col min="14595" max="14595" width="8.375" style="77" customWidth="1"/>
    <col min="14596" max="14596" width="7.375" style="77" customWidth="1"/>
    <col min="14597" max="14598" width="8.5" style="77" customWidth="1"/>
    <col min="14599" max="14599" width="17.125" style="77" customWidth="1"/>
    <col min="14600" max="14845" width="8.875" style="77"/>
    <col min="14846" max="14846" width="5.25" style="77" customWidth="1"/>
    <col min="14847" max="14848" width="9" style="77" customWidth="1"/>
    <col min="14849" max="14850" width="8.5" style="77" customWidth="1"/>
    <col min="14851" max="14851" width="8.375" style="77" customWidth="1"/>
    <col min="14852" max="14852" width="7.375" style="77" customWidth="1"/>
    <col min="14853" max="14854" width="8.5" style="77" customWidth="1"/>
    <col min="14855" max="14855" width="17.125" style="77" customWidth="1"/>
    <col min="14856" max="15101" width="8.875" style="77"/>
    <col min="15102" max="15102" width="5.25" style="77" customWidth="1"/>
    <col min="15103" max="15104" width="9" style="77" customWidth="1"/>
    <col min="15105" max="15106" width="8.5" style="77" customWidth="1"/>
    <col min="15107" max="15107" width="8.375" style="77" customWidth="1"/>
    <col min="15108" max="15108" width="7.375" style="77" customWidth="1"/>
    <col min="15109" max="15110" width="8.5" style="77" customWidth="1"/>
    <col min="15111" max="15111" width="17.125" style="77" customWidth="1"/>
    <col min="15112" max="15357" width="8.875" style="77"/>
    <col min="15358" max="15358" width="5.25" style="77" customWidth="1"/>
    <col min="15359" max="15360" width="9" style="77" customWidth="1"/>
    <col min="15361" max="15362" width="8.5" style="77" customWidth="1"/>
    <col min="15363" max="15363" width="8.375" style="77" customWidth="1"/>
    <col min="15364" max="15364" width="7.375" style="77" customWidth="1"/>
    <col min="15365" max="15366" width="8.5" style="77" customWidth="1"/>
    <col min="15367" max="15367" width="17.125" style="77" customWidth="1"/>
    <col min="15368" max="15613" width="8.875" style="77"/>
    <col min="15614" max="15614" width="5.25" style="77" customWidth="1"/>
    <col min="15615" max="15616" width="9" style="77" customWidth="1"/>
    <col min="15617" max="15618" width="8.5" style="77" customWidth="1"/>
    <col min="15619" max="15619" width="8.375" style="77" customWidth="1"/>
    <col min="15620" max="15620" width="7.375" style="77" customWidth="1"/>
    <col min="15621" max="15622" width="8.5" style="77" customWidth="1"/>
    <col min="15623" max="15623" width="17.125" style="77" customWidth="1"/>
    <col min="15624" max="15869" width="8.875" style="77"/>
    <col min="15870" max="15870" width="5.25" style="77" customWidth="1"/>
    <col min="15871" max="15872" width="9" style="77" customWidth="1"/>
    <col min="15873" max="15874" width="8.5" style="77" customWidth="1"/>
    <col min="15875" max="15875" width="8.375" style="77" customWidth="1"/>
    <col min="15876" max="15876" width="7.375" style="77" customWidth="1"/>
    <col min="15877" max="15878" width="8.5" style="77" customWidth="1"/>
    <col min="15879" max="15879" width="17.125" style="77" customWidth="1"/>
    <col min="15880" max="16125" width="8.875" style="77"/>
    <col min="16126" max="16126" width="5.25" style="77" customWidth="1"/>
    <col min="16127" max="16128" width="9" style="77" customWidth="1"/>
    <col min="16129" max="16130" width="8.5" style="77" customWidth="1"/>
    <col min="16131" max="16131" width="8.375" style="77" customWidth="1"/>
    <col min="16132" max="16132" width="7.375" style="77" customWidth="1"/>
    <col min="16133" max="16134" width="8.5" style="77" customWidth="1"/>
    <col min="16135" max="16135" width="17.125" style="77" customWidth="1"/>
    <col min="16136" max="16380" width="8.875" style="77"/>
    <col min="16381" max="16384" width="9" style="77" customWidth="1"/>
  </cols>
  <sheetData>
    <row r="1" spans="1:7" ht="27.75" customHeight="1" thickBot="1">
      <c r="A1" s="1203" t="s">
        <v>488</v>
      </c>
      <c r="B1" s="1204"/>
      <c r="E1" s="1205"/>
      <c r="F1" s="1205"/>
      <c r="G1" s="1205"/>
    </row>
    <row r="2" spans="1:7" ht="84.75" customHeight="1">
      <c r="A2" s="1206" t="s">
        <v>489</v>
      </c>
      <c r="B2" s="1207"/>
      <c r="C2" s="1207"/>
      <c r="D2" s="1207"/>
      <c r="E2" s="1207"/>
      <c r="F2" s="1207"/>
      <c r="G2" s="1207"/>
    </row>
    <row r="3" spans="1:7" ht="15.75" customHeight="1">
      <c r="A3" s="1208"/>
      <c r="B3" s="1208"/>
      <c r="C3" s="346"/>
    </row>
    <row r="4" spans="1:7" ht="15.75" customHeight="1" thickBot="1">
      <c r="A4" s="1200"/>
      <c r="B4" s="1200"/>
      <c r="C4" s="382"/>
      <c r="D4" s="346"/>
    </row>
    <row r="5" spans="1:7" ht="17.25" customHeight="1">
      <c r="A5" s="1200"/>
      <c r="B5" s="1200"/>
      <c r="C5" s="382"/>
      <c r="D5" s="346"/>
      <c r="E5" s="1209" t="s">
        <v>512</v>
      </c>
      <c r="F5" s="1212"/>
      <c r="G5" s="1213"/>
    </row>
    <row r="6" spans="1:7" ht="17.25" customHeight="1">
      <c r="A6" s="1200"/>
      <c r="B6" s="1200"/>
      <c r="C6" s="382"/>
      <c r="D6" s="381"/>
      <c r="E6" s="1210"/>
      <c r="F6" s="1214"/>
      <c r="G6" s="1215"/>
    </row>
    <row r="7" spans="1:7" ht="17.25" customHeight="1" thickBot="1">
      <c r="A7" s="1200"/>
      <c r="B7" s="1200"/>
      <c r="C7" s="382"/>
      <c r="D7" s="381"/>
      <c r="E7" s="1211"/>
      <c r="F7" s="1216"/>
      <c r="G7" s="1217"/>
    </row>
    <row r="8" spans="1:7" ht="15.75" customHeight="1"/>
    <row r="9" spans="1:7" ht="15.75" customHeight="1">
      <c r="A9" s="363" t="s">
        <v>511</v>
      </c>
      <c r="B9" s="363"/>
      <c r="C9" s="363"/>
      <c r="D9" s="363"/>
      <c r="E9" s="363"/>
      <c r="F9" s="363"/>
      <c r="G9" s="363"/>
    </row>
    <row r="10" spans="1:7" s="363" customFormat="1" ht="30" customHeight="1">
      <c r="A10" s="369"/>
      <c r="B10" s="368" t="s">
        <v>74</v>
      </c>
      <c r="C10" s="368" t="s">
        <v>510</v>
      </c>
      <c r="D10" s="367" t="s">
        <v>46</v>
      </c>
      <c r="E10" s="380" t="s">
        <v>509</v>
      </c>
      <c r="F10" s="379" t="s">
        <v>508</v>
      </c>
      <c r="G10" s="378" t="s">
        <v>490</v>
      </c>
    </row>
    <row r="11" spans="1:7" s="363" customFormat="1" ht="17.25" customHeight="1">
      <c r="A11" s="369">
        <v>1</v>
      </c>
      <c r="B11" s="377"/>
      <c r="C11" s="374"/>
      <c r="D11" s="373"/>
      <c r="E11" s="347"/>
      <c r="F11" s="372"/>
      <c r="G11" s="371"/>
    </row>
    <row r="12" spans="1:7" s="363" customFormat="1" ht="17.25" customHeight="1">
      <c r="A12" s="369">
        <v>2</v>
      </c>
      <c r="B12" s="377"/>
      <c r="C12" s="374"/>
      <c r="D12" s="373"/>
      <c r="E12" s="347"/>
      <c r="F12" s="372"/>
      <c r="G12" s="371"/>
    </row>
    <row r="13" spans="1:7" s="363" customFormat="1" ht="17.25" customHeight="1">
      <c r="A13" s="369">
        <v>3</v>
      </c>
      <c r="B13" s="377"/>
      <c r="C13" s="374"/>
      <c r="D13" s="373"/>
      <c r="E13" s="347"/>
      <c r="F13" s="376"/>
      <c r="G13" s="371"/>
    </row>
    <row r="14" spans="1:7" s="363" customFormat="1" ht="17.25" customHeight="1">
      <c r="A14" s="369">
        <v>4</v>
      </c>
      <c r="B14" s="377"/>
      <c r="C14" s="374"/>
      <c r="D14" s="373"/>
      <c r="E14" s="347"/>
      <c r="F14" s="372"/>
      <c r="G14" s="371"/>
    </row>
    <row r="15" spans="1:7" s="363" customFormat="1" ht="17.25" customHeight="1">
      <c r="A15" s="369">
        <v>5</v>
      </c>
      <c r="B15" s="377"/>
      <c r="C15" s="374"/>
      <c r="D15" s="373"/>
      <c r="E15" s="347"/>
      <c r="F15" s="372"/>
      <c r="G15" s="371"/>
    </row>
    <row r="16" spans="1:7" s="363" customFormat="1" ht="17.25" customHeight="1">
      <c r="A16" s="369">
        <v>6</v>
      </c>
      <c r="B16" s="377"/>
      <c r="C16" s="374"/>
      <c r="D16" s="373"/>
      <c r="E16" s="347"/>
      <c r="F16" s="372"/>
      <c r="G16" s="371"/>
    </row>
    <row r="17" spans="1:7" s="363" customFormat="1" ht="17.25" customHeight="1">
      <c r="A17" s="369">
        <v>7</v>
      </c>
      <c r="B17" s="373"/>
      <c r="C17" s="374"/>
      <c r="D17" s="373"/>
      <c r="E17" s="347"/>
      <c r="F17" s="372"/>
      <c r="G17" s="371"/>
    </row>
    <row r="18" spans="1:7" s="363" customFormat="1" ht="17.25" customHeight="1">
      <c r="A18" s="369">
        <v>8</v>
      </c>
      <c r="B18" s="373"/>
      <c r="C18" s="374"/>
      <c r="D18" s="373"/>
      <c r="E18" s="347"/>
      <c r="F18" s="372"/>
      <c r="G18" s="371"/>
    </row>
    <row r="19" spans="1:7" s="363" customFormat="1" ht="17.25" customHeight="1">
      <c r="A19" s="369">
        <v>9</v>
      </c>
      <c r="B19" s="373"/>
      <c r="C19" s="375"/>
      <c r="D19" s="373"/>
      <c r="E19" s="347"/>
      <c r="F19" s="372"/>
      <c r="G19" s="371"/>
    </row>
    <row r="20" spans="1:7" s="363" customFormat="1" ht="17.25" customHeight="1">
      <c r="A20" s="369">
        <v>10</v>
      </c>
      <c r="B20" s="373"/>
      <c r="C20" s="375"/>
      <c r="D20" s="373"/>
      <c r="E20" s="348"/>
      <c r="F20" s="376"/>
      <c r="G20" s="371"/>
    </row>
    <row r="21" spans="1:7" s="363" customFormat="1" ht="17.25" customHeight="1">
      <c r="A21" s="369">
        <v>11</v>
      </c>
      <c r="B21" s="373"/>
      <c r="C21" s="374"/>
      <c r="D21" s="373"/>
      <c r="E21" s="348"/>
      <c r="F21" s="376"/>
      <c r="G21" s="371"/>
    </row>
    <row r="22" spans="1:7" s="363" customFormat="1" ht="17.25" customHeight="1">
      <c r="A22" s="369">
        <v>12</v>
      </c>
      <c r="B22" s="373"/>
      <c r="C22" s="374"/>
      <c r="D22" s="373"/>
      <c r="E22" s="348"/>
      <c r="F22" s="376"/>
      <c r="G22" s="371"/>
    </row>
    <row r="23" spans="1:7" s="363" customFormat="1" ht="17.25" customHeight="1">
      <c r="A23" s="369">
        <v>13</v>
      </c>
      <c r="B23" s="373"/>
      <c r="C23" s="374"/>
      <c r="D23" s="373"/>
      <c r="E23" s="348"/>
      <c r="F23" s="376"/>
      <c r="G23" s="371"/>
    </row>
    <row r="24" spans="1:7" s="363" customFormat="1" ht="17.25" customHeight="1">
      <c r="A24" s="369">
        <v>14</v>
      </c>
      <c r="B24" s="373"/>
      <c r="C24" s="375"/>
      <c r="D24" s="373"/>
      <c r="E24" s="347"/>
      <c r="F24" s="372"/>
      <c r="G24" s="371"/>
    </row>
    <row r="25" spans="1:7" s="363" customFormat="1" ht="17.25" customHeight="1">
      <c r="A25" s="369">
        <v>15</v>
      </c>
      <c r="B25" s="373"/>
      <c r="C25" s="375"/>
      <c r="D25" s="373"/>
      <c r="E25" s="347"/>
      <c r="F25" s="372"/>
      <c r="G25" s="371"/>
    </row>
    <row r="26" spans="1:7" s="363" customFormat="1" ht="17.25" customHeight="1">
      <c r="A26" s="369">
        <v>16</v>
      </c>
      <c r="B26" s="373"/>
      <c r="C26" s="374"/>
      <c r="D26" s="373"/>
      <c r="E26" s="347"/>
      <c r="F26" s="372"/>
      <c r="G26" s="371"/>
    </row>
    <row r="27" spans="1:7" s="363" customFormat="1" ht="17.25" customHeight="1">
      <c r="A27" s="369">
        <v>17</v>
      </c>
      <c r="B27" s="373"/>
      <c r="C27" s="374"/>
      <c r="D27" s="373"/>
      <c r="E27" s="347"/>
      <c r="F27" s="372"/>
      <c r="G27" s="371"/>
    </row>
    <row r="28" spans="1:7" s="363" customFormat="1" ht="17.25" customHeight="1">
      <c r="A28" s="369">
        <v>18</v>
      </c>
      <c r="B28" s="368"/>
      <c r="C28" s="368"/>
      <c r="D28" s="367"/>
      <c r="E28" s="366"/>
      <c r="F28" s="365"/>
      <c r="G28" s="364"/>
    </row>
    <row r="29" spans="1:7" s="363" customFormat="1" ht="17.25" customHeight="1">
      <c r="A29" s="369">
        <v>19</v>
      </c>
      <c r="B29" s="368"/>
      <c r="C29" s="368"/>
      <c r="D29" s="367"/>
      <c r="E29" s="366"/>
      <c r="F29" s="365"/>
      <c r="G29" s="364"/>
    </row>
    <row r="30" spans="1:7" s="363" customFormat="1" ht="17.25" customHeight="1">
      <c r="A30" s="369">
        <v>20</v>
      </c>
      <c r="B30" s="368"/>
      <c r="C30" s="368"/>
      <c r="D30" s="367"/>
      <c r="E30" s="366"/>
      <c r="F30" s="365"/>
      <c r="G30" s="364"/>
    </row>
    <row r="31" spans="1:7" s="363" customFormat="1" ht="17.25" customHeight="1">
      <c r="A31" s="369">
        <v>21</v>
      </c>
      <c r="B31" s="368"/>
      <c r="C31" s="370"/>
      <c r="D31" s="367"/>
      <c r="E31" s="366"/>
      <c r="F31" s="365"/>
      <c r="G31" s="371"/>
    </row>
    <row r="32" spans="1:7" s="363" customFormat="1" ht="17.25" customHeight="1">
      <c r="A32" s="369">
        <v>22</v>
      </c>
      <c r="B32" s="368"/>
      <c r="C32" s="370"/>
      <c r="D32" s="367"/>
      <c r="E32" s="366"/>
      <c r="F32" s="365"/>
      <c r="G32" s="371"/>
    </row>
    <row r="33" spans="1:7" s="363" customFormat="1" ht="17.25" customHeight="1">
      <c r="A33" s="369">
        <v>23</v>
      </c>
      <c r="B33" s="368"/>
      <c r="C33" s="370"/>
      <c r="D33" s="367"/>
      <c r="E33" s="366"/>
      <c r="F33" s="365"/>
      <c r="G33" s="371"/>
    </row>
    <row r="34" spans="1:7" s="363" customFormat="1" ht="17.25" customHeight="1">
      <c r="A34" s="369">
        <v>24</v>
      </c>
      <c r="B34" s="368"/>
      <c r="C34" s="370"/>
      <c r="D34" s="367"/>
      <c r="E34" s="366"/>
      <c r="F34" s="365"/>
      <c r="G34" s="364"/>
    </row>
    <row r="35" spans="1:7" s="363" customFormat="1" ht="17.25" customHeight="1">
      <c r="A35" s="369">
        <v>25</v>
      </c>
      <c r="B35" s="368"/>
      <c r="C35" s="370"/>
      <c r="D35" s="367"/>
      <c r="E35" s="366"/>
      <c r="F35" s="365"/>
      <c r="G35" s="364"/>
    </row>
    <row r="36" spans="1:7" s="363" customFormat="1" ht="17.25" customHeight="1">
      <c r="A36" s="369">
        <v>26</v>
      </c>
      <c r="B36" s="368"/>
      <c r="C36" s="368"/>
      <c r="D36" s="367"/>
      <c r="E36" s="366"/>
      <c r="F36" s="365"/>
      <c r="G36" s="364"/>
    </row>
    <row r="37" spans="1:7" s="363" customFormat="1" ht="17.25" customHeight="1">
      <c r="A37" s="369">
        <v>27</v>
      </c>
      <c r="B37" s="368"/>
      <c r="C37" s="368"/>
      <c r="D37" s="367"/>
      <c r="E37" s="366"/>
      <c r="F37" s="365"/>
      <c r="G37" s="364"/>
    </row>
    <row r="38" spans="1:7" s="363" customFormat="1" ht="17.25" customHeight="1">
      <c r="A38" s="369">
        <v>28</v>
      </c>
      <c r="B38" s="368"/>
      <c r="C38" s="368"/>
      <c r="D38" s="367"/>
      <c r="E38" s="366"/>
      <c r="F38" s="365"/>
      <c r="G38" s="364"/>
    </row>
    <row r="39" spans="1:7" s="363" customFormat="1" ht="17.25" customHeight="1">
      <c r="A39" s="369">
        <v>29</v>
      </c>
      <c r="B39" s="368"/>
      <c r="C39" s="368"/>
      <c r="D39" s="367"/>
      <c r="E39" s="366"/>
      <c r="F39" s="365"/>
      <c r="G39" s="364"/>
    </row>
    <row r="40" spans="1:7" s="363" customFormat="1" ht="17.25" customHeight="1">
      <c r="A40" s="369">
        <v>30</v>
      </c>
      <c r="B40" s="368"/>
      <c r="C40" s="368"/>
      <c r="D40" s="367"/>
      <c r="E40" s="366"/>
      <c r="F40" s="365"/>
      <c r="G40" s="364"/>
    </row>
    <row r="41" spans="1:7" ht="20.25" customHeight="1">
      <c r="A41" s="1201" t="s">
        <v>491</v>
      </c>
      <c r="B41" s="1202"/>
      <c r="C41" s="1202"/>
      <c r="D41" s="1202"/>
      <c r="E41" s="1202"/>
      <c r="F41" s="1202"/>
      <c r="G41" s="1202"/>
    </row>
    <row r="42" spans="1:7" ht="20.25" customHeight="1">
      <c r="A42" s="1202"/>
      <c r="B42" s="1202"/>
      <c r="C42" s="1202"/>
      <c r="D42" s="1202"/>
      <c r="E42" s="1202"/>
      <c r="F42" s="1202"/>
      <c r="G42" s="1202"/>
    </row>
  </sheetData>
  <mergeCells count="11">
    <mergeCell ref="A6:B6"/>
    <mergeCell ref="A7:B7"/>
    <mergeCell ref="A41:G42"/>
    <mergeCell ref="A1:B1"/>
    <mergeCell ref="E1:G1"/>
    <mergeCell ref="A2:G2"/>
    <mergeCell ref="A3:B3"/>
    <mergeCell ref="A4:B4"/>
    <mergeCell ref="A5:B5"/>
    <mergeCell ref="E5:E7"/>
    <mergeCell ref="F5:G7"/>
  </mergeCells>
  <phoneticPr fontId="7"/>
  <pageMargins left="0.7" right="0.7" top="0.75" bottom="0.75" header="0.3" footer="0.3"/>
  <pageSetup paperSize="9" scale="85" orientation="portrait" horizontalDpi="4294967293" verticalDpi="300" r:id="rId1"/>
  <colBreaks count="1" manualBreakCount="1">
    <brk id="7" max="4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F43"/>
  <sheetViews>
    <sheetView showGridLines="0" view="pageBreakPreview" zoomScaleNormal="100" zoomScaleSheetLayoutView="100" workbookViewId="0">
      <selection activeCell="A2" sqref="A2:F2"/>
    </sheetView>
  </sheetViews>
  <sheetFormatPr defaultRowHeight="13.5"/>
  <cols>
    <col min="1" max="1" width="5.25" style="77" customWidth="1"/>
    <col min="2" max="2" width="20.5" style="77" customWidth="1"/>
    <col min="3" max="3" width="14.875" style="77" customWidth="1"/>
    <col min="4" max="4" width="18.875" style="77" customWidth="1"/>
    <col min="5" max="5" width="15.5" style="77" customWidth="1"/>
    <col min="6" max="6" width="12.625" style="77" customWidth="1"/>
    <col min="7" max="252" width="8.875" style="77"/>
    <col min="253" max="253" width="5.25" style="77" customWidth="1"/>
    <col min="254" max="261" width="10.5" style="77" customWidth="1"/>
    <col min="262" max="508" width="8.875" style="77"/>
    <col min="509" max="509" width="5.25" style="77" customWidth="1"/>
    <col min="510" max="517" width="10.5" style="77" customWidth="1"/>
    <col min="518" max="764" width="8.875" style="77"/>
    <col min="765" max="765" width="5.25" style="77" customWidth="1"/>
    <col min="766" max="773" width="10.5" style="77" customWidth="1"/>
    <col min="774" max="1020" width="8.875" style="77"/>
    <col min="1021" max="1021" width="5.25" style="77" customWidth="1"/>
    <col min="1022" max="1029" width="10.5" style="77" customWidth="1"/>
    <col min="1030" max="1276" width="8.875" style="77"/>
    <col min="1277" max="1277" width="5.25" style="77" customWidth="1"/>
    <col min="1278" max="1285" width="10.5" style="77" customWidth="1"/>
    <col min="1286" max="1532" width="8.875" style="77"/>
    <col min="1533" max="1533" width="5.25" style="77" customWidth="1"/>
    <col min="1534" max="1541" width="10.5" style="77" customWidth="1"/>
    <col min="1542" max="1788" width="8.875" style="77"/>
    <col min="1789" max="1789" width="5.25" style="77" customWidth="1"/>
    <col min="1790" max="1797" width="10.5" style="77" customWidth="1"/>
    <col min="1798" max="2044" width="8.875" style="77"/>
    <col min="2045" max="2045" width="5.25" style="77" customWidth="1"/>
    <col min="2046" max="2053" width="10.5" style="77" customWidth="1"/>
    <col min="2054" max="2300" width="8.875" style="77"/>
    <col min="2301" max="2301" width="5.25" style="77" customWidth="1"/>
    <col min="2302" max="2309" width="10.5" style="77" customWidth="1"/>
    <col min="2310" max="2556" width="8.875" style="77"/>
    <col min="2557" max="2557" width="5.25" style="77" customWidth="1"/>
    <col min="2558" max="2565" width="10.5" style="77" customWidth="1"/>
    <col min="2566" max="2812" width="8.875" style="77"/>
    <col min="2813" max="2813" width="5.25" style="77" customWidth="1"/>
    <col min="2814" max="2821" width="10.5" style="77" customWidth="1"/>
    <col min="2822" max="3068" width="8.875" style="77"/>
    <col min="3069" max="3069" width="5.25" style="77" customWidth="1"/>
    <col min="3070" max="3077" width="10.5" style="77" customWidth="1"/>
    <col min="3078" max="3324" width="8.875" style="77"/>
    <col min="3325" max="3325" width="5.25" style="77" customWidth="1"/>
    <col min="3326" max="3333" width="10.5" style="77" customWidth="1"/>
    <col min="3334" max="3580" width="8.875" style="77"/>
    <col min="3581" max="3581" width="5.25" style="77" customWidth="1"/>
    <col min="3582" max="3589" width="10.5" style="77" customWidth="1"/>
    <col min="3590" max="3836" width="8.875" style="77"/>
    <col min="3837" max="3837" width="5.25" style="77" customWidth="1"/>
    <col min="3838" max="3845" width="10.5" style="77" customWidth="1"/>
    <col min="3846" max="4092" width="8.875" style="77"/>
    <col min="4093" max="4093" width="5.25" style="77" customWidth="1"/>
    <col min="4094" max="4101" width="10.5" style="77" customWidth="1"/>
    <col min="4102" max="4348" width="8.875" style="77"/>
    <col min="4349" max="4349" width="5.25" style="77" customWidth="1"/>
    <col min="4350" max="4357" width="10.5" style="77" customWidth="1"/>
    <col min="4358" max="4604" width="8.875" style="77"/>
    <col min="4605" max="4605" width="5.25" style="77" customWidth="1"/>
    <col min="4606" max="4613" width="10.5" style="77" customWidth="1"/>
    <col min="4614" max="4860" width="8.875" style="77"/>
    <col min="4861" max="4861" width="5.25" style="77" customWidth="1"/>
    <col min="4862" max="4869" width="10.5" style="77" customWidth="1"/>
    <col min="4870" max="5116" width="8.875" style="77"/>
    <col min="5117" max="5117" width="5.25" style="77" customWidth="1"/>
    <col min="5118" max="5125" width="10.5" style="77" customWidth="1"/>
    <col min="5126" max="5372" width="8.875" style="77"/>
    <col min="5373" max="5373" width="5.25" style="77" customWidth="1"/>
    <col min="5374" max="5381" width="10.5" style="77" customWidth="1"/>
    <col min="5382" max="5628" width="8.875" style="77"/>
    <col min="5629" max="5629" width="5.25" style="77" customWidth="1"/>
    <col min="5630" max="5637" width="10.5" style="77" customWidth="1"/>
    <col min="5638" max="5884" width="8.875" style="77"/>
    <col min="5885" max="5885" width="5.25" style="77" customWidth="1"/>
    <col min="5886" max="5893" width="10.5" style="77" customWidth="1"/>
    <col min="5894" max="6140" width="8.875" style="77"/>
    <col min="6141" max="6141" width="5.25" style="77" customWidth="1"/>
    <col min="6142" max="6149" width="10.5" style="77" customWidth="1"/>
    <col min="6150" max="6396" width="8.875" style="77"/>
    <col min="6397" max="6397" width="5.25" style="77" customWidth="1"/>
    <col min="6398" max="6405" width="10.5" style="77" customWidth="1"/>
    <col min="6406" max="6652" width="8.875" style="77"/>
    <col min="6653" max="6653" width="5.25" style="77" customWidth="1"/>
    <col min="6654" max="6661" width="10.5" style="77" customWidth="1"/>
    <col min="6662" max="6908" width="8.875" style="77"/>
    <col min="6909" max="6909" width="5.25" style="77" customWidth="1"/>
    <col min="6910" max="6917" width="10.5" style="77" customWidth="1"/>
    <col min="6918" max="7164" width="8.875" style="77"/>
    <col min="7165" max="7165" width="5.25" style="77" customWidth="1"/>
    <col min="7166" max="7173" width="10.5" style="77" customWidth="1"/>
    <col min="7174" max="7420" width="8.875" style="77"/>
    <col min="7421" max="7421" width="5.25" style="77" customWidth="1"/>
    <col min="7422" max="7429" width="10.5" style="77" customWidth="1"/>
    <col min="7430" max="7676" width="8.875" style="77"/>
    <col min="7677" max="7677" width="5.25" style="77" customWidth="1"/>
    <col min="7678" max="7685" width="10.5" style="77" customWidth="1"/>
    <col min="7686" max="7932" width="8.875" style="77"/>
    <col min="7933" max="7933" width="5.25" style="77" customWidth="1"/>
    <col min="7934" max="7941" width="10.5" style="77" customWidth="1"/>
    <col min="7942" max="8188" width="8.875" style="77"/>
    <col min="8189" max="8189" width="5.25" style="77" customWidth="1"/>
    <col min="8190" max="8197" width="10.5" style="77" customWidth="1"/>
    <col min="8198" max="8444" width="8.875" style="77"/>
    <col min="8445" max="8445" width="5.25" style="77" customWidth="1"/>
    <col min="8446" max="8453" width="10.5" style="77" customWidth="1"/>
    <col min="8454" max="8700" width="8.875" style="77"/>
    <col min="8701" max="8701" width="5.25" style="77" customWidth="1"/>
    <col min="8702" max="8709" width="10.5" style="77" customWidth="1"/>
    <col min="8710" max="8956" width="8.875" style="77"/>
    <col min="8957" max="8957" width="5.25" style="77" customWidth="1"/>
    <col min="8958" max="8965" width="10.5" style="77" customWidth="1"/>
    <col min="8966" max="9212" width="8.875" style="77"/>
    <col min="9213" max="9213" width="5.25" style="77" customWidth="1"/>
    <col min="9214" max="9221" width="10.5" style="77" customWidth="1"/>
    <col min="9222" max="9468" width="8.875" style="77"/>
    <col min="9469" max="9469" width="5.25" style="77" customWidth="1"/>
    <col min="9470" max="9477" width="10.5" style="77" customWidth="1"/>
    <col min="9478" max="9724" width="8.875" style="77"/>
    <col min="9725" max="9725" width="5.25" style="77" customWidth="1"/>
    <col min="9726" max="9733" width="10.5" style="77" customWidth="1"/>
    <col min="9734" max="9980" width="8.875" style="77"/>
    <col min="9981" max="9981" width="5.25" style="77" customWidth="1"/>
    <col min="9982" max="9989" width="10.5" style="77" customWidth="1"/>
    <col min="9990" max="10236" width="8.875" style="77"/>
    <col min="10237" max="10237" width="5.25" style="77" customWidth="1"/>
    <col min="10238" max="10245" width="10.5" style="77" customWidth="1"/>
    <col min="10246" max="10492" width="8.875" style="77"/>
    <col min="10493" max="10493" width="5.25" style="77" customWidth="1"/>
    <col min="10494" max="10501" width="10.5" style="77" customWidth="1"/>
    <col min="10502" max="10748" width="8.875" style="77"/>
    <col min="10749" max="10749" width="5.25" style="77" customWidth="1"/>
    <col min="10750" max="10757" width="10.5" style="77" customWidth="1"/>
    <col min="10758" max="11004" width="8.875" style="77"/>
    <col min="11005" max="11005" width="5.25" style="77" customWidth="1"/>
    <col min="11006" max="11013" width="10.5" style="77" customWidth="1"/>
    <col min="11014" max="11260" width="8.875" style="77"/>
    <col min="11261" max="11261" width="5.25" style="77" customWidth="1"/>
    <col min="11262" max="11269" width="10.5" style="77" customWidth="1"/>
    <col min="11270" max="11516" width="8.875" style="77"/>
    <col min="11517" max="11517" width="5.25" style="77" customWidth="1"/>
    <col min="11518" max="11525" width="10.5" style="77" customWidth="1"/>
    <col min="11526" max="11772" width="8.875" style="77"/>
    <col min="11773" max="11773" width="5.25" style="77" customWidth="1"/>
    <col min="11774" max="11781" width="10.5" style="77" customWidth="1"/>
    <col min="11782" max="12028" width="8.875" style="77"/>
    <col min="12029" max="12029" width="5.25" style="77" customWidth="1"/>
    <col min="12030" max="12037" width="10.5" style="77" customWidth="1"/>
    <col min="12038" max="12284" width="8.875" style="77"/>
    <col min="12285" max="12285" width="5.25" style="77" customWidth="1"/>
    <col min="12286" max="12293" width="10.5" style="77" customWidth="1"/>
    <col min="12294" max="12540" width="8.875" style="77"/>
    <col min="12541" max="12541" width="5.25" style="77" customWidth="1"/>
    <col min="12542" max="12549" width="10.5" style="77" customWidth="1"/>
    <col min="12550" max="12796" width="8.875" style="77"/>
    <col min="12797" max="12797" width="5.25" style="77" customWidth="1"/>
    <col min="12798" max="12805" width="10.5" style="77" customWidth="1"/>
    <col min="12806" max="13052" width="8.875" style="77"/>
    <col min="13053" max="13053" width="5.25" style="77" customWidth="1"/>
    <col min="13054" max="13061" width="10.5" style="77" customWidth="1"/>
    <col min="13062" max="13308" width="8.875" style="77"/>
    <col min="13309" max="13309" width="5.25" style="77" customWidth="1"/>
    <col min="13310" max="13317" width="10.5" style="77" customWidth="1"/>
    <col min="13318" max="13564" width="8.875" style="77"/>
    <col min="13565" max="13565" width="5.25" style="77" customWidth="1"/>
    <col min="13566" max="13573" width="10.5" style="77" customWidth="1"/>
    <col min="13574" max="13820" width="8.875" style="77"/>
    <col min="13821" max="13821" width="5.25" style="77" customWidth="1"/>
    <col min="13822" max="13829" width="10.5" style="77" customWidth="1"/>
    <col min="13830" max="14076" width="8.875" style="77"/>
    <col min="14077" max="14077" width="5.25" style="77" customWidth="1"/>
    <col min="14078" max="14085" width="10.5" style="77" customWidth="1"/>
    <col min="14086" max="14332" width="8.875" style="77"/>
    <col min="14333" max="14333" width="5.25" style="77" customWidth="1"/>
    <col min="14334" max="14341" width="10.5" style="77" customWidth="1"/>
    <col min="14342" max="14588" width="8.875" style="77"/>
    <col min="14589" max="14589" width="5.25" style="77" customWidth="1"/>
    <col min="14590" max="14597" width="10.5" style="77" customWidth="1"/>
    <col min="14598" max="14844" width="8.875" style="77"/>
    <col min="14845" max="14845" width="5.25" style="77" customWidth="1"/>
    <col min="14846" max="14853" width="10.5" style="77" customWidth="1"/>
    <col min="14854" max="15100" width="8.875" style="77"/>
    <col min="15101" max="15101" width="5.25" style="77" customWidth="1"/>
    <col min="15102" max="15109" width="10.5" style="77" customWidth="1"/>
    <col min="15110" max="15356" width="8.875" style="77"/>
    <col min="15357" max="15357" width="5.25" style="77" customWidth="1"/>
    <col min="15358" max="15365" width="10.5" style="77" customWidth="1"/>
    <col min="15366" max="15612" width="8.875" style="77"/>
    <col min="15613" max="15613" width="5.25" style="77" customWidth="1"/>
    <col min="15614" max="15621" width="10.5" style="77" customWidth="1"/>
    <col min="15622" max="15868" width="8.875" style="77"/>
    <col min="15869" max="15869" width="5.25" style="77" customWidth="1"/>
    <col min="15870" max="15877" width="10.5" style="77" customWidth="1"/>
    <col min="15878" max="16124" width="8.875" style="77"/>
    <col min="16125" max="16125" width="5.25" style="77" customWidth="1"/>
    <col min="16126" max="16133" width="10.5" style="77" customWidth="1"/>
    <col min="16134" max="16384" width="8.875" style="77"/>
  </cols>
  <sheetData>
    <row r="1" spans="1:6" ht="27.75" customHeight="1" thickBot="1">
      <c r="A1" s="1203" t="s">
        <v>518</v>
      </c>
      <c r="B1" s="1204"/>
      <c r="E1" s="1205"/>
      <c r="F1" s="1205"/>
    </row>
    <row r="2" spans="1:6" ht="84.75" customHeight="1">
      <c r="A2" s="1206" t="s">
        <v>517</v>
      </c>
      <c r="B2" s="1206"/>
      <c r="C2" s="1206"/>
      <c r="D2" s="1206"/>
      <c r="E2" s="1206"/>
      <c r="F2" s="1206"/>
    </row>
    <row r="3" spans="1:6" ht="15.75" customHeight="1">
      <c r="A3" s="1208"/>
      <c r="B3" s="1208"/>
      <c r="C3" s="346"/>
    </row>
    <row r="4" spans="1:6" ht="15.75" customHeight="1" thickBot="1">
      <c r="A4" s="1200"/>
      <c r="B4" s="1200"/>
      <c r="C4" s="382"/>
      <c r="D4" s="346"/>
    </row>
    <row r="5" spans="1:6" ht="17.25" customHeight="1">
      <c r="A5" s="1200"/>
      <c r="B5" s="1200"/>
      <c r="C5" s="387"/>
      <c r="D5" s="1219" t="s">
        <v>516</v>
      </c>
      <c r="E5" s="1222"/>
    </row>
    <row r="6" spans="1:6" ht="17.25" customHeight="1">
      <c r="A6" s="1200"/>
      <c r="B6" s="1200"/>
      <c r="C6" s="387"/>
      <c r="D6" s="1220"/>
      <c r="E6" s="1223"/>
    </row>
    <row r="7" spans="1:6" ht="17.25" customHeight="1" thickBot="1">
      <c r="A7" s="1200"/>
      <c r="B7" s="1200"/>
      <c r="C7" s="387"/>
      <c r="D7" s="1221"/>
      <c r="E7" s="1224"/>
    </row>
    <row r="8" spans="1:6" ht="15.75" customHeight="1"/>
    <row r="9" spans="1:6" ht="15.75" customHeight="1">
      <c r="A9" s="363" t="s">
        <v>515</v>
      </c>
      <c r="B9" s="363"/>
      <c r="C9" s="363"/>
      <c r="D9" s="363"/>
      <c r="E9" s="363"/>
    </row>
    <row r="10" spans="1:6" s="363" customFormat="1" ht="39.950000000000003" customHeight="1">
      <c r="A10" s="369"/>
      <c r="B10" s="368" t="s">
        <v>74</v>
      </c>
      <c r="C10" s="368" t="s">
        <v>510</v>
      </c>
      <c r="D10" s="368" t="s">
        <v>46</v>
      </c>
      <c r="E10" s="380" t="s">
        <v>514</v>
      </c>
      <c r="F10" s="386" t="s">
        <v>513</v>
      </c>
    </row>
    <row r="11" spans="1:6" s="28" customFormat="1" ht="17.25" customHeight="1">
      <c r="A11" s="384">
        <v>1</v>
      </c>
      <c r="B11" s="377"/>
      <c r="C11" s="374"/>
      <c r="D11" s="373"/>
      <c r="E11" s="347"/>
      <c r="F11" s="383"/>
    </row>
    <row r="12" spans="1:6" s="28" customFormat="1" ht="17.25" customHeight="1">
      <c r="A12" s="384">
        <v>2</v>
      </c>
      <c r="B12" s="377"/>
      <c r="C12" s="374"/>
      <c r="D12" s="373"/>
      <c r="E12" s="347"/>
      <c r="F12" s="383"/>
    </row>
    <row r="13" spans="1:6" s="28" customFormat="1" ht="17.25" customHeight="1">
      <c r="A13" s="384">
        <v>3</v>
      </c>
      <c r="B13" s="377"/>
      <c r="C13" s="374"/>
      <c r="D13" s="373"/>
      <c r="E13" s="348"/>
      <c r="F13" s="383"/>
    </row>
    <row r="14" spans="1:6" s="363" customFormat="1" ht="17.25" customHeight="1">
      <c r="A14" s="384">
        <v>4</v>
      </c>
      <c r="B14" s="377"/>
      <c r="C14" s="374"/>
      <c r="D14" s="348"/>
      <c r="E14" s="347"/>
      <c r="F14" s="383"/>
    </row>
    <row r="15" spans="1:6" s="363" customFormat="1" ht="17.25" customHeight="1">
      <c r="A15" s="384">
        <v>5</v>
      </c>
      <c r="B15" s="377"/>
      <c r="C15" s="374"/>
      <c r="D15" s="348"/>
      <c r="E15" s="347"/>
      <c r="F15" s="383"/>
    </row>
    <row r="16" spans="1:6" s="363" customFormat="1" ht="17.25" customHeight="1">
      <c r="A16" s="384">
        <v>6</v>
      </c>
      <c r="B16" s="377"/>
      <c r="C16" s="374"/>
      <c r="D16" s="373"/>
      <c r="E16" s="347"/>
      <c r="F16" s="383"/>
    </row>
    <row r="17" spans="1:6" s="363" customFormat="1" ht="17.25" customHeight="1">
      <c r="A17" s="384">
        <v>7</v>
      </c>
      <c r="B17" s="373"/>
      <c r="C17" s="374"/>
      <c r="D17" s="373"/>
      <c r="E17" s="347"/>
      <c r="F17" s="383"/>
    </row>
    <row r="18" spans="1:6" s="363" customFormat="1" ht="17.25" customHeight="1">
      <c r="A18" s="384">
        <v>8</v>
      </c>
      <c r="B18" s="373"/>
      <c r="C18" s="374"/>
      <c r="D18" s="373"/>
      <c r="E18" s="347"/>
      <c r="F18" s="383"/>
    </row>
    <row r="19" spans="1:6" s="363" customFormat="1" ht="17.25" customHeight="1">
      <c r="A19" s="384">
        <v>9</v>
      </c>
      <c r="B19" s="373"/>
      <c r="C19" s="375"/>
      <c r="D19" s="373"/>
      <c r="E19" s="347"/>
      <c r="F19" s="383"/>
    </row>
    <row r="20" spans="1:6" s="363" customFormat="1" ht="17.25" customHeight="1">
      <c r="A20" s="384">
        <v>10</v>
      </c>
      <c r="B20" s="373"/>
      <c r="C20" s="375"/>
      <c r="D20" s="348"/>
      <c r="E20" s="348"/>
      <c r="F20" s="383"/>
    </row>
    <row r="21" spans="1:6" s="363" customFormat="1" ht="17.25" customHeight="1">
      <c r="A21" s="384">
        <v>11</v>
      </c>
      <c r="B21" s="373"/>
      <c r="C21" s="374"/>
      <c r="D21" s="348"/>
      <c r="E21" s="348"/>
      <c r="F21" s="383"/>
    </row>
    <row r="22" spans="1:6" s="363" customFormat="1" ht="17.25" customHeight="1">
      <c r="A22" s="384">
        <v>12</v>
      </c>
      <c r="B22" s="373"/>
      <c r="C22" s="374"/>
      <c r="D22" s="348"/>
      <c r="E22" s="348"/>
      <c r="F22" s="383"/>
    </row>
    <row r="23" spans="1:6" s="363" customFormat="1" ht="17.25" customHeight="1">
      <c r="A23" s="384">
        <v>13</v>
      </c>
      <c r="B23" s="373"/>
      <c r="C23" s="374"/>
      <c r="D23" s="348"/>
      <c r="E23" s="348"/>
      <c r="F23" s="383"/>
    </row>
    <row r="24" spans="1:6" s="363" customFormat="1" ht="17.25" customHeight="1">
      <c r="A24" s="384">
        <v>14</v>
      </c>
      <c r="B24" s="373"/>
      <c r="C24" s="375"/>
      <c r="D24" s="348"/>
      <c r="E24" s="347"/>
      <c r="F24" s="383"/>
    </row>
    <row r="25" spans="1:6" s="363" customFormat="1" ht="17.25" customHeight="1">
      <c r="A25" s="384">
        <v>15</v>
      </c>
      <c r="B25" s="373"/>
      <c r="C25" s="375"/>
      <c r="D25" s="348"/>
      <c r="E25" s="347"/>
      <c r="F25" s="383"/>
    </row>
    <row r="26" spans="1:6" s="363" customFormat="1" ht="17.25" customHeight="1">
      <c r="A26" s="384">
        <v>16</v>
      </c>
      <c r="B26" s="373"/>
      <c r="C26" s="374"/>
      <c r="D26" s="373"/>
      <c r="E26" s="347"/>
      <c r="F26" s="383"/>
    </row>
    <row r="27" spans="1:6" s="363" customFormat="1" ht="17.25" customHeight="1">
      <c r="A27" s="384">
        <v>17</v>
      </c>
      <c r="B27" s="373"/>
      <c r="C27" s="374"/>
      <c r="D27" s="348"/>
      <c r="E27" s="347"/>
      <c r="F27" s="383"/>
    </row>
    <row r="28" spans="1:6" s="363" customFormat="1" ht="17.25" customHeight="1">
      <c r="A28" s="384">
        <v>18</v>
      </c>
      <c r="B28" s="373"/>
      <c r="C28" s="374"/>
      <c r="D28" s="348"/>
      <c r="E28" s="347"/>
      <c r="F28" s="383"/>
    </row>
    <row r="29" spans="1:6" s="363" customFormat="1" ht="17.25" customHeight="1">
      <c r="A29" s="384">
        <v>19</v>
      </c>
      <c r="B29" s="348"/>
      <c r="C29" s="347"/>
      <c r="D29" s="348"/>
      <c r="E29" s="347"/>
      <c r="F29" s="383"/>
    </row>
    <row r="30" spans="1:6" s="363" customFormat="1" ht="17.25" customHeight="1">
      <c r="A30" s="384">
        <v>20</v>
      </c>
      <c r="B30" s="348"/>
      <c r="C30" s="348"/>
      <c r="D30" s="348"/>
      <c r="E30" s="347"/>
      <c r="F30" s="383"/>
    </row>
    <row r="31" spans="1:6" s="363" customFormat="1" ht="17.25" customHeight="1">
      <c r="A31" s="384">
        <v>21</v>
      </c>
      <c r="B31" s="348"/>
      <c r="C31" s="348"/>
      <c r="D31" s="348"/>
      <c r="E31" s="347"/>
      <c r="F31" s="383"/>
    </row>
    <row r="32" spans="1:6" s="363" customFormat="1" ht="17.25" customHeight="1">
      <c r="A32" s="384">
        <v>22</v>
      </c>
      <c r="B32" s="348"/>
      <c r="C32" s="348"/>
      <c r="D32" s="348"/>
      <c r="E32" s="347"/>
      <c r="F32" s="383"/>
    </row>
    <row r="33" spans="1:6" s="363" customFormat="1" ht="17.25" customHeight="1">
      <c r="A33" s="384">
        <v>23</v>
      </c>
      <c r="B33" s="348"/>
      <c r="C33" s="348"/>
      <c r="D33" s="348"/>
      <c r="E33" s="347"/>
      <c r="F33" s="383"/>
    </row>
    <row r="34" spans="1:6" s="363" customFormat="1" ht="17.25" customHeight="1">
      <c r="A34" s="384">
        <v>24</v>
      </c>
      <c r="B34" s="348"/>
      <c r="C34" s="385"/>
      <c r="D34" s="348"/>
      <c r="E34" s="347"/>
      <c r="F34" s="383"/>
    </row>
    <row r="35" spans="1:6" s="363" customFormat="1" ht="17.25" customHeight="1">
      <c r="A35" s="384">
        <v>25</v>
      </c>
      <c r="B35" s="348"/>
      <c r="C35" s="385"/>
      <c r="D35" s="348"/>
      <c r="E35" s="347"/>
      <c r="F35" s="383"/>
    </row>
    <row r="36" spans="1:6" s="363" customFormat="1" ht="17.25" customHeight="1">
      <c r="A36" s="384">
        <v>26</v>
      </c>
      <c r="B36" s="348"/>
      <c r="C36" s="385"/>
      <c r="D36" s="348"/>
      <c r="E36" s="347"/>
      <c r="F36" s="383"/>
    </row>
    <row r="37" spans="1:6" s="363" customFormat="1" ht="17.25" customHeight="1">
      <c r="A37" s="384">
        <v>27</v>
      </c>
      <c r="B37" s="348"/>
      <c r="C37" s="385"/>
      <c r="D37" s="348"/>
      <c r="E37" s="347"/>
      <c r="F37" s="383"/>
    </row>
    <row r="38" spans="1:6" s="363" customFormat="1" ht="17.25" customHeight="1">
      <c r="A38" s="384">
        <v>28</v>
      </c>
      <c r="B38" s="348"/>
      <c r="C38" s="385"/>
      <c r="D38" s="348"/>
      <c r="E38" s="347"/>
      <c r="F38" s="383"/>
    </row>
    <row r="39" spans="1:6" s="363" customFormat="1" ht="17.25" customHeight="1">
      <c r="A39" s="384">
        <v>29</v>
      </c>
      <c r="B39" s="348"/>
      <c r="C39" s="348"/>
      <c r="D39" s="348"/>
      <c r="E39" s="347"/>
      <c r="F39" s="383"/>
    </row>
    <row r="40" spans="1:6" s="363" customFormat="1" ht="17.25" customHeight="1">
      <c r="A40" s="384">
        <v>30</v>
      </c>
      <c r="B40" s="348"/>
      <c r="C40" s="348"/>
      <c r="D40" s="348"/>
      <c r="E40" s="347"/>
      <c r="F40" s="383"/>
    </row>
    <row r="41" spans="1:6" ht="22.15" customHeight="1">
      <c r="A41" s="1218" t="s">
        <v>519</v>
      </c>
      <c r="B41" s="1218"/>
      <c r="C41" s="1218"/>
      <c r="D41" s="1218"/>
      <c r="E41" s="1218"/>
      <c r="F41" s="1218"/>
    </row>
    <row r="42" spans="1:6" ht="22.5" customHeight="1">
      <c r="A42" s="1201"/>
      <c r="B42" s="1201"/>
      <c r="C42" s="1201"/>
      <c r="D42" s="1201"/>
      <c r="E42" s="1201"/>
      <c r="F42" s="1201"/>
    </row>
    <row r="43" spans="1:6">
      <c r="A43" s="1201"/>
      <c r="B43" s="1201"/>
      <c r="C43" s="1201"/>
      <c r="D43" s="1201"/>
      <c r="E43" s="1201"/>
      <c r="F43" s="1201"/>
    </row>
  </sheetData>
  <mergeCells count="11">
    <mergeCell ref="A6:B6"/>
    <mergeCell ref="A7:B7"/>
    <mergeCell ref="A41:F43"/>
    <mergeCell ref="A1:B1"/>
    <mergeCell ref="E1:F1"/>
    <mergeCell ref="A2:F2"/>
    <mergeCell ref="A3:B3"/>
    <mergeCell ref="A4:B4"/>
    <mergeCell ref="A5:B5"/>
    <mergeCell ref="D5:D7"/>
    <mergeCell ref="E5:E7"/>
  </mergeCells>
  <phoneticPr fontId="7"/>
  <printOptions horizontalCentered="1"/>
  <pageMargins left="0.70866141732283472" right="0.70866141732283472" top="0.74803149606299213" bottom="0.74803149606299213" header="0.31496062992125984" footer="0.31496062992125984"/>
  <pageSetup paperSize="9" scale="92"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B0705-246D-40EB-919F-CE1E4CDE33BF}">
  <sheetPr>
    <pageSetUpPr fitToPage="1"/>
  </sheetPr>
  <dimension ref="A1:AH36"/>
  <sheetViews>
    <sheetView view="pageBreakPreview" zoomScale="85" zoomScaleNormal="100" zoomScaleSheetLayoutView="85" workbookViewId="0">
      <selection activeCell="A4" sqref="A4:AH4"/>
    </sheetView>
  </sheetViews>
  <sheetFormatPr defaultColWidth="9" defaultRowHeight="13.5"/>
  <cols>
    <col min="1" max="6" width="2.5" style="750" customWidth="1"/>
    <col min="7" max="7" width="6.5" style="750" customWidth="1"/>
    <col min="8" max="34" width="2.5" style="750" customWidth="1"/>
    <col min="35" max="51" width="3.625" style="750" customWidth="1"/>
    <col min="52" max="16384" width="9" style="750"/>
  </cols>
  <sheetData>
    <row r="1" spans="1:34" ht="20.100000000000001" customHeight="1">
      <c r="A1" s="1226" t="s">
        <v>955</v>
      </c>
      <c r="B1" s="1237"/>
      <c r="C1" s="1237"/>
      <c r="D1" s="1237"/>
      <c r="E1" s="1237"/>
      <c r="F1" s="1237"/>
      <c r="G1" s="1237"/>
      <c r="H1" s="1237"/>
      <c r="I1" s="1237"/>
      <c r="J1" s="1237"/>
      <c r="K1" s="1237"/>
      <c r="L1" s="1237"/>
      <c r="M1" s="1237"/>
      <c r="N1" s="1237"/>
      <c r="O1" s="1237"/>
      <c r="P1" s="1237"/>
      <c r="Q1" s="1237"/>
      <c r="R1" s="1237"/>
      <c r="S1" s="1237"/>
      <c r="T1" s="1237"/>
      <c r="U1" s="1237"/>
      <c r="V1" s="1237"/>
      <c r="W1" s="1237"/>
      <c r="X1" s="1237"/>
      <c r="Y1" s="1237"/>
      <c r="Z1" s="1237"/>
      <c r="AA1" s="1237"/>
      <c r="AB1" s="1237"/>
      <c r="AC1" s="1237"/>
      <c r="AD1" s="1237"/>
      <c r="AE1" s="1237"/>
      <c r="AF1" s="1237"/>
      <c r="AG1" s="1237"/>
      <c r="AH1" s="1237"/>
    </row>
    <row r="2" spans="1:34" ht="20.100000000000001" customHeight="1">
      <c r="A2" s="1238" t="s">
        <v>956</v>
      </c>
      <c r="B2" s="1238"/>
      <c r="C2" s="1238"/>
      <c r="D2" s="1238"/>
      <c r="E2" s="1238"/>
      <c r="F2" s="1238"/>
      <c r="G2" s="1238"/>
      <c r="H2" s="1238"/>
      <c r="I2" s="1238"/>
      <c r="J2" s="1238"/>
      <c r="K2" s="1238"/>
      <c r="L2" s="1238"/>
      <c r="M2" s="1238"/>
      <c r="N2" s="1238"/>
      <c r="O2" s="1238"/>
      <c r="P2" s="1238"/>
      <c r="Q2" s="1238"/>
      <c r="R2" s="1238"/>
      <c r="S2" s="1238"/>
      <c r="T2" s="1238"/>
      <c r="U2" s="1238"/>
      <c r="V2" s="1238"/>
      <c r="W2" s="1238"/>
      <c r="X2" s="1238"/>
      <c r="Y2" s="1238"/>
      <c r="Z2" s="1238"/>
      <c r="AA2" s="1238"/>
      <c r="AB2" s="1238"/>
      <c r="AC2" s="1238"/>
      <c r="AD2" s="1238"/>
      <c r="AE2" s="1238"/>
      <c r="AF2" s="1238"/>
      <c r="AG2" s="1238"/>
      <c r="AH2" s="1238"/>
    </row>
    <row r="3" spans="1:34" ht="20.100000000000001" customHeight="1">
      <c r="A3" s="1239"/>
      <c r="B3" s="1239"/>
      <c r="C3" s="1239"/>
      <c r="D3" s="1239"/>
      <c r="E3" s="1239"/>
      <c r="F3" s="1239"/>
      <c r="G3" s="1239"/>
      <c r="H3" s="1239"/>
      <c r="I3" s="1239"/>
      <c r="J3" s="1239"/>
      <c r="K3" s="1239"/>
      <c r="L3" s="1239"/>
      <c r="M3" s="1239"/>
      <c r="N3" s="1239"/>
      <c r="O3" s="1239"/>
      <c r="P3" s="1239"/>
      <c r="Q3" s="1239"/>
      <c r="R3" s="1239"/>
      <c r="S3" s="1239"/>
      <c r="T3" s="1239"/>
      <c r="U3" s="1239"/>
      <c r="V3" s="1239"/>
      <c r="W3" s="1239"/>
      <c r="X3" s="1239"/>
      <c r="Y3" s="1239"/>
      <c r="Z3" s="1239"/>
      <c r="AA3" s="1239"/>
      <c r="AB3" s="1239"/>
      <c r="AC3" s="1239"/>
      <c r="AD3" s="1239"/>
      <c r="AE3" s="1239"/>
      <c r="AF3" s="1239"/>
      <c r="AG3" s="1239"/>
      <c r="AH3" s="1239"/>
    </row>
    <row r="4" spans="1:34" ht="20.100000000000001" customHeight="1">
      <c r="A4" s="1240" t="s">
        <v>957</v>
      </c>
      <c r="B4" s="1240"/>
      <c r="C4" s="1240"/>
      <c r="D4" s="1240"/>
      <c r="E4" s="1240"/>
      <c r="F4" s="1240"/>
      <c r="G4" s="1240"/>
      <c r="H4" s="1240"/>
      <c r="I4" s="1240"/>
      <c r="J4" s="1240"/>
      <c r="K4" s="1240"/>
      <c r="L4" s="1240"/>
      <c r="M4" s="1240"/>
      <c r="N4" s="1240"/>
      <c r="O4" s="1240"/>
      <c r="P4" s="1240"/>
      <c r="Q4" s="1240"/>
      <c r="R4" s="1240"/>
      <c r="S4" s="1240"/>
      <c r="T4" s="1240"/>
      <c r="U4" s="1240"/>
      <c r="V4" s="1240"/>
      <c r="W4" s="1240"/>
      <c r="X4" s="1240"/>
      <c r="Y4" s="1240"/>
      <c r="Z4" s="1240"/>
      <c r="AA4" s="1240"/>
      <c r="AB4" s="1240"/>
      <c r="AC4" s="1240"/>
      <c r="AD4" s="1240"/>
      <c r="AE4" s="1240"/>
      <c r="AF4" s="1240"/>
      <c r="AG4" s="1240"/>
      <c r="AH4" s="1240"/>
    </row>
    <row r="5" spans="1:34" ht="20.100000000000001" customHeight="1" thickBot="1">
      <c r="A5" s="1239"/>
      <c r="B5" s="1239"/>
      <c r="C5" s="1239"/>
      <c r="D5" s="1239"/>
      <c r="E5" s="1239"/>
      <c r="F5" s="1239"/>
      <c r="G5" s="1239"/>
      <c r="H5" s="1239"/>
      <c r="I5" s="1239"/>
      <c r="J5" s="1239"/>
      <c r="K5" s="1239"/>
      <c r="L5" s="1239"/>
      <c r="M5" s="1239"/>
      <c r="N5" s="1239"/>
      <c r="O5" s="1239"/>
      <c r="P5" s="1239"/>
      <c r="Q5" s="1239"/>
      <c r="R5" s="1239"/>
      <c r="S5" s="1239"/>
      <c r="T5" s="1239"/>
      <c r="U5" s="1239"/>
      <c r="V5" s="1239"/>
      <c r="W5" s="1239"/>
      <c r="X5" s="1239"/>
      <c r="Y5" s="1239"/>
      <c r="Z5" s="1239"/>
      <c r="AA5" s="1239"/>
      <c r="AB5" s="1239"/>
      <c r="AC5" s="1239"/>
      <c r="AD5" s="1239"/>
      <c r="AE5" s="1239"/>
      <c r="AF5" s="1239"/>
      <c r="AG5" s="1239"/>
      <c r="AH5" s="1239"/>
    </row>
    <row r="6" spans="1:34" ht="39.950000000000003" customHeight="1">
      <c r="A6" s="1241" t="s">
        <v>958</v>
      </c>
      <c r="B6" s="1242"/>
      <c r="C6" s="1242"/>
      <c r="D6" s="1242"/>
      <c r="E6" s="1242"/>
      <c r="F6" s="1242"/>
      <c r="G6" s="1242"/>
      <c r="H6" s="1243"/>
      <c r="I6" s="1244"/>
      <c r="J6" s="1244"/>
      <c r="K6" s="1244"/>
      <c r="L6" s="1244"/>
      <c r="M6" s="1244"/>
      <c r="N6" s="1244"/>
      <c r="O6" s="1244"/>
      <c r="P6" s="1244"/>
      <c r="Q6" s="1244"/>
      <c r="R6" s="1244"/>
      <c r="S6" s="1244"/>
      <c r="T6" s="1244"/>
      <c r="U6" s="1244"/>
      <c r="V6" s="1244"/>
      <c r="W6" s="1244"/>
      <c r="X6" s="1244"/>
      <c r="Y6" s="1244"/>
      <c r="Z6" s="1244"/>
      <c r="AA6" s="1244"/>
      <c r="AB6" s="1244"/>
      <c r="AC6" s="1244"/>
      <c r="AD6" s="1244"/>
      <c r="AE6" s="1244"/>
      <c r="AF6" s="1244"/>
      <c r="AG6" s="1244"/>
      <c r="AH6" s="1245"/>
    </row>
    <row r="7" spans="1:34" ht="39.950000000000003" customHeight="1" thickBot="1">
      <c r="A7" s="1246" t="s">
        <v>959</v>
      </c>
      <c r="B7" s="1247"/>
      <c r="C7" s="1247"/>
      <c r="D7" s="1247"/>
      <c r="E7" s="1247"/>
      <c r="F7" s="1247"/>
      <c r="G7" s="1247"/>
      <c r="H7" s="1248" t="s">
        <v>960</v>
      </c>
      <c r="I7" s="1249"/>
      <c r="J7" s="1249"/>
      <c r="K7" s="1249"/>
      <c r="L7" s="1249"/>
      <c r="M7" s="1249"/>
      <c r="N7" s="1249"/>
      <c r="O7" s="1249"/>
      <c r="P7" s="1249"/>
      <c r="Q7" s="1249"/>
      <c r="R7" s="1249"/>
      <c r="S7" s="1249"/>
      <c r="T7" s="1249"/>
      <c r="U7" s="1249"/>
      <c r="V7" s="1249"/>
      <c r="W7" s="1249"/>
      <c r="X7" s="1249"/>
      <c r="Y7" s="1249"/>
      <c r="Z7" s="1249"/>
      <c r="AA7" s="1249"/>
      <c r="AB7" s="1249"/>
      <c r="AC7" s="1249"/>
      <c r="AD7" s="1249"/>
      <c r="AE7" s="1249"/>
      <c r="AF7" s="1249"/>
      <c r="AG7" s="1249"/>
      <c r="AH7" s="1250"/>
    </row>
    <row r="8" spans="1:34" ht="39.950000000000003" customHeight="1">
      <c r="A8" s="1251" t="s">
        <v>961</v>
      </c>
      <c r="B8" s="1252"/>
      <c r="C8" s="1252"/>
      <c r="D8" s="1252"/>
      <c r="E8" s="1252"/>
      <c r="F8" s="1252"/>
      <c r="G8" s="1252"/>
      <c r="H8" s="1252"/>
      <c r="I8" s="1252"/>
      <c r="J8" s="1252"/>
      <c r="K8" s="1252"/>
      <c r="L8" s="1252"/>
      <c r="M8" s="1252"/>
      <c r="N8" s="1252"/>
      <c r="O8" s="1252"/>
      <c r="P8" s="1252"/>
      <c r="Q8" s="1252"/>
      <c r="R8" s="1252"/>
      <c r="S8" s="1252" t="s">
        <v>962</v>
      </c>
      <c r="T8" s="1252"/>
      <c r="U8" s="1252"/>
      <c r="V8" s="1252"/>
      <c r="W8" s="1252"/>
      <c r="X8" s="1252"/>
      <c r="Y8" s="1252"/>
      <c r="Z8" s="1252"/>
      <c r="AA8" s="1253" t="s">
        <v>963</v>
      </c>
      <c r="AB8" s="1253"/>
      <c r="AC8" s="1253"/>
      <c r="AD8" s="1253"/>
      <c r="AE8" s="1253"/>
      <c r="AF8" s="1253"/>
      <c r="AG8" s="1253"/>
      <c r="AH8" s="1254"/>
    </row>
    <row r="9" spans="1:34" ht="39.950000000000003" customHeight="1">
      <c r="A9" s="1227">
        <v>1</v>
      </c>
      <c r="B9" s="1228"/>
      <c r="C9" s="1229"/>
      <c r="D9" s="1229"/>
      <c r="E9" s="1229"/>
      <c r="F9" s="1229"/>
      <c r="G9" s="1229"/>
      <c r="H9" s="1229"/>
      <c r="I9" s="1229"/>
      <c r="J9" s="1229"/>
      <c r="K9" s="1229"/>
      <c r="L9" s="1229"/>
      <c r="M9" s="1229"/>
      <c r="N9" s="1229"/>
      <c r="O9" s="1229"/>
      <c r="P9" s="1229"/>
      <c r="Q9" s="1229"/>
      <c r="R9" s="1229"/>
      <c r="S9" s="1228" t="s">
        <v>964</v>
      </c>
      <c r="T9" s="1228"/>
      <c r="U9" s="1228"/>
      <c r="V9" s="1228"/>
      <c r="W9" s="1228"/>
      <c r="X9" s="1228"/>
      <c r="Y9" s="1228"/>
      <c r="Z9" s="1228"/>
      <c r="AA9" s="1230" t="s">
        <v>965</v>
      </c>
      <c r="AB9" s="1230"/>
      <c r="AC9" s="1230"/>
      <c r="AD9" s="1230"/>
      <c r="AE9" s="1230"/>
      <c r="AF9" s="1230"/>
      <c r="AG9" s="1230"/>
      <c r="AH9" s="1231"/>
    </row>
    <row r="10" spans="1:34" ht="39.950000000000003" customHeight="1">
      <c r="A10" s="1227">
        <v>2</v>
      </c>
      <c r="B10" s="1228"/>
      <c r="C10" s="1229"/>
      <c r="D10" s="1229"/>
      <c r="E10" s="1229"/>
      <c r="F10" s="1229"/>
      <c r="G10" s="1229"/>
      <c r="H10" s="1229"/>
      <c r="I10" s="1229"/>
      <c r="J10" s="1229"/>
      <c r="K10" s="1229"/>
      <c r="L10" s="1229"/>
      <c r="M10" s="1229"/>
      <c r="N10" s="1229"/>
      <c r="O10" s="1229"/>
      <c r="P10" s="1229"/>
      <c r="Q10" s="1229"/>
      <c r="R10" s="1229"/>
      <c r="S10" s="1228" t="s">
        <v>964</v>
      </c>
      <c r="T10" s="1228"/>
      <c r="U10" s="1228"/>
      <c r="V10" s="1228"/>
      <c r="W10" s="1228"/>
      <c r="X10" s="1228"/>
      <c r="Y10" s="1228"/>
      <c r="Z10" s="1228"/>
      <c r="AA10" s="1230" t="s">
        <v>965</v>
      </c>
      <c r="AB10" s="1230"/>
      <c r="AC10" s="1230"/>
      <c r="AD10" s="1230"/>
      <c r="AE10" s="1230"/>
      <c r="AF10" s="1230"/>
      <c r="AG10" s="1230"/>
      <c r="AH10" s="1231"/>
    </row>
    <row r="11" spans="1:34" ht="39.950000000000003" customHeight="1" thickBot="1">
      <c r="A11" s="1232">
        <v>3</v>
      </c>
      <c r="B11" s="1233"/>
      <c r="C11" s="1234"/>
      <c r="D11" s="1234"/>
      <c r="E11" s="1234"/>
      <c r="F11" s="1234"/>
      <c r="G11" s="1234"/>
      <c r="H11" s="1234"/>
      <c r="I11" s="1234"/>
      <c r="J11" s="1234"/>
      <c r="K11" s="1234"/>
      <c r="L11" s="1234"/>
      <c r="M11" s="1234"/>
      <c r="N11" s="1234"/>
      <c r="O11" s="1234"/>
      <c r="P11" s="1234"/>
      <c r="Q11" s="1234"/>
      <c r="R11" s="1234"/>
      <c r="S11" s="1233" t="s">
        <v>964</v>
      </c>
      <c r="T11" s="1233"/>
      <c r="U11" s="1233"/>
      <c r="V11" s="1233"/>
      <c r="W11" s="1233"/>
      <c r="X11" s="1233"/>
      <c r="Y11" s="1233"/>
      <c r="Z11" s="1233"/>
      <c r="AA11" s="1235" t="s">
        <v>965</v>
      </c>
      <c r="AB11" s="1235"/>
      <c r="AC11" s="1235"/>
      <c r="AD11" s="1235"/>
      <c r="AE11" s="1235"/>
      <c r="AF11" s="1235"/>
      <c r="AG11" s="1235"/>
      <c r="AH11" s="1236"/>
    </row>
    <row r="13" spans="1:34" ht="17.25" customHeight="1">
      <c r="A13" s="750" t="s">
        <v>966</v>
      </c>
      <c r="B13" s="750">
        <v>1</v>
      </c>
      <c r="C13" s="1225" t="s">
        <v>967</v>
      </c>
      <c r="D13" s="1225"/>
      <c r="E13" s="1225"/>
      <c r="F13" s="1225"/>
      <c r="G13" s="1225"/>
      <c r="H13" s="1225"/>
      <c r="I13" s="1225"/>
      <c r="J13" s="1225"/>
      <c r="K13" s="1225"/>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c r="AH13" s="1225"/>
    </row>
    <row r="14" spans="1:34" ht="17.25" customHeight="1">
      <c r="B14" s="750">
        <v>2</v>
      </c>
      <c r="C14" s="1226" t="s">
        <v>968</v>
      </c>
      <c r="D14" s="1226"/>
      <c r="E14" s="1226"/>
      <c r="F14" s="1226"/>
      <c r="G14" s="1226"/>
      <c r="H14" s="1226"/>
      <c r="I14" s="1226"/>
      <c r="J14" s="1226"/>
      <c r="K14" s="1226"/>
      <c r="L14" s="1226"/>
      <c r="M14" s="1226"/>
      <c r="N14" s="1226"/>
      <c r="O14" s="1226"/>
      <c r="P14" s="1226"/>
      <c r="Q14" s="1226"/>
      <c r="R14" s="1226"/>
      <c r="S14" s="1226"/>
      <c r="T14" s="1226"/>
      <c r="U14" s="1226"/>
      <c r="V14" s="1226"/>
      <c r="W14" s="1226"/>
      <c r="X14" s="1226"/>
      <c r="Y14" s="1226"/>
      <c r="Z14" s="1226"/>
      <c r="AA14" s="1226"/>
      <c r="AB14" s="1226"/>
      <c r="AC14" s="1226"/>
      <c r="AD14" s="1226"/>
      <c r="AE14" s="1226"/>
      <c r="AF14" s="1226"/>
      <c r="AG14" s="1226"/>
    </row>
    <row r="15" spans="1:34" ht="17.25" customHeight="1">
      <c r="C15" s="750" t="s">
        <v>969</v>
      </c>
    </row>
    <row r="16" spans="1:34" ht="17.25" customHeight="1">
      <c r="B16" s="750">
        <v>3</v>
      </c>
      <c r="C16" s="750" t="s">
        <v>970</v>
      </c>
    </row>
    <row r="17" spans="2:34" ht="17.25" customHeight="1">
      <c r="B17" s="750">
        <v>4</v>
      </c>
      <c r="C17" s="750" t="s">
        <v>971</v>
      </c>
      <c r="D17" s="751"/>
      <c r="E17" s="751"/>
      <c r="F17" s="751"/>
      <c r="G17" s="751"/>
      <c r="H17" s="751"/>
      <c r="I17" s="751"/>
      <c r="J17" s="751"/>
      <c r="K17" s="751"/>
      <c r="L17" s="751"/>
      <c r="M17" s="751"/>
      <c r="N17" s="751"/>
      <c r="O17" s="751"/>
      <c r="P17" s="751"/>
      <c r="Q17" s="751"/>
      <c r="R17" s="751"/>
      <c r="S17" s="751"/>
      <c r="T17" s="751"/>
      <c r="U17" s="751"/>
      <c r="V17" s="751"/>
      <c r="W17" s="751"/>
      <c r="X17" s="751"/>
      <c r="Y17" s="751"/>
      <c r="Z17" s="751"/>
      <c r="AA17" s="751"/>
      <c r="AB17" s="751"/>
      <c r="AC17" s="751"/>
      <c r="AD17" s="751"/>
      <c r="AE17" s="751"/>
      <c r="AF17" s="751"/>
      <c r="AG17" s="751"/>
      <c r="AH17" s="751"/>
    </row>
    <row r="18" spans="2:34" ht="17.25" customHeight="1">
      <c r="C18" s="750" t="s">
        <v>972</v>
      </c>
      <c r="D18" s="751"/>
      <c r="E18" s="751"/>
      <c r="F18" s="751"/>
      <c r="G18" s="751"/>
      <c r="H18" s="751"/>
      <c r="I18" s="751"/>
      <c r="J18" s="751"/>
      <c r="K18" s="751"/>
      <c r="L18" s="751"/>
      <c r="M18" s="751"/>
      <c r="N18" s="751"/>
      <c r="O18" s="751"/>
      <c r="P18" s="751"/>
      <c r="Q18" s="751"/>
      <c r="R18" s="751"/>
      <c r="S18" s="751"/>
      <c r="T18" s="751"/>
      <c r="U18" s="751"/>
      <c r="V18" s="751"/>
      <c r="W18" s="751"/>
      <c r="X18" s="751"/>
      <c r="Y18" s="751"/>
      <c r="Z18" s="751"/>
      <c r="AA18" s="751"/>
      <c r="AB18" s="751"/>
      <c r="AC18" s="751"/>
      <c r="AD18" s="751"/>
      <c r="AE18" s="751"/>
      <c r="AF18" s="751"/>
      <c r="AG18" s="751"/>
      <c r="AH18" s="751"/>
    </row>
    <row r="20" spans="2:34" ht="24.95" customHeight="1"/>
    <row r="21" spans="2:34" ht="24.95" customHeight="1"/>
    <row r="22" spans="2:34" ht="24.95" customHeight="1"/>
    <row r="23" spans="2:34" ht="24.95" customHeight="1"/>
    <row r="24" spans="2:34" ht="24.95" customHeight="1"/>
    <row r="25" spans="2:34" ht="24.95" customHeight="1"/>
    <row r="26" spans="2:34" ht="24.95" customHeight="1"/>
    <row r="27" spans="2:34" ht="24.95" customHeight="1"/>
    <row r="28" spans="2:34" ht="24.95" customHeight="1"/>
    <row r="29" spans="2:34" ht="24.95" customHeight="1"/>
    <row r="30" spans="2:34" ht="24.95" customHeight="1"/>
    <row r="31" spans="2:34" ht="24.95" customHeight="1"/>
    <row r="32" spans="2:34" ht="24.95" customHeight="1"/>
    <row r="33" ht="24.95" customHeight="1"/>
    <row r="34" ht="24.95" customHeight="1"/>
    <row r="35" ht="24.95" customHeight="1"/>
    <row r="36" ht="24.95" customHeight="1"/>
  </sheetData>
  <mergeCells count="26">
    <mergeCell ref="A9:B9"/>
    <mergeCell ref="C9:R9"/>
    <mergeCell ref="S9:Z9"/>
    <mergeCell ref="AA9:AH9"/>
    <mergeCell ref="A1:AH1"/>
    <mergeCell ref="A2:AH2"/>
    <mergeCell ref="A3:AH3"/>
    <mergeCell ref="A4:AH4"/>
    <mergeCell ref="A5:AH5"/>
    <mergeCell ref="A6:G6"/>
    <mergeCell ref="H6:AH6"/>
    <mergeCell ref="A7:G7"/>
    <mergeCell ref="H7:AH7"/>
    <mergeCell ref="A8:R8"/>
    <mergeCell ref="S8:Z8"/>
    <mergeCell ref="AA8:AH8"/>
    <mergeCell ref="C13:AH13"/>
    <mergeCell ref="C14:AG14"/>
    <mergeCell ref="A10:B10"/>
    <mergeCell ref="C10:R10"/>
    <mergeCell ref="S10:Z10"/>
    <mergeCell ref="AA10:AH10"/>
    <mergeCell ref="A11:B11"/>
    <mergeCell ref="C11:R11"/>
    <mergeCell ref="S11:Z11"/>
    <mergeCell ref="AA11:AH11"/>
  </mergeCells>
  <phoneticPr fontId="7"/>
  <printOptions horizontalCentered="1"/>
  <pageMargins left="0.78740157480314965" right="0.78740157480314965" top="0.78740157480314965" bottom="0.78740157480314965" header="0.39370078740157483" footer="0.39370078740157483"/>
  <pageSetup paperSize="9" scale="89" orientation="portrait" horizontalDpi="4294967293"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51AB8-CAE4-43E1-9928-A0E47631251A}">
  <dimension ref="A1:K50"/>
  <sheetViews>
    <sheetView showGridLines="0" view="pageBreakPreview" zoomScaleNormal="100" zoomScaleSheetLayoutView="100" workbookViewId="0">
      <selection activeCell="A2" sqref="A2:K2"/>
    </sheetView>
  </sheetViews>
  <sheetFormatPr defaultRowHeight="13.5"/>
  <cols>
    <col min="1" max="1" width="5.25" style="739" customWidth="1"/>
    <col min="2" max="5" width="7.875" style="739" customWidth="1"/>
    <col min="6" max="6" width="11.25" style="739" customWidth="1"/>
    <col min="7" max="8" width="7.875" style="739" customWidth="1"/>
    <col min="9" max="9" width="10" style="739" customWidth="1"/>
    <col min="10" max="10" width="15.75" style="739" customWidth="1"/>
    <col min="11" max="11" width="13.25" style="739" customWidth="1"/>
    <col min="12" max="256" width="9" style="739"/>
    <col min="257" max="257" width="5.25" style="739" customWidth="1"/>
    <col min="258" max="261" width="7.875" style="739" customWidth="1"/>
    <col min="262" max="262" width="11.25" style="739" customWidth="1"/>
    <col min="263" max="265" width="7.875" style="739" customWidth="1"/>
    <col min="266" max="266" width="15.75" style="739" customWidth="1"/>
    <col min="267" max="267" width="13.25" style="739" customWidth="1"/>
    <col min="268" max="512" width="9" style="739"/>
    <col min="513" max="513" width="5.25" style="739" customWidth="1"/>
    <col min="514" max="517" width="7.875" style="739" customWidth="1"/>
    <col min="518" max="518" width="11.25" style="739" customWidth="1"/>
    <col min="519" max="521" width="7.875" style="739" customWidth="1"/>
    <col min="522" max="522" width="15.75" style="739" customWidth="1"/>
    <col min="523" max="523" width="13.25" style="739" customWidth="1"/>
    <col min="524" max="768" width="9" style="739"/>
    <col min="769" max="769" width="5.25" style="739" customWidth="1"/>
    <col min="770" max="773" width="7.875" style="739" customWidth="1"/>
    <col min="774" max="774" width="11.25" style="739" customWidth="1"/>
    <col min="775" max="777" width="7.875" style="739" customWidth="1"/>
    <col min="778" max="778" width="15.75" style="739" customWidth="1"/>
    <col min="779" max="779" width="13.25" style="739" customWidth="1"/>
    <col min="780" max="1024" width="9" style="739"/>
    <col min="1025" max="1025" width="5.25" style="739" customWidth="1"/>
    <col min="1026" max="1029" width="7.875" style="739" customWidth="1"/>
    <col min="1030" max="1030" width="11.25" style="739" customWidth="1"/>
    <col min="1031" max="1033" width="7.875" style="739" customWidth="1"/>
    <col min="1034" max="1034" width="15.75" style="739" customWidth="1"/>
    <col min="1035" max="1035" width="13.25" style="739" customWidth="1"/>
    <col min="1036" max="1280" width="9" style="739"/>
    <col min="1281" max="1281" width="5.25" style="739" customWidth="1"/>
    <col min="1282" max="1285" width="7.875" style="739" customWidth="1"/>
    <col min="1286" max="1286" width="11.25" style="739" customWidth="1"/>
    <col min="1287" max="1289" width="7.875" style="739" customWidth="1"/>
    <col min="1290" max="1290" width="15.75" style="739" customWidth="1"/>
    <col min="1291" max="1291" width="13.25" style="739" customWidth="1"/>
    <col min="1292" max="1536" width="9" style="739"/>
    <col min="1537" max="1537" width="5.25" style="739" customWidth="1"/>
    <col min="1538" max="1541" width="7.875" style="739" customWidth="1"/>
    <col min="1542" max="1542" width="11.25" style="739" customWidth="1"/>
    <col min="1543" max="1545" width="7.875" style="739" customWidth="1"/>
    <col min="1546" max="1546" width="15.75" style="739" customWidth="1"/>
    <col min="1547" max="1547" width="13.25" style="739" customWidth="1"/>
    <col min="1548" max="1792" width="9" style="739"/>
    <col min="1793" max="1793" width="5.25" style="739" customWidth="1"/>
    <col min="1794" max="1797" width="7.875" style="739" customWidth="1"/>
    <col min="1798" max="1798" width="11.25" style="739" customWidth="1"/>
    <col min="1799" max="1801" width="7.875" style="739" customWidth="1"/>
    <col min="1802" max="1802" width="15.75" style="739" customWidth="1"/>
    <col min="1803" max="1803" width="13.25" style="739" customWidth="1"/>
    <col min="1804" max="2048" width="9" style="739"/>
    <col min="2049" max="2049" width="5.25" style="739" customWidth="1"/>
    <col min="2050" max="2053" width="7.875" style="739" customWidth="1"/>
    <col min="2054" max="2054" width="11.25" style="739" customWidth="1"/>
    <col min="2055" max="2057" width="7.875" style="739" customWidth="1"/>
    <col min="2058" max="2058" width="15.75" style="739" customWidth="1"/>
    <col min="2059" max="2059" width="13.25" style="739" customWidth="1"/>
    <col min="2060" max="2304" width="9" style="739"/>
    <col min="2305" max="2305" width="5.25" style="739" customWidth="1"/>
    <col min="2306" max="2309" width="7.875" style="739" customWidth="1"/>
    <col min="2310" max="2310" width="11.25" style="739" customWidth="1"/>
    <col min="2311" max="2313" width="7.875" style="739" customWidth="1"/>
    <col min="2314" max="2314" width="15.75" style="739" customWidth="1"/>
    <col min="2315" max="2315" width="13.25" style="739" customWidth="1"/>
    <col min="2316" max="2560" width="9" style="739"/>
    <col min="2561" max="2561" width="5.25" style="739" customWidth="1"/>
    <col min="2562" max="2565" width="7.875" style="739" customWidth="1"/>
    <col min="2566" max="2566" width="11.25" style="739" customWidth="1"/>
    <col min="2567" max="2569" width="7.875" style="739" customWidth="1"/>
    <col min="2570" max="2570" width="15.75" style="739" customWidth="1"/>
    <col min="2571" max="2571" width="13.25" style="739" customWidth="1"/>
    <col min="2572" max="2816" width="9" style="739"/>
    <col min="2817" max="2817" width="5.25" style="739" customWidth="1"/>
    <col min="2818" max="2821" width="7.875" style="739" customWidth="1"/>
    <col min="2822" max="2822" width="11.25" style="739" customWidth="1"/>
    <col min="2823" max="2825" width="7.875" style="739" customWidth="1"/>
    <col min="2826" max="2826" width="15.75" style="739" customWidth="1"/>
    <col min="2827" max="2827" width="13.25" style="739" customWidth="1"/>
    <col min="2828" max="3072" width="9" style="739"/>
    <col min="3073" max="3073" width="5.25" style="739" customWidth="1"/>
    <col min="3074" max="3077" width="7.875" style="739" customWidth="1"/>
    <col min="3078" max="3078" width="11.25" style="739" customWidth="1"/>
    <col min="3079" max="3081" width="7.875" style="739" customWidth="1"/>
    <col min="3082" max="3082" width="15.75" style="739" customWidth="1"/>
    <col min="3083" max="3083" width="13.25" style="739" customWidth="1"/>
    <col min="3084" max="3328" width="9" style="739"/>
    <col min="3329" max="3329" width="5.25" style="739" customWidth="1"/>
    <col min="3330" max="3333" width="7.875" style="739" customWidth="1"/>
    <col min="3334" max="3334" width="11.25" style="739" customWidth="1"/>
    <col min="3335" max="3337" width="7.875" style="739" customWidth="1"/>
    <col min="3338" max="3338" width="15.75" style="739" customWidth="1"/>
    <col min="3339" max="3339" width="13.25" style="739" customWidth="1"/>
    <col min="3340" max="3584" width="9" style="739"/>
    <col min="3585" max="3585" width="5.25" style="739" customWidth="1"/>
    <col min="3586" max="3589" width="7.875" style="739" customWidth="1"/>
    <col min="3590" max="3590" width="11.25" style="739" customWidth="1"/>
    <col min="3591" max="3593" width="7.875" style="739" customWidth="1"/>
    <col min="3594" max="3594" width="15.75" style="739" customWidth="1"/>
    <col min="3595" max="3595" width="13.25" style="739" customWidth="1"/>
    <col min="3596" max="3840" width="9" style="739"/>
    <col min="3841" max="3841" width="5.25" style="739" customWidth="1"/>
    <col min="3842" max="3845" width="7.875" style="739" customWidth="1"/>
    <col min="3846" max="3846" width="11.25" style="739" customWidth="1"/>
    <col min="3847" max="3849" width="7.875" style="739" customWidth="1"/>
    <col min="3850" max="3850" width="15.75" style="739" customWidth="1"/>
    <col min="3851" max="3851" width="13.25" style="739" customWidth="1"/>
    <col min="3852" max="4096" width="9" style="739"/>
    <col min="4097" max="4097" width="5.25" style="739" customWidth="1"/>
    <col min="4098" max="4101" width="7.875" style="739" customWidth="1"/>
    <col min="4102" max="4102" width="11.25" style="739" customWidth="1"/>
    <col min="4103" max="4105" width="7.875" style="739" customWidth="1"/>
    <col min="4106" max="4106" width="15.75" style="739" customWidth="1"/>
    <col min="4107" max="4107" width="13.25" style="739" customWidth="1"/>
    <col min="4108" max="4352" width="9" style="739"/>
    <col min="4353" max="4353" width="5.25" style="739" customWidth="1"/>
    <col min="4354" max="4357" width="7.875" style="739" customWidth="1"/>
    <col min="4358" max="4358" width="11.25" style="739" customWidth="1"/>
    <col min="4359" max="4361" width="7.875" style="739" customWidth="1"/>
    <col min="4362" max="4362" width="15.75" style="739" customWidth="1"/>
    <col min="4363" max="4363" width="13.25" style="739" customWidth="1"/>
    <col min="4364" max="4608" width="9" style="739"/>
    <col min="4609" max="4609" width="5.25" style="739" customWidth="1"/>
    <col min="4610" max="4613" width="7.875" style="739" customWidth="1"/>
    <col min="4614" max="4614" width="11.25" style="739" customWidth="1"/>
    <col min="4615" max="4617" width="7.875" style="739" customWidth="1"/>
    <col min="4618" max="4618" width="15.75" style="739" customWidth="1"/>
    <col min="4619" max="4619" width="13.25" style="739" customWidth="1"/>
    <col min="4620" max="4864" width="9" style="739"/>
    <col min="4865" max="4865" width="5.25" style="739" customWidth="1"/>
    <col min="4866" max="4869" width="7.875" style="739" customWidth="1"/>
    <col min="4870" max="4870" width="11.25" style="739" customWidth="1"/>
    <col min="4871" max="4873" width="7.875" style="739" customWidth="1"/>
    <col min="4874" max="4874" width="15.75" style="739" customWidth="1"/>
    <col min="4875" max="4875" width="13.25" style="739" customWidth="1"/>
    <col min="4876" max="5120" width="9" style="739"/>
    <col min="5121" max="5121" width="5.25" style="739" customWidth="1"/>
    <col min="5122" max="5125" width="7.875" style="739" customWidth="1"/>
    <col min="5126" max="5126" width="11.25" style="739" customWidth="1"/>
    <col min="5127" max="5129" width="7.875" style="739" customWidth="1"/>
    <col min="5130" max="5130" width="15.75" style="739" customWidth="1"/>
    <col min="5131" max="5131" width="13.25" style="739" customWidth="1"/>
    <col min="5132" max="5376" width="9" style="739"/>
    <col min="5377" max="5377" width="5.25" style="739" customWidth="1"/>
    <col min="5378" max="5381" width="7.875" style="739" customWidth="1"/>
    <col min="5382" max="5382" width="11.25" style="739" customWidth="1"/>
    <col min="5383" max="5385" width="7.875" style="739" customWidth="1"/>
    <col min="5386" max="5386" width="15.75" style="739" customWidth="1"/>
    <col min="5387" max="5387" width="13.25" style="739" customWidth="1"/>
    <col min="5388" max="5632" width="9" style="739"/>
    <col min="5633" max="5633" width="5.25" style="739" customWidth="1"/>
    <col min="5634" max="5637" width="7.875" style="739" customWidth="1"/>
    <col min="5638" max="5638" width="11.25" style="739" customWidth="1"/>
    <col min="5639" max="5641" width="7.875" style="739" customWidth="1"/>
    <col min="5642" max="5642" width="15.75" style="739" customWidth="1"/>
    <col min="5643" max="5643" width="13.25" style="739" customWidth="1"/>
    <col min="5644" max="5888" width="9" style="739"/>
    <col min="5889" max="5889" width="5.25" style="739" customWidth="1"/>
    <col min="5890" max="5893" width="7.875" style="739" customWidth="1"/>
    <col min="5894" max="5894" width="11.25" style="739" customWidth="1"/>
    <col min="5895" max="5897" width="7.875" style="739" customWidth="1"/>
    <col min="5898" max="5898" width="15.75" style="739" customWidth="1"/>
    <col min="5899" max="5899" width="13.25" style="739" customWidth="1"/>
    <col min="5900" max="6144" width="9" style="739"/>
    <col min="6145" max="6145" width="5.25" style="739" customWidth="1"/>
    <col min="6146" max="6149" width="7.875" style="739" customWidth="1"/>
    <col min="6150" max="6150" width="11.25" style="739" customWidth="1"/>
    <col min="6151" max="6153" width="7.875" style="739" customWidth="1"/>
    <col min="6154" max="6154" width="15.75" style="739" customWidth="1"/>
    <col min="6155" max="6155" width="13.25" style="739" customWidth="1"/>
    <col min="6156" max="6400" width="9" style="739"/>
    <col min="6401" max="6401" width="5.25" style="739" customWidth="1"/>
    <col min="6402" max="6405" width="7.875" style="739" customWidth="1"/>
    <col min="6406" max="6406" width="11.25" style="739" customWidth="1"/>
    <col min="6407" max="6409" width="7.875" style="739" customWidth="1"/>
    <col min="6410" max="6410" width="15.75" style="739" customWidth="1"/>
    <col min="6411" max="6411" width="13.25" style="739" customWidth="1"/>
    <col min="6412" max="6656" width="9" style="739"/>
    <col min="6657" max="6657" width="5.25" style="739" customWidth="1"/>
    <col min="6658" max="6661" width="7.875" style="739" customWidth="1"/>
    <col min="6662" max="6662" width="11.25" style="739" customWidth="1"/>
    <col min="6663" max="6665" width="7.875" style="739" customWidth="1"/>
    <col min="6666" max="6666" width="15.75" style="739" customWidth="1"/>
    <col min="6667" max="6667" width="13.25" style="739" customWidth="1"/>
    <col min="6668" max="6912" width="9" style="739"/>
    <col min="6913" max="6913" width="5.25" style="739" customWidth="1"/>
    <col min="6914" max="6917" width="7.875" style="739" customWidth="1"/>
    <col min="6918" max="6918" width="11.25" style="739" customWidth="1"/>
    <col min="6919" max="6921" width="7.875" style="739" customWidth="1"/>
    <col min="6922" max="6922" width="15.75" style="739" customWidth="1"/>
    <col min="6923" max="6923" width="13.25" style="739" customWidth="1"/>
    <col min="6924" max="7168" width="9" style="739"/>
    <col min="7169" max="7169" width="5.25" style="739" customWidth="1"/>
    <col min="7170" max="7173" width="7.875" style="739" customWidth="1"/>
    <col min="7174" max="7174" width="11.25" style="739" customWidth="1"/>
    <col min="7175" max="7177" width="7.875" style="739" customWidth="1"/>
    <col min="7178" max="7178" width="15.75" style="739" customWidth="1"/>
    <col min="7179" max="7179" width="13.25" style="739" customWidth="1"/>
    <col min="7180" max="7424" width="9" style="739"/>
    <col min="7425" max="7425" width="5.25" style="739" customWidth="1"/>
    <col min="7426" max="7429" width="7.875" style="739" customWidth="1"/>
    <col min="7430" max="7430" width="11.25" style="739" customWidth="1"/>
    <col min="7431" max="7433" width="7.875" style="739" customWidth="1"/>
    <col min="7434" max="7434" width="15.75" style="739" customWidth="1"/>
    <col min="7435" max="7435" width="13.25" style="739" customWidth="1"/>
    <col min="7436" max="7680" width="9" style="739"/>
    <col min="7681" max="7681" width="5.25" style="739" customWidth="1"/>
    <col min="7682" max="7685" width="7.875" style="739" customWidth="1"/>
    <col min="7686" max="7686" width="11.25" style="739" customWidth="1"/>
    <col min="7687" max="7689" width="7.875" style="739" customWidth="1"/>
    <col min="7690" max="7690" width="15.75" style="739" customWidth="1"/>
    <col min="7691" max="7691" width="13.25" style="739" customWidth="1"/>
    <col min="7692" max="7936" width="9" style="739"/>
    <col min="7937" max="7937" width="5.25" style="739" customWidth="1"/>
    <col min="7938" max="7941" width="7.875" style="739" customWidth="1"/>
    <col min="7942" max="7942" width="11.25" style="739" customWidth="1"/>
    <col min="7943" max="7945" width="7.875" style="739" customWidth="1"/>
    <col min="7946" max="7946" width="15.75" style="739" customWidth="1"/>
    <col min="7947" max="7947" width="13.25" style="739" customWidth="1"/>
    <col min="7948" max="8192" width="9" style="739"/>
    <col min="8193" max="8193" width="5.25" style="739" customWidth="1"/>
    <col min="8194" max="8197" width="7.875" style="739" customWidth="1"/>
    <col min="8198" max="8198" width="11.25" style="739" customWidth="1"/>
    <col min="8199" max="8201" width="7.875" style="739" customWidth="1"/>
    <col min="8202" max="8202" width="15.75" style="739" customWidth="1"/>
    <col min="8203" max="8203" width="13.25" style="739" customWidth="1"/>
    <col min="8204" max="8448" width="9" style="739"/>
    <col min="8449" max="8449" width="5.25" style="739" customWidth="1"/>
    <col min="8450" max="8453" width="7.875" style="739" customWidth="1"/>
    <col min="8454" max="8454" width="11.25" style="739" customWidth="1"/>
    <col min="8455" max="8457" width="7.875" style="739" customWidth="1"/>
    <col min="8458" max="8458" width="15.75" style="739" customWidth="1"/>
    <col min="8459" max="8459" width="13.25" style="739" customWidth="1"/>
    <col min="8460" max="8704" width="9" style="739"/>
    <col min="8705" max="8705" width="5.25" style="739" customWidth="1"/>
    <col min="8706" max="8709" width="7.875" style="739" customWidth="1"/>
    <col min="8710" max="8710" width="11.25" style="739" customWidth="1"/>
    <col min="8711" max="8713" width="7.875" style="739" customWidth="1"/>
    <col min="8714" max="8714" width="15.75" style="739" customWidth="1"/>
    <col min="8715" max="8715" width="13.25" style="739" customWidth="1"/>
    <col min="8716" max="8960" width="9" style="739"/>
    <col min="8961" max="8961" width="5.25" style="739" customWidth="1"/>
    <col min="8962" max="8965" width="7.875" style="739" customWidth="1"/>
    <col min="8966" max="8966" width="11.25" style="739" customWidth="1"/>
    <col min="8967" max="8969" width="7.875" style="739" customWidth="1"/>
    <col min="8970" max="8970" width="15.75" style="739" customWidth="1"/>
    <col min="8971" max="8971" width="13.25" style="739" customWidth="1"/>
    <col min="8972" max="9216" width="9" style="739"/>
    <col min="9217" max="9217" width="5.25" style="739" customWidth="1"/>
    <col min="9218" max="9221" width="7.875" style="739" customWidth="1"/>
    <col min="9222" max="9222" width="11.25" style="739" customWidth="1"/>
    <col min="9223" max="9225" width="7.875" style="739" customWidth="1"/>
    <col min="9226" max="9226" width="15.75" style="739" customWidth="1"/>
    <col min="9227" max="9227" width="13.25" style="739" customWidth="1"/>
    <col min="9228" max="9472" width="9" style="739"/>
    <col min="9473" max="9473" width="5.25" style="739" customWidth="1"/>
    <col min="9474" max="9477" width="7.875" style="739" customWidth="1"/>
    <col min="9478" max="9478" width="11.25" style="739" customWidth="1"/>
    <col min="9479" max="9481" width="7.875" style="739" customWidth="1"/>
    <col min="9482" max="9482" width="15.75" style="739" customWidth="1"/>
    <col min="9483" max="9483" width="13.25" style="739" customWidth="1"/>
    <col min="9484" max="9728" width="9" style="739"/>
    <col min="9729" max="9729" width="5.25" style="739" customWidth="1"/>
    <col min="9730" max="9733" width="7.875" style="739" customWidth="1"/>
    <col min="9734" max="9734" width="11.25" style="739" customWidth="1"/>
    <col min="9735" max="9737" width="7.875" style="739" customWidth="1"/>
    <col min="9738" max="9738" width="15.75" style="739" customWidth="1"/>
    <col min="9739" max="9739" width="13.25" style="739" customWidth="1"/>
    <col min="9740" max="9984" width="9" style="739"/>
    <col min="9985" max="9985" width="5.25" style="739" customWidth="1"/>
    <col min="9986" max="9989" width="7.875" style="739" customWidth="1"/>
    <col min="9990" max="9990" width="11.25" style="739" customWidth="1"/>
    <col min="9991" max="9993" width="7.875" style="739" customWidth="1"/>
    <col min="9994" max="9994" width="15.75" style="739" customWidth="1"/>
    <col min="9995" max="9995" width="13.25" style="739" customWidth="1"/>
    <col min="9996" max="10240" width="9" style="739"/>
    <col min="10241" max="10241" width="5.25" style="739" customWidth="1"/>
    <col min="10242" max="10245" width="7.875" style="739" customWidth="1"/>
    <col min="10246" max="10246" width="11.25" style="739" customWidth="1"/>
    <col min="10247" max="10249" width="7.875" style="739" customWidth="1"/>
    <col min="10250" max="10250" width="15.75" style="739" customWidth="1"/>
    <col min="10251" max="10251" width="13.25" style="739" customWidth="1"/>
    <col min="10252" max="10496" width="9" style="739"/>
    <col min="10497" max="10497" width="5.25" style="739" customWidth="1"/>
    <col min="10498" max="10501" width="7.875" style="739" customWidth="1"/>
    <col min="10502" max="10502" width="11.25" style="739" customWidth="1"/>
    <col min="10503" max="10505" width="7.875" style="739" customWidth="1"/>
    <col min="10506" max="10506" width="15.75" style="739" customWidth="1"/>
    <col min="10507" max="10507" width="13.25" style="739" customWidth="1"/>
    <col min="10508" max="10752" width="9" style="739"/>
    <col min="10753" max="10753" width="5.25" style="739" customWidth="1"/>
    <col min="10754" max="10757" width="7.875" style="739" customWidth="1"/>
    <col min="10758" max="10758" width="11.25" style="739" customWidth="1"/>
    <col min="10759" max="10761" width="7.875" style="739" customWidth="1"/>
    <col min="10762" max="10762" width="15.75" style="739" customWidth="1"/>
    <col min="10763" max="10763" width="13.25" style="739" customWidth="1"/>
    <col min="10764" max="11008" width="9" style="739"/>
    <col min="11009" max="11009" width="5.25" style="739" customWidth="1"/>
    <col min="11010" max="11013" width="7.875" style="739" customWidth="1"/>
    <col min="11014" max="11014" width="11.25" style="739" customWidth="1"/>
    <col min="11015" max="11017" width="7.875" style="739" customWidth="1"/>
    <col min="11018" max="11018" width="15.75" style="739" customWidth="1"/>
    <col min="11019" max="11019" width="13.25" style="739" customWidth="1"/>
    <col min="11020" max="11264" width="9" style="739"/>
    <col min="11265" max="11265" width="5.25" style="739" customWidth="1"/>
    <col min="11266" max="11269" width="7.875" style="739" customWidth="1"/>
    <col min="11270" max="11270" width="11.25" style="739" customWidth="1"/>
    <col min="11271" max="11273" width="7.875" style="739" customWidth="1"/>
    <col min="11274" max="11274" width="15.75" style="739" customWidth="1"/>
    <col min="11275" max="11275" width="13.25" style="739" customWidth="1"/>
    <col min="11276" max="11520" width="9" style="739"/>
    <col min="11521" max="11521" width="5.25" style="739" customWidth="1"/>
    <col min="11522" max="11525" width="7.875" style="739" customWidth="1"/>
    <col min="11526" max="11526" width="11.25" style="739" customWidth="1"/>
    <col min="11527" max="11529" width="7.875" style="739" customWidth="1"/>
    <col min="11530" max="11530" width="15.75" style="739" customWidth="1"/>
    <col min="11531" max="11531" width="13.25" style="739" customWidth="1"/>
    <col min="11532" max="11776" width="9" style="739"/>
    <col min="11777" max="11777" width="5.25" style="739" customWidth="1"/>
    <col min="11778" max="11781" width="7.875" style="739" customWidth="1"/>
    <col min="11782" max="11782" width="11.25" style="739" customWidth="1"/>
    <col min="11783" max="11785" width="7.875" style="739" customWidth="1"/>
    <col min="11786" max="11786" width="15.75" style="739" customWidth="1"/>
    <col min="11787" max="11787" width="13.25" style="739" customWidth="1"/>
    <col min="11788" max="12032" width="9" style="739"/>
    <col min="12033" max="12033" width="5.25" style="739" customWidth="1"/>
    <col min="12034" max="12037" width="7.875" style="739" customWidth="1"/>
    <col min="12038" max="12038" width="11.25" style="739" customWidth="1"/>
    <col min="12039" max="12041" width="7.875" style="739" customWidth="1"/>
    <col min="12042" max="12042" width="15.75" style="739" customWidth="1"/>
    <col min="12043" max="12043" width="13.25" style="739" customWidth="1"/>
    <col min="12044" max="12288" width="9" style="739"/>
    <col min="12289" max="12289" width="5.25" style="739" customWidth="1"/>
    <col min="12290" max="12293" width="7.875" style="739" customWidth="1"/>
    <col min="12294" max="12294" width="11.25" style="739" customWidth="1"/>
    <col min="12295" max="12297" width="7.875" style="739" customWidth="1"/>
    <col min="12298" max="12298" width="15.75" style="739" customWidth="1"/>
    <col min="12299" max="12299" width="13.25" style="739" customWidth="1"/>
    <col min="12300" max="12544" width="9" style="739"/>
    <col min="12545" max="12545" width="5.25" style="739" customWidth="1"/>
    <col min="12546" max="12549" width="7.875" style="739" customWidth="1"/>
    <col min="12550" max="12550" width="11.25" style="739" customWidth="1"/>
    <col min="12551" max="12553" width="7.875" style="739" customWidth="1"/>
    <col min="12554" max="12554" width="15.75" style="739" customWidth="1"/>
    <col min="12555" max="12555" width="13.25" style="739" customWidth="1"/>
    <col min="12556" max="12800" width="9" style="739"/>
    <col min="12801" max="12801" width="5.25" style="739" customWidth="1"/>
    <col min="12802" max="12805" width="7.875" style="739" customWidth="1"/>
    <col min="12806" max="12806" width="11.25" style="739" customWidth="1"/>
    <col min="12807" max="12809" width="7.875" style="739" customWidth="1"/>
    <col min="12810" max="12810" width="15.75" style="739" customWidth="1"/>
    <col min="12811" max="12811" width="13.25" style="739" customWidth="1"/>
    <col min="12812" max="13056" width="9" style="739"/>
    <col min="13057" max="13057" width="5.25" style="739" customWidth="1"/>
    <col min="13058" max="13061" width="7.875" style="739" customWidth="1"/>
    <col min="13062" max="13062" width="11.25" style="739" customWidth="1"/>
    <col min="13063" max="13065" width="7.875" style="739" customWidth="1"/>
    <col min="13066" max="13066" width="15.75" style="739" customWidth="1"/>
    <col min="13067" max="13067" width="13.25" style="739" customWidth="1"/>
    <col min="13068" max="13312" width="9" style="739"/>
    <col min="13313" max="13313" width="5.25" style="739" customWidth="1"/>
    <col min="13314" max="13317" width="7.875" style="739" customWidth="1"/>
    <col min="13318" max="13318" width="11.25" style="739" customWidth="1"/>
    <col min="13319" max="13321" width="7.875" style="739" customWidth="1"/>
    <col min="13322" max="13322" width="15.75" style="739" customWidth="1"/>
    <col min="13323" max="13323" width="13.25" style="739" customWidth="1"/>
    <col min="13324" max="13568" width="9" style="739"/>
    <col min="13569" max="13569" width="5.25" style="739" customWidth="1"/>
    <col min="13570" max="13573" width="7.875" style="739" customWidth="1"/>
    <col min="13574" max="13574" width="11.25" style="739" customWidth="1"/>
    <col min="13575" max="13577" width="7.875" style="739" customWidth="1"/>
    <col min="13578" max="13578" width="15.75" style="739" customWidth="1"/>
    <col min="13579" max="13579" width="13.25" style="739" customWidth="1"/>
    <col min="13580" max="13824" width="9" style="739"/>
    <col min="13825" max="13825" width="5.25" style="739" customWidth="1"/>
    <col min="13826" max="13829" width="7.875" style="739" customWidth="1"/>
    <col min="13830" max="13830" width="11.25" style="739" customWidth="1"/>
    <col min="13831" max="13833" width="7.875" style="739" customWidth="1"/>
    <col min="13834" max="13834" width="15.75" style="739" customWidth="1"/>
    <col min="13835" max="13835" width="13.25" style="739" customWidth="1"/>
    <col min="13836" max="14080" width="9" style="739"/>
    <col min="14081" max="14081" width="5.25" style="739" customWidth="1"/>
    <col min="14082" max="14085" width="7.875" style="739" customWidth="1"/>
    <col min="14086" max="14086" width="11.25" style="739" customWidth="1"/>
    <col min="14087" max="14089" width="7.875" style="739" customWidth="1"/>
    <col min="14090" max="14090" width="15.75" style="739" customWidth="1"/>
    <col min="14091" max="14091" width="13.25" style="739" customWidth="1"/>
    <col min="14092" max="14336" width="9" style="739"/>
    <col min="14337" max="14337" width="5.25" style="739" customWidth="1"/>
    <col min="14338" max="14341" width="7.875" style="739" customWidth="1"/>
    <col min="14342" max="14342" width="11.25" style="739" customWidth="1"/>
    <col min="14343" max="14345" width="7.875" style="739" customWidth="1"/>
    <col min="14346" max="14346" width="15.75" style="739" customWidth="1"/>
    <col min="14347" max="14347" width="13.25" style="739" customWidth="1"/>
    <col min="14348" max="14592" width="9" style="739"/>
    <col min="14593" max="14593" width="5.25" style="739" customWidth="1"/>
    <col min="14594" max="14597" width="7.875" style="739" customWidth="1"/>
    <col min="14598" max="14598" width="11.25" style="739" customWidth="1"/>
    <col min="14599" max="14601" width="7.875" style="739" customWidth="1"/>
    <col min="14602" max="14602" width="15.75" style="739" customWidth="1"/>
    <col min="14603" max="14603" width="13.25" style="739" customWidth="1"/>
    <col min="14604" max="14848" width="9" style="739"/>
    <col min="14849" max="14849" width="5.25" style="739" customWidth="1"/>
    <col min="14850" max="14853" width="7.875" style="739" customWidth="1"/>
    <col min="14854" max="14854" width="11.25" style="739" customWidth="1"/>
    <col min="14855" max="14857" width="7.875" style="739" customWidth="1"/>
    <col min="14858" max="14858" width="15.75" style="739" customWidth="1"/>
    <col min="14859" max="14859" width="13.25" style="739" customWidth="1"/>
    <col min="14860" max="15104" width="9" style="739"/>
    <col min="15105" max="15105" width="5.25" style="739" customWidth="1"/>
    <col min="15106" max="15109" width="7.875" style="739" customWidth="1"/>
    <col min="15110" max="15110" width="11.25" style="739" customWidth="1"/>
    <col min="15111" max="15113" width="7.875" style="739" customWidth="1"/>
    <col min="15114" max="15114" width="15.75" style="739" customWidth="1"/>
    <col min="15115" max="15115" width="13.25" style="739" customWidth="1"/>
    <col min="15116" max="15360" width="9" style="739"/>
    <col min="15361" max="15361" width="5.25" style="739" customWidth="1"/>
    <col min="15362" max="15365" width="7.875" style="739" customWidth="1"/>
    <col min="15366" max="15366" width="11.25" style="739" customWidth="1"/>
    <col min="15367" max="15369" width="7.875" style="739" customWidth="1"/>
    <col min="15370" max="15370" width="15.75" style="739" customWidth="1"/>
    <col min="15371" max="15371" width="13.25" style="739" customWidth="1"/>
    <col min="15372" max="15616" width="9" style="739"/>
    <col min="15617" max="15617" width="5.25" style="739" customWidth="1"/>
    <col min="15618" max="15621" width="7.875" style="739" customWidth="1"/>
    <col min="15622" max="15622" width="11.25" style="739" customWidth="1"/>
    <col min="15623" max="15625" width="7.875" style="739" customWidth="1"/>
    <col min="15626" max="15626" width="15.75" style="739" customWidth="1"/>
    <col min="15627" max="15627" width="13.25" style="739" customWidth="1"/>
    <col min="15628" max="15872" width="9" style="739"/>
    <col min="15873" max="15873" width="5.25" style="739" customWidth="1"/>
    <col min="15874" max="15877" width="7.875" style="739" customWidth="1"/>
    <col min="15878" max="15878" width="11.25" style="739" customWidth="1"/>
    <col min="15879" max="15881" width="7.875" style="739" customWidth="1"/>
    <col min="15882" max="15882" width="15.75" style="739" customWidth="1"/>
    <col min="15883" max="15883" width="13.25" style="739" customWidth="1"/>
    <col min="15884" max="16128" width="9" style="739"/>
    <col min="16129" max="16129" width="5.25" style="739" customWidth="1"/>
    <col min="16130" max="16133" width="7.875" style="739" customWidth="1"/>
    <col min="16134" max="16134" width="11.25" style="739" customWidth="1"/>
    <col min="16135" max="16137" width="7.875" style="739" customWidth="1"/>
    <col min="16138" max="16138" width="15.75" style="739" customWidth="1"/>
    <col min="16139" max="16139" width="13.25" style="739" customWidth="1"/>
    <col min="16140" max="16384" width="9" style="739"/>
  </cols>
  <sheetData>
    <row r="1" spans="1:11" ht="27.75" customHeight="1">
      <c r="A1" s="737" t="s">
        <v>954</v>
      </c>
      <c r="B1" s="738"/>
      <c r="C1" s="737"/>
      <c r="D1" s="737"/>
      <c r="E1" s="737"/>
      <c r="F1" s="737"/>
      <c r="G1" s="1276" t="s">
        <v>670</v>
      </c>
      <c r="H1" s="1276"/>
      <c r="I1" s="1276"/>
      <c r="J1" s="1276"/>
      <c r="K1" s="1276"/>
    </row>
    <row r="2" spans="1:11" ht="60" customHeight="1">
      <c r="A2" s="1277" t="s">
        <v>411</v>
      </c>
      <c r="B2" s="1278"/>
      <c r="C2" s="1278"/>
      <c r="D2" s="1278"/>
      <c r="E2" s="1278"/>
      <c r="F2" s="1278"/>
      <c r="G2" s="1278"/>
      <c r="H2" s="1278"/>
      <c r="I2" s="1278"/>
      <c r="J2" s="1278"/>
      <c r="K2" s="1278"/>
    </row>
    <row r="3" spans="1:11" ht="16.5" customHeight="1">
      <c r="A3" s="740"/>
      <c r="B3" s="741"/>
      <c r="C3" s="741"/>
      <c r="D3" s="741"/>
      <c r="E3" s="741"/>
      <c r="F3" s="741"/>
      <c r="G3" s="741"/>
      <c r="H3" s="741"/>
      <c r="I3" s="741"/>
      <c r="J3" s="741"/>
      <c r="K3" s="741"/>
    </row>
    <row r="4" spans="1:11" ht="30" customHeight="1">
      <c r="A4" s="1279" t="s">
        <v>3</v>
      </c>
      <c r="B4" s="1279"/>
      <c r="C4" s="1279"/>
      <c r="D4" s="1279"/>
      <c r="E4" s="1279"/>
      <c r="F4" s="1280"/>
      <c r="G4" s="1280"/>
      <c r="H4" s="1280"/>
      <c r="I4" s="1280"/>
      <c r="J4" s="1280"/>
      <c r="K4" s="1280"/>
    </row>
    <row r="5" spans="1:11" ht="30" customHeight="1">
      <c r="A5" s="1279" t="s">
        <v>671</v>
      </c>
      <c r="B5" s="1279"/>
      <c r="C5" s="1279"/>
      <c r="D5" s="1279"/>
      <c r="E5" s="1279"/>
      <c r="F5" s="1280" t="s">
        <v>672</v>
      </c>
      <c r="G5" s="1280"/>
      <c r="H5" s="1280"/>
      <c r="I5" s="1280"/>
      <c r="J5" s="1280"/>
      <c r="K5" s="1280"/>
    </row>
    <row r="6" spans="1:11" ht="16.5" customHeight="1">
      <c r="A6" s="740"/>
      <c r="B6" s="741"/>
      <c r="C6" s="741"/>
      <c r="D6" s="741"/>
      <c r="E6" s="741"/>
      <c r="F6" s="741"/>
      <c r="G6" s="741"/>
      <c r="H6" s="741"/>
      <c r="I6" s="741"/>
      <c r="J6" s="741"/>
      <c r="K6" s="741"/>
    </row>
    <row r="7" spans="1:11" ht="16.5" customHeight="1">
      <c r="A7" s="737"/>
      <c r="B7" s="737"/>
      <c r="C7" s="737"/>
      <c r="D7" s="737"/>
      <c r="E7" s="737"/>
      <c r="F7" s="1269" t="s">
        <v>312</v>
      </c>
      <c r="G7" s="1271" t="s">
        <v>487</v>
      </c>
      <c r="H7" s="1271"/>
      <c r="I7" s="1271"/>
      <c r="J7" s="1271"/>
      <c r="K7" s="1272" t="s">
        <v>47</v>
      </c>
    </row>
    <row r="8" spans="1:11" ht="16.5" customHeight="1">
      <c r="A8" s="737"/>
      <c r="B8" s="737"/>
      <c r="C8" s="737"/>
      <c r="D8" s="737"/>
      <c r="E8" s="737"/>
      <c r="F8" s="1270"/>
      <c r="G8" s="1271"/>
      <c r="H8" s="1271"/>
      <c r="I8" s="1271"/>
      <c r="J8" s="1271"/>
      <c r="K8" s="1273"/>
    </row>
    <row r="9" spans="1:11" ht="16.5" customHeight="1">
      <c r="A9" s="737"/>
      <c r="B9" s="737"/>
      <c r="C9" s="737"/>
      <c r="D9" s="737"/>
      <c r="E9" s="737"/>
      <c r="F9" s="1270"/>
      <c r="G9" s="1271"/>
      <c r="H9" s="1271"/>
      <c r="I9" s="1271"/>
      <c r="J9" s="1271"/>
      <c r="K9" s="1273"/>
    </row>
    <row r="10" spans="1:11" ht="16.5" customHeight="1">
      <c r="A10" s="737"/>
      <c r="B10" s="737"/>
      <c r="C10" s="737"/>
      <c r="D10" s="737"/>
      <c r="E10" s="737"/>
      <c r="F10" s="1274" t="s">
        <v>314</v>
      </c>
      <c r="G10" s="1271" t="s">
        <v>486</v>
      </c>
      <c r="H10" s="1271"/>
      <c r="I10" s="1271"/>
      <c r="J10" s="1271"/>
      <c r="K10" s="1275" t="s">
        <v>47</v>
      </c>
    </row>
    <row r="11" spans="1:11" ht="16.5" customHeight="1">
      <c r="A11" s="737"/>
      <c r="B11" s="737"/>
      <c r="C11" s="737"/>
      <c r="D11" s="737"/>
      <c r="E11" s="737"/>
      <c r="F11" s="1274"/>
      <c r="G11" s="1271"/>
      <c r="H11" s="1271"/>
      <c r="I11" s="1271"/>
      <c r="J11" s="1271"/>
      <c r="K11" s="1275"/>
    </row>
    <row r="12" spans="1:11" ht="16.5" customHeight="1">
      <c r="A12" s="737"/>
      <c r="B12" s="737"/>
      <c r="C12" s="737"/>
      <c r="D12" s="737"/>
      <c r="E12" s="737"/>
      <c r="F12" s="1274"/>
      <c r="G12" s="1271"/>
      <c r="H12" s="1271"/>
      <c r="I12" s="1271"/>
      <c r="J12" s="1271"/>
      <c r="K12" s="1275"/>
    </row>
    <row r="13" spans="1:11" ht="18.75" customHeight="1">
      <c r="A13" s="737"/>
      <c r="B13" s="737"/>
      <c r="C13" s="737"/>
      <c r="D13" s="737"/>
      <c r="E13" s="737"/>
      <c r="F13" s="1270" t="s">
        <v>315</v>
      </c>
      <c r="G13" s="1271" t="s">
        <v>485</v>
      </c>
      <c r="H13" s="1271"/>
      <c r="I13" s="1271"/>
      <c r="J13" s="1271"/>
      <c r="K13" s="1273" t="s">
        <v>172</v>
      </c>
    </row>
    <row r="14" spans="1:11" ht="18.75" customHeight="1">
      <c r="A14" s="737"/>
      <c r="B14" s="737"/>
      <c r="C14" s="737"/>
      <c r="D14" s="737"/>
      <c r="E14" s="737"/>
      <c r="F14" s="1270"/>
      <c r="G14" s="1271"/>
      <c r="H14" s="1271"/>
      <c r="I14" s="1271"/>
      <c r="J14" s="1271"/>
      <c r="K14" s="1273"/>
    </row>
    <row r="15" spans="1:11" ht="18.75" customHeight="1">
      <c r="A15" s="737"/>
      <c r="B15" s="737"/>
      <c r="C15" s="737"/>
      <c r="D15" s="737"/>
      <c r="E15" s="737"/>
      <c r="F15" s="1281"/>
      <c r="G15" s="1271"/>
      <c r="H15" s="1271"/>
      <c r="I15" s="1271"/>
      <c r="J15" s="1271"/>
      <c r="K15" s="1282"/>
    </row>
    <row r="16" spans="1:11" ht="15.75" customHeight="1">
      <c r="A16" s="737"/>
      <c r="B16" s="737"/>
      <c r="C16" s="737"/>
      <c r="D16" s="737"/>
      <c r="E16" s="737"/>
      <c r="F16" s="737"/>
      <c r="G16" s="737"/>
      <c r="H16" s="737"/>
      <c r="I16" s="737"/>
      <c r="J16" s="737"/>
      <c r="K16" s="737"/>
    </row>
    <row r="17" spans="1:11" ht="15.75" customHeight="1">
      <c r="A17" s="742" t="s">
        <v>484</v>
      </c>
      <c r="B17" s="742"/>
      <c r="C17" s="742"/>
      <c r="D17" s="742"/>
      <c r="E17" s="742"/>
      <c r="F17" s="742"/>
      <c r="G17" s="742"/>
      <c r="H17" s="742"/>
      <c r="I17" s="742"/>
      <c r="J17" s="742"/>
      <c r="K17" s="742"/>
    </row>
    <row r="18" spans="1:11" s="746" customFormat="1" ht="30" customHeight="1">
      <c r="A18" s="743"/>
      <c r="B18" s="1257" t="s">
        <v>74</v>
      </c>
      <c r="C18" s="1257"/>
      <c r="D18" s="1257" t="s">
        <v>492</v>
      </c>
      <c r="E18" s="1257"/>
      <c r="F18" s="1257" t="s">
        <v>46</v>
      </c>
      <c r="G18" s="1258"/>
      <c r="H18" s="1268" t="s">
        <v>673</v>
      </c>
      <c r="I18" s="1257"/>
      <c r="J18" s="744" t="s">
        <v>493</v>
      </c>
      <c r="K18" s="745" t="s">
        <v>483</v>
      </c>
    </row>
    <row r="19" spans="1:11" s="746" customFormat="1" ht="17.25" customHeight="1">
      <c r="A19" s="743">
        <v>1</v>
      </c>
      <c r="B19" s="1257"/>
      <c r="C19" s="1257"/>
      <c r="D19" s="1266"/>
      <c r="E19" s="1267"/>
      <c r="F19" s="1257"/>
      <c r="G19" s="1258"/>
      <c r="H19" s="1259"/>
      <c r="I19" s="1259"/>
      <c r="J19" s="747"/>
      <c r="K19" s="748"/>
    </row>
    <row r="20" spans="1:11" s="746" customFormat="1" ht="17.25" customHeight="1">
      <c r="A20" s="743">
        <v>2</v>
      </c>
      <c r="B20" s="1257"/>
      <c r="C20" s="1257"/>
      <c r="D20" s="1266"/>
      <c r="E20" s="1267"/>
      <c r="F20" s="1257"/>
      <c r="G20" s="1258"/>
      <c r="H20" s="1259"/>
      <c r="I20" s="1259"/>
      <c r="J20" s="747"/>
      <c r="K20" s="748"/>
    </row>
    <row r="21" spans="1:11" s="746" customFormat="1" ht="17.25" customHeight="1">
      <c r="A21" s="743">
        <v>3</v>
      </c>
      <c r="B21" s="1258"/>
      <c r="C21" s="1263"/>
      <c r="D21" s="1262"/>
      <c r="E21" s="1264"/>
      <c r="F21" s="1258"/>
      <c r="G21" s="1265"/>
      <c r="H21" s="1259"/>
      <c r="I21" s="1259"/>
      <c r="J21" s="747"/>
      <c r="K21" s="748"/>
    </row>
    <row r="22" spans="1:11" s="746" customFormat="1" ht="17.25" customHeight="1">
      <c r="A22" s="743">
        <v>4</v>
      </c>
      <c r="B22" s="1258"/>
      <c r="C22" s="1263"/>
      <c r="D22" s="1262"/>
      <c r="E22" s="1264"/>
      <c r="F22" s="1258"/>
      <c r="G22" s="1265"/>
      <c r="H22" s="1259"/>
      <c r="I22" s="1259"/>
      <c r="J22" s="747"/>
      <c r="K22" s="748"/>
    </row>
    <row r="23" spans="1:11" s="746" customFormat="1" ht="17.25" customHeight="1">
      <c r="A23" s="743">
        <v>5</v>
      </c>
      <c r="B23" s="1258"/>
      <c r="C23" s="1263"/>
      <c r="D23" s="1262"/>
      <c r="E23" s="1264"/>
      <c r="F23" s="1258"/>
      <c r="G23" s="1265"/>
      <c r="H23" s="1259"/>
      <c r="I23" s="1259"/>
      <c r="J23" s="747"/>
      <c r="K23" s="748"/>
    </row>
    <row r="24" spans="1:11" s="746" customFormat="1" ht="17.25" customHeight="1">
      <c r="A24" s="743">
        <v>6</v>
      </c>
      <c r="B24" s="1258"/>
      <c r="C24" s="1263"/>
      <c r="D24" s="1262"/>
      <c r="E24" s="1264"/>
      <c r="F24" s="1258"/>
      <c r="G24" s="1265"/>
      <c r="H24" s="1259"/>
      <c r="I24" s="1259"/>
      <c r="J24" s="747"/>
      <c r="K24" s="749"/>
    </row>
    <row r="25" spans="1:11" s="746" customFormat="1" ht="17.25" customHeight="1">
      <c r="A25" s="743">
        <v>7</v>
      </c>
      <c r="B25" s="1257"/>
      <c r="C25" s="1257"/>
      <c r="D25" s="1257"/>
      <c r="E25" s="1257"/>
      <c r="F25" s="1257"/>
      <c r="G25" s="1258"/>
      <c r="H25" s="1257"/>
      <c r="I25" s="1257"/>
      <c r="J25" s="748"/>
      <c r="K25" s="749"/>
    </row>
    <row r="26" spans="1:11" s="746" customFormat="1" ht="17.25" customHeight="1">
      <c r="A26" s="743">
        <v>8</v>
      </c>
      <c r="B26" s="1257"/>
      <c r="C26" s="1257"/>
      <c r="D26" s="1257"/>
      <c r="E26" s="1257"/>
      <c r="F26" s="1257"/>
      <c r="G26" s="1258"/>
      <c r="H26" s="1257"/>
      <c r="I26" s="1257"/>
      <c r="J26" s="748"/>
      <c r="K26" s="749"/>
    </row>
    <row r="27" spans="1:11" s="746" customFormat="1" ht="17.25" customHeight="1">
      <c r="A27" s="743">
        <v>9</v>
      </c>
      <c r="B27" s="1257"/>
      <c r="C27" s="1257"/>
      <c r="D27" s="1257"/>
      <c r="E27" s="1257"/>
      <c r="F27" s="1257"/>
      <c r="G27" s="1258"/>
      <c r="H27" s="1257"/>
      <c r="I27" s="1257"/>
      <c r="J27" s="748"/>
      <c r="K27" s="749"/>
    </row>
    <row r="28" spans="1:11" s="746" customFormat="1" ht="17.25" customHeight="1">
      <c r="A28" s="743">
        <v>10</v>
      </c>
      <c r="B28" s="1257"/>
      <c r="C28" s="1257"/>
      <c r="D28" s="1257"/>
      <c r="E28" s="1257"/>
      <c r="F28" s="1257"/>
      <c r="G28" s="1258"/>
      <c r="H28" s="1257"/>
      <c r="I28" s="1257"/>
      <c r="J28" s="748"/>
      <c r="K28" s="749"/>
    </row>
    <row r="29" spans="1:11" s="746" customFormat="1" ht="17.25" customHeight="1">
      <c r="A29" s="743">
        <v>11</v>
      </c>
      <c r="B29" s="1258"/>
      <c r="C29" s="1263"/>
      <c r="D29" s="1262"/>
      <c r="E29" s="1264"/>
      <c r="F29" s="1257"/>
      <c r="G29" s="1258"/>
      <c r="H29" s="1259"/>
      <c r="I29" s="1259"/>
      <c r="J29" s="747"/>
      <c r="K29" s="748"/>
    </row>
    <row r="30" spans="1:11" s="746" customFormat="1" ht="17.25" customHeight="1">
      <c r="A30" s="743">
        <v>12</v>
      </c>
      <c r="B30" s="1257"/>
      <c r="C30" s="1257"/>
      <c r="D30" s="1266"/>
      <c r="E30" s="1267"/>
      <c r="F30" s="1257"/>
      <c r="G30" s="1258"/>
      <c r="H30" s="1259"/>
      <c r="I30" s="1259"/>
      <c r="J30" s="747"/>
      <c r="K30" s="748"/>
    </row>
    <row r="31" spans="1:11" s="746" customFormat="1" ht="17.25" customHeight="1">
      <c r="A31" s="743">
        <v>13</v>
      </c>
      <c r="B31" s="1258"/>
      <c r="C31" s="1263"/>
      <c r="D31" s="1262"/>
      <c r="E31" s="1264"/>
      <c r="F31" s="1258"/>
      <c r="G31" s="1265"/>
      <c r="H31" s="1259"/>
      <c r="I31" s="1259"/>
      <c r="J31" s="747"/>
      <c r="K31" s="748"/>
    </row>
    <row r="32" spans="1:11" s="746" customFormat="1" ht="17.25" customHeight="1">
      <c r="A32" s="743">
        <v>14</v>
      </c>
      <c r="B32" s="1257"/>
      <c r="C32" s="1257"/>
      <c r="D32" s="1266"/>
      <c r="E32" s="1267"/>
      <c r="F32" s="1257"/>
      <c r="G32" s="1258"/>
      <c r="H32" s="1259"/>
      <c r="I32" s="1259"/>
      <c r="J32" s="747"/>
      <c r="K32" s="748"/>
    </row>
    <row r="33" spans="1:11" s="746" customFormat="1" ht="17.25" customHeight="1">
      <c r="A33" s="743">
        <v>15</v>
      </c>
      <c r="B33" s="1257"/>
      <c r="C33" s="1257"/>
      <c r="D33" s="1262"/>
      <c r="E33" s="1263"/>
      <c r="F33" s="1257"/>
      <c r="G33" s="1258"/>
      <c r="H33" s="1259"/>
      <c r="I33" s="1259"/>
      <c r="J33" s="747"/>
      <c r="K33" s="749"/>
    </row>
    <row r="34" spans="1:11" s="746" customFormat="1" ht="17.25" customHeight="1">
      <c r="A34" s="743">
        <v>16</v>
      </c>
      <c r="B34" s="1257"/>
      <c r="C34" s="1257"/>
      <c r="D34" s="1259"/>
      <c r="E34" s="1257"/>
      <c r="F34" s="1257"/>
      <c r="G34" s="1258"/>
      <c r="H34" s="1259"/>
      <c r="I34" s="1259"/>
      <c r="J34" s="747"/>
      <c r="K34" s="749"/>
    </row>
    <row r="35" spans="1:11" s="746" customFormat="1" ht="17.25" customHeight="1">
      <c r="A35" s="743">
        <v>17</v>
      </c>
      <c r="B35" s="1257"/>
      <c r="C35" s="1257"/>
      <c r="D35" s="1257"/>
      <c r="E35" s="1257"/>
      <c r="F35" s="1257"/>
      <c r="G35" s="1258"/>
      <c r="H35" s="1259"/>
      <c r="I35" s="1259"/>
      <c r="J35" s="747"/>
      <c r="K35" s="749"/>
    </row>
    <row r="36" spans="1:11" s="746" customFormat="1" ht="17.25" customHeight="1">
      <c r="A36" s="743">
        <v>18</v>
      </c>
      <c r="B36" s="1257"/>
      <c r="C36" s="1257"/>
      <c r="D36" s="1257"/>
      <c r="E36" s="1257"/>
      <c r="F36" s="1257"/>
      <c r="G36" s="1258"/>
      <c r="H36" s="1259"/>
      <c r="I36" s="1259"/>
      <c r="J36" s="747"/>
      <c r="K36" s="749"/>
    </row>
    <row r="37" spans="1:11" s="746" customFormat="1" ht="17.25" customHeight="1">
      <c r="A37" s="743">
        <v>19</v>
      </c>
      <c r="B37" s="1257"/>
      <c r="C37" s="1257"/>
      <c r="D37" s="1257"/>
      <c r="E37" s="1257"/>
      <c r="F37" s="1257"/>
      <c r="G37" s="1258"/>
      <c r="H37" s="1259"/>
      <c r="I37" s="1259"/>
      <c r="J37" s="747"/>
      <c r="K37" s="749"/>
    </row>
    <row r="38" spans="1:11" s="746" customFormat="1" ht="17.25" customHeight="1">
      <c r="A38" s="743">
        <v>20</v>
      </c>
      <c r="B38" s="1257"/>
      <c r="C38" s="1257"/>
      <c r="D38" s="1257"/>
      <c r="E38" s="1257"/>
      <c r="F38" s="1257"/>
      <c r="G38" s="1258"/>
      <c r="H38" s="1259"/>
      <c r="I38" s="1259"/>
      <c r="J38" s="747"/>
      <c r="K38" s="749"/>
    </row>
    <row r="39" spans="1:11" s="746" customFormat="1" ht="17.25" customHeight="1">
      <c r="A39" s="743">
        <v>21</v>
      </c>
      <c r="B39" s="1257"/>
      <c r="C39" s="1257"/>
      <c r="D39" s="1260"/>
      <c r="E39" s="1261"/>
      <c r="F39" s="1257"/>
      <c r="G39" s="1258"/>
      <c r="H39" s="1259"/>
      <c r="I39" s="1259"/>
      <c r="J39" s="747"/>
      <c r="K39" s="748"/>
    </row>
    <row r="40" spans="1:11" s="746" customFormat="1" ht="17.25" customHeight="1">
      <c r="A40" s="743">
        <v>22</v>
      </c>
      <c r="B40" s="1257"/>
      <c r="C40" s="1257"/>
      <c r="D40" s="1260"/>
      <c r="E40" s="1261"/>
      <c r="F40" s="1257"/>
      <c r="G40" s="1258"/>
      <c r="H40" s="1259"/>
      <c r="I40" s="1259"/>
      <c r="J40" s="747"/>
      <c r="K40" s="748"/>
    </row>
    <row r="41" spans="1:11" s="746" customFormat="1" ht="17.25" customHeight="1">
      <c r="A41" s="743">
        <v>23</v>
      </c>
      <c r="B41" s="1257"/>
      <c r="C41" s="1257"/>
      <c r="D41" s="1260"/>
      <c r="E41" s="1261"/>
      <c r="F41" s="1257"/>
      <c r="G41" s="1258"/>
      <c r="H41" s="1259"/>
      <c r="I41" s="1259"/>
      <c r="J41" s="747"/>
      <c r="K41" s="748"/>
    </row>
    <row r="42" spans="1:11" s="746" customFormat="1" ht="17.25" customHeight="1">
      <c r="A42" s="743">
        <v>24</v>
      </c>
      <c r="B42" s="1257"/>
      <c r="C42" s="1257"/>
      <c r="D42" s="1260"/>
      <c r="E42" s="1261"/>
      <c r="F42" s="1257"/>
      <c r="G42" s="1258"/>
      <c r="H42" s="1259"/>
      <c r="I42" s="1259"/>
      <c r="J42" s="747"/>
      <c r="K42" s="749"/>
    </row>
    <row r="43" spans="1:11" s="746" customFormat="1" ht="17.25" customHeight="1">
      <c r="A43" s="743">
        <v>25</v>
      </c>
      <c r="B43" s="1257"/>
      <c r="C43" s="1257"/>
      <c r="D43" s="1260"/>
      <c r="E43" s="1261"/>
      <c r="F43" s="1257"/>
      <c r="G43" s="1258"/>
      <c r="H43" s="1259"/>
      <c r="I43" s="1259"/>
      <c r="J43" s="747"/>
      <c r="K43" s="749"/>
    </row>
    <row r="44" spans="1:11" s="746" customFormat="1" ht="17.25" customHeight="1">
      <c r="A44" s="743">
        <v>26</v>
      </c>
      <c r="B44" s="1257"/>
      <c r="C44" s="1257"/>
      <c r="D44" s="1257"/>
      <c r="E44" s="1257"/>
      <c r="F44" s="1257"/>
      <c r="G44" s="1258"/>
      <c r="H44" s="1259"/>
      <c r="I44" s="1259"/>
      <c r="J44" s="747"/>
      <c r="K44" s="749"/>
    </row>
    <row r="45" spans="1:11" s="746" customFormat="1" ht="17.25" customHeight="1">
      <c r="A45" s="743">
        <v>27</v>
      </c>
      <c r="B45" s="1257"/>
      <c r="C45" s="1257"/>
      <c r="D45" s="1257"/>
      <c r="E45" s="1257"/>
      <c r="F45" s="1257"/>
      <c r="G45" s="1258"/>
      <c r="H45" s="1259"/>
      <c r="I45" s="1259"/>
      <c r="J45" s="747"/>
      <c r="K45" s="749"/>
    </row>
    <row r="46" spans="1:11" s="746" customFormat="1" ht="17.25" customHeight="1">
      <c r="A46" s="743">
        <v>28</v>
      </c>
      <c r="B46" s="1257"/>
      <c r="C46" s="1257"/>
      <c r="D46" s="1257"/>
      <c r="E46" s="1257"/>
      <c r="F46" s="1257"/>
      <c r="G46" s="1258"/>
      <c r="H46" s="1259"/>
      <c r="I46" s="1259"/>
      <c r="J46" s="747"/>
      <c r="K46" s="749"/>
    </row>
    <row r="47" spans="1:11" s="746" customFormat="1" ht="17.25" customHeight="1">
      <c r="A47" s="743">
        <v>29</v>
      </c>
      <c r="B47" s="1257"/>
      <c r="C47" s="1257"/>
      <c r="D47" s="1257"/>
      <c r="E47" s="1257"/>
      <c r="F47" s="1257"/>
      <c r="G47" s="1258"/>
      <c r="H47" s="1259"/>
      <c r="I47" s="1259"/>
      <c r="J47" s="747"/>
      <c r="K47" s="749"/>
    </row>
    <row r="48" spans="1:11" s="746" customFormat="1" ht="17.25" customHeight="1">
      <c r="A48" s="743">
        <v>30</v>
      </c>
      <c r="B48" s="1257"/>
      <c r="C48" s="1257"/>
      <c r="D48" s="1257"/>
      <c r="E48" s="1257"/>
      <c r="F48" s="1257"/>
      <c r="G48" s="1258"/>
      <c r="H48" s="1259"/>
      <c r="I48" s="1259"/>
      <c r="J48" s="747"/>
      <c r="K48" s="749"/>
    </row>
    <row r="49" spans="1:11" ht="30" customHeight="1">
      <c r="A49" s="1255" t="s">
        <v>674</v>
      </c>
      <c r="B49" s="1256"/>
      <c r="C49" s="1256"/>
      <c r="D49" s="1256"/>
      <c r="E49" s="1256"/>
      <c r="F49" s="1256"/>
      <c r="G49" s="1256"/>
      <c r="H49" s="1256"/>
      <c r="I49" s="1256"/>
      <c r="J49" s="1256"/>
      <c r="K49" s="1256"/>
    </row>
    <row r="50" spans="1:11" ht="30" customHeight="1">
      <c r="A50" s="1256"/>
      <c r="B50" s="1256"/>
      <c r="C50" s="1256"/>
      <c r="D50" s="1256"/>
      <c r="E50" s="1256"/>
      <c r="F50" s="1256"/>
      <c r="G50" s="1256"/>
      <c r="H50" s="1256"/>
      <c r="I50" s="1256"/>
      <c r="J50" s="1256"/>
      <c r="K50" s="1256"/>
    </row>
  </sheetData>
  <mergeCells count="140">
    <mergeCell ref="G1:K1"/>
    <mergeCell ref="A2:K2"/>
    <mergeCell ref="A4:E4"/>
    <mergeCell ref="F4:K4"/>
    <mergeCell ref="A5:E5"/>
    <mergeCell ref="F5:K5"/>
    <mergeCell ref="F13:F15"/>
    <mergeCell ref="G13:J15"/>
    <mergeCell ref="K13:K15"/>
    <mergeCell ref="B18:C18"/>
    <mergeCell ref="D18:E18"/>
    <mergeCell ref="F18:G18"/>
    <mergeCell ref="H18:I18"/>
    <mergeCell ref="F7:F9"/>
    <mergeCell ref="G7:J9"/>
    <mergeCell ref="K7:K9"/>
    <mergeCell ref="F10:F12"/>
    <mergeCell ref="G10:J12"/>
    <mergeCell ref="K10:K12"/>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41:C41"/>
    <mergeCell ref="D41:E41"/>
    <mergeCell ref="F41:G41"/>
    <mergeCell ref="H41:I41"/>
    <mergeCell ref="B42:C42"/>
    <mergeCell ref="D42:E42"/>
    <mergeCell ref="F42:G42"/>
    <mergeCell ref="H42:I42"/>
    <mergeCell ref="B39:C39"/>
    <mergeCell ref="D39:E39"/>
    <mergeCell ref="F39:G39"/>
    <mergeCell ref="H39:I39"/>
    <mergeCell ref="B40:C40"/>
    <mergeCell ref="D40:E40"/>
    <mergeCell ref="F40:G40"/>
    <mergeCell ref="H40:I40"/>
    <mergeCell ref="B45:C45"/>
    <mergeCell ref="D45:E45"/>
    <mergeCell ref="F45:G45"/>
    <mergeCell ref="H45:I45"/>
    <mergeCell ref="B46:C46"/>
    <mergeCell ref="D46:E46"/>
    <mergeCell ref="F46:G46"/>
    <mergeCell ref="H46:I46"/>
    <mergeCell ref="B43:C43"/>
    <mergeCell ref="D43:E43"/>
    <mergeCell ref="F43:G43"/>
    <mergeCell ref="H43:I43"/>
    <mergeCell ref="B44:C44"/>
    <mergeCell ref="D44:E44"/>
    <mergeCell ref="F44:G44"/>
    <mergeCell ref="H44:I44"/>
    <mergeCell ref="A49:K50"/>
    <mergeCell ref="B47:C47"/>
    <mergeCell ref="D47:E47"/>
    <mergeCell ref="F47:G47"/>
    <mergeCell ref="H47:I47"/>
    <mergeCell ref="B48:C48"/>
    <mergeCell ref="D48:E48"/>
    <mergeCell ref="F48:G48"/>
    <mergeCell ref="H48:I48"/>
  </mergeCells>
  <phoneticPr fontId="7"/>
  <pageMargins left="0.7" right="0.7" top="0.75" bottom="0.75" header="0.3" footer="0.3"/>
  <pageSetup paperSize="9"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91F34-F484-4C2A-92D8-247694ED7F0D}">
  <dimension ref="A1:AC61"/>
  <sheetViews>
    <sheetView view="pageBreakPreview" topLeftCell="H1" zoomScale="141" zoomScaleNormal="100" zoomScaleSheetLayoutView="115" workbookViewId="0">
      <selection activeCell="A4" sqref="A4:AC4"/>
    </sheetView>
  </sheetViews>
  <sheetFormatPr defaultColWidth="3.375" defaultRowHeight="17.25" customHeight="1"/>
  <cols>
    <col min="1" max="1" width="1.625" style="752" customWidth="1"/>
    <col min="2" max="6" width="4.875" style="752" customWidth="1"/>
    <col min="7" max="7" width="5.25" style="752" customWidth="1"/>
    <col min="8" max="11" width="3.375" style="752" customWidth="1"/>
    <col min="12" max="12" width="2" style="752" customWidth="1"/>
    <col min="13" max="13" width="3.875" style="752" customWidth="1"/>
    <col min="14" max="16" width="4.875" style="752" customWidth="1"/>
    <col min="17" max="28" width="3.375" style="752" customWidth="1"/>
    <col min="29" max="29" width="2" style="752" customWidth="1"/>
    <col min="30" max="16384" width="3.375" style="752"/>
  </cols>
  <sheetData>
    <row r="1" spans="1:29" ht="20.100000000000001" customHeight="1"/>
    <row r="2" spans="1:29" ht="20.100000000000001" customHeight="1">
      <c r="A2" s="753"/>
      <c r="B2" s="1331" t="s">
        <v>973</v>
      </c>
      <c r="C2" s="1331"/>
      <c r="D2" s="753"/>
      <c r="E2" s="753"/>
      <c r="F2" s="753"/>
      <c r="G2" s="753"/>
      <c r="H2" s="753"/>
      <c r="I2" s="753"/>
      <c r="J2" s="753"/>
      <c r="K2" s="753"/>
      <c r="L2" s="753"/>
      <c r="M2" s="753"/>
      <c r="N2" s="753"/>
      <c r="O2" s="753"/>
      <c r="P2" s="753"/>
      <c r="Q2" s="753"/>
      <c r="R2" s="753"/>
      <c r="S2" s="753"/>
      <c r="T2" s="1332" t="s">
        <v>974</v>
      </c>
      <c r="U2" s="1332"/>
      <c r="V2" s="1332"/>
      <c r="W2" s="1332"/>
      <c r="X2" s="1332"/>
      <c r="Y2" s="1332"/>
      <c r="Z2" s="1332"/>
      <c r="AA2" s="1332"/>
      <c r="AB2" s="1332"/>
      <c r="AC2" s="753"/>
    </row>
    <row r="3" spans="1:29" ht="20.100000000000001" customHeight="1">
      <c r="A3" s="753"/>
      <c r="B3" s="753"/>
      <c r="C3" s="753"/>
      <c r="D3" s="753"/>
      <c r="E3" s="753"/>
      <c r="F3" s="753"/>
      <c r="G3" s="753"/>
      <c r="H3" s="753"/>
      <c r="I3" s="753"/>
      <c r="J3" s="753"/>
      <c r="K3" s="753"/>
      <c r="L3" s="753"/>
      <c r="M3" s="753"/>
      <c r="N3" s="753"/>
      <c r="O3" s="753"/>
      <c r="P3" s="753"/>
      <c r="Q3" s="753"/>
      <c r="R3" s="753"/>
      <c r="S3" s="753"/>
      <c r="T3" s="755"/>
      <c r="U3" s="755"/>
      <c r="V3" s="755"/>
      <c r="W3" s="755"/>
      <c r="X3" s="755"/>
      <c r="Y3" s="755"/>
      <c r="Z3" s="755"/>
      <c r="AA3" s="755"/>
      <c r="AB3" s="755"/>
      <c r="AC3" s="753"/>
    </row>
    <row r="4" spans="1:29" ht="20.100000000000001" customHeight="1">
      <c r="A4" s="1333" t="s">
        <v>975</v>
      </c>
      <c r="B4" s="1334"/>
      <c r="C4" s="1334"/>
      <c r="D4" s="1334"/>
      <c r="E4" s="1334"/>
      <c r="F4" s="1334"/>
      <c r="G4" s="1334"/>
      <c r="H4" s="1334"/>
      <c r="I4" s="1334"/>
      <c r="J4" s="1334"/>
      <c r="K4" s="1334"/>
      <c r="L4" s="1334"/>
      <c r="M4" s="1334"/>
      <c r="N4" s="1334"/>
      <c r="O4" s="1334"/>
      <c r="P4" s="1334"/>
      <c r="Q4" s="1334"/>
      <c r="R4" s="1334"/>
      <c r="S4" s="1334"/>
      <c r="T4" s="1334"/>
      <c r="U4" s="1334"/>
      <c r="V4" s="1334"/>
      <c r="W4" s="1334"/>
      <c r="X4" s="1334"/>
      <c r="Y4" s="1334"/>
      <c r="Z4" s="1334"/>
      <c r="AA4" s="1334"/>
      <c r="AB4" s="1334"/>
      <c r="AC4" s="1334"/>
    </row>
    <row r="5" spans="1:29" ht="20.100000000000001" customHeight="1">
      <c r="A5" s="753"/>
      <c r="B5" s="753"/>
      <c r="C5" s="753"/>
      <c r="D5" s="753"/>
      <c r="E5" s="753"/>
      <c r="F5" s="753"/>
      <c r="G5" s="753"/>
      <c r="H5" s="753"/>
      <c r="I5" s="753"/>
      <c r="J5" s="753"/>
      <c r="K5" s="753"/>
      <c r="L5" s="753"/>
      <c r="M5" s="753"/>
      <c r="N5" s="753"/>
      <c r="O5" s="753"/>
      <c r="P5" s="753"/>
      <c r="Q5" s="753"/>
      <c r="R5" s="753"/>
      <c r="S5" s="753"/>
      <c r="T5" s="753"/>
      <c r="U5" s="753"/>
      <c r="V5" s="753"/>
      <c r="W5" s="753"/>
      <c r="X5" s="753"/>
      <c r="Y5" s="753"/>
      <c r="Z5" s="753"/>
      <c r="AA5" s="753"/>
      <c r="AB5" s="753"/>
      <c r="AC5" s="753"/>
    </row>
    <row r="6" spans="1:29" s="756" customFormat="1" ht="20.100000000000001" customHeight="1">
      <c r="A6" s="754"/>
      <c r="B6" s="754" t="s">
        <v>976</v>
      </c>
      <c r="C6" s="754"/>
      <c r="D6" s="754"/>
      <c r="E6" s="754"/>
      <c r="F6" s="754"/>
      <c r="G6" s="754"/>
      <c r="H6" s="754"/>
      <c r="I6" s="754"/>
      <c r="J6" s="754"/>
      <c r="K6" s="754"/>
      <c r="L6" s="754"/>
      <c r="M6" s="754"/>
      <c r="N6" s="754"/>
      <c r="O6" s="754"/>
      <c r="P6" s="754"/>
      <c r="Q6" s="754"/>
      <c r="R6" s="754"/>
      <c r="S6" s="754"/>
      <c r="T6" s="754"/>
      <c r="U6" s="754"/>
      <c r="V6" s="754"/>
      <c r="W6" s="754"/>
      <c r="X6" s="754"/>
      <c r="Y6" s="754"/>
      <c r="Z6" s="754"/>
      <c r="AA6" s="754"/>
      <c r="AB6" s="754"/>
      <c r="AC6" s="754"/>
    </row>
    <row r="7" spans="1:29" ht="20.100000000000001" customHeight="1" thickBot="1">
      <c r="A7" s="753"/>
      <c r="B7" s="753"/>
      <c r="C7" s="753"/>
      <c r="D7" s="753"/>
      <c r="E7" s="753"/>
      <c r="F7" s="753"/>
      <c r="G7" s="753"/>
      <c r="H7" s="753"/>
      <c r="I7" s="753"/>
      <c r="J7" s="753"/>
      <c r="K7" s="753"/>
      <c r="L7" s="753"/>
      <c r="M7" s="753"/>
      <c r="N7" s="753"/>
      <c r="O7" s="753"/>
      <c r="P7" s="753"/>
      <c r="Q7" s="753"/>
      <c r="R7" s="753"/>
      <c r="S7" s="753"/>
      <c r="T7" s="753"/>
      <c r="U7" s="753"/>
      <c r="V7" s="753"/>
      <c r="W7" s="753"/>
      <c r="X7" s="753"/>
      <c r="Y7" s="753"/>
      <c r="Z7" s="753"/>
      <c r="AA7" s="753"/>
      <c r="AB7" s="753"/>
      <c r="AC7" s="753"/>
    </row>
    <row r="8" spans="1:29" ht="30" customHeight="1">
      <c r="A8" s="753"/>
      <c r="B8" s="1335" t="s">
        <v>977</v>
      </c>
      <c r="C8" s="1336"/>
      <c r="D8" s="1336"/>
      <c r="E8" s="1336"/>
      <c r="F8" s="1337"/>
      <c r="G8" s="1338" t="s">
        <v>978</v>
      </c>
      <c r="H8" s="1339"/>
      <c r="I8" s="1339"/>
      <c r="J8" s="1339"/>
      <c r="K8" s="1339"/>
      <c r="L8" s="1339"/>
      <c r="M8" s="1339"/>
      <c r="N8" s="1339"/>
      <c r="O8" s="1339"/>
      <c r="P8" s="1339"/>
      <c r="Q8" s="1339"/>
      <c r="R8" s="1339"/>
      <c r="S8" s="1339"/>
      <c r="T8" s="1339"/>
      <c r="U8" s="1339"/>
      <c r="V8" s="1339"/>
      <c r="W8" s="1339"/>
      <c r="X8" s="1339"/>
      <c r="Y8" s="1339"/>
      <c r="Z8" s="1339"/>
      <c r="AA8" s="1339"/>
      <c r="AB8" s="1340"/>
      <c r="AC8" s="753"/>
    </row>
    <row r="9" spans="1:29" ht="36" customHeight="1">
      <c r="A9" s="753"/>
      <c r="B9" s="1325" t="s">
        <v>979</v>
      </c>
      <c r="C9" s="1326"/>
      <c r="D9" s="1326"/>
      <c r="E9" s="1326"/>
      <c r="F9" s="1327"/>
      <c r="G9" s="1328"/>
      <c r="H9" s="1329"/>
      <c r="I9" s="1329"/>
      <c r="J9" s="1329"/>
      <c r="K9" s="1329"/>
      <c r="L9" s="1329"/>
      <c r="M9" s="1329"/>
      <c r="N9" s="1329"/>
      <c r="O9" s="1329"/>
      <c r="P9" s="1329"/>
      <c r="Q9" s="1329"/>
      <c r="R9" s="1329"/>
      <c r="S9" s="1329"/>
      <c r="T9" s="1329"/>
      <c r="U9" s="1329"/>
      <c r="V9" s="1329"/>
      <c r="W9" s="1329"/>
      <c r="X9" s="1329"/>
      <c r="Y9" s="1329"/>
      <c r="Z9" s="1329"/>
      <c r="AA9" s="1329"/>
      <c r="AB9" s="1330"/>
      <c r="AC9" s="753"/>
    </row>
    <row r="10" spans="1:29" ht="19.5" customHeight="1">
      <c r="A10" s="753"/>
      <c r="B10" s="1300" t="s">
        <v>980</v>
      </c>
      <c r="C10" s="1301"/>
      <c r="D10" s="1301"/>
      <c r="E10" s="1301"/>
      <c r="F10" s="1302"/>
      <c r="G10" s="1309" t="s">
        <v>981</v>
      </c>
      <c r="H10" s="1310"/>
      <c r="I10" s="1310"/>
      <c r="J10" s="1310"/>
      <c r="K10" s="1310"/>
      <c r="L10" s="1310"/>
      <c r="M10" s="1310"/>
      <c r="N10" s="1310"/>
      <c r="O10" s="1310"/>
      <c r="P10" s="1310"/>
      <c r="Q10" s="1310"/>
      <c r="R10" s="1310"/>
      <c r="S10" s="1310"/>
      <c r="T10" s="1311"/>
      <c r="U10" s="1315" t="s">
        <v>982</v>
      </c>
      <c r="V10" s="1316"/>
      <c r="W10" s="1316"/>
      <c r="X10" s="1316"/>
      <c r="Y10" s="1316"/>
      <c r="Z10" s="1316"/>
      <c r="AA10" s="1316"/>
      <c r="AB10" s="1317"/>
      <c r="AC10" s="753"/>
    </row>
    <row r="11" spans="1:29" ht="19.5" customHeight="1">
      <c r="A11" s="753"/>
      <c r="B11" s="1303"/>
      <c r="C11" s="1304"/>
      <c r="D11" s="1304"/>
      <c r="E11" s="1304"/>
      <c r="F11" s="1305"/>
      <c r="G11" s="1312"/>
      <c r="H11" s="1313"/>
      <c r="I11" s="1313"/>
      <c r="J11" s="1313"/>
      <c r="K11" s="1313"/>
      <c r="L11" s="1313"/>
      <c r="M11" s="1313"/>
      <c r="N11" s="1313"/>
      <c r="O11" s="1313"/>
      <c r="P11" s="1313"/>
      <c r="Q11" s="1313"/>
      <c r="R11" s="1313"/>
      <c r="S11" s="1313"/>
      <c r="T11" s="1314"/>
      <c r="U11" s="1318"/>
      <c r="V11" s="1319"/>
      <c r="W11" s="1319"/>
      <c r="X11" s="1319"/>
      <c r="Y11" s="1319"/>
      <c r="Z11" s="1319"/>
      <c r="AA11" s="1319"/>
      <c r="AB11" s="1320"/>
      <c r="AC11" s="753"/>
    </row>
    <row r="12" spans="1:29" ht="24.75" customHeight="1">
      <c r="A12" s="753"/>
      <c r="B12" s="1306"/>
      <c r="C12" s="1307"/>
      <c r="D12" s="1307"/>
      <c r="E12" s="1307"/>
      <c r="F12" s="1308"/>
      <c r="G12" s="1292" t="s">
        <v>983</v>
      </c>
      <c r="H12" s="1293"/>
      <c r="I12" s="1293"/>
      <c r="J12" s="1293"/>
      <c r="K12" s="1293"/>
      <c r="L12" s="1293"/>
      <c r="M12" s="1293"/>
      <c r="N12" s="1293"/>
      <c r="O12" s="1293"/>
      <c r="P12" s="1293"/>
      <c r="Q12" s="1293"/>
      <c r="R12" s="1293"/>
      <c r="S12" s="1293"/>
      <c r="T12" s="1321"/>
      <c r="U12" s="757"/>
      <c r="V12" s="757"/>
      <c r="W12" s="757"/>
      <c r="X12" s="757" t="s">
        <v>984</v>
      </c>
      <c r="Y12" s="757"/>
      <c r="Z12" s="757" t="s">
        <v>985</v>
      </c>
      <c r="AA12" s="757"/>
      <c r="AB12" s="758" t="s">
        <v>986</v>
      </c>
      <c r="AC12" s="753"/>
    </row>
    <row r="13" spans="1:29" ht="62.25" customHeight="1" thickBot="1">
      <c r="A13" s="753"/>
      <c r="B13" s="1300" t="s">
        <v>987</v>
      </c>
      <c r="C13" s="1301"/>
      <c r="D13" s="1301"/>
      <c r="E13" s="1301"/>
      <c r="F13" s="1302"/>
      <c r="G13" s="1322" t="s">
        <v>988</v>
      </c>
      <c r="H13" s="1323"/>
      <c r="I13" s="1323"/>
      <c r="J13" s="1323"/>
      <c r="K13" s="1323"/>
      <c r="L13" s="1323"/>
      <c r="M13" s="1323"/>
      <c r="N13" s="1323"/>
      <c r="O13" s="1323"/>
      <c r="P13" s="1323"/>
      <c r="Q13" s="1323"/>
      <c r="R13" s="1323"/>
      <c r="S13" s="1323"/>
      <c r="T13" s="1323"/>
      <c r="U13" s="1323"/>
      <c r="V13" s="1323"/>
      <c r="W13" s="1323"/>
      <c r="X13" s="1323"/>
      <c r="Y13" s="1323"/>
      <c r="Z13" s="1323"/>
      <c r="AA13" s="1323"/>
      <c r="AB13" s="1324"/>
      <c r="AC13" s="753"/>
    </row>
    <row r="14" spans="1:29" ht="33.75" customHeight="1">
      <c r="A14" s="753"/>
      <c r="B14" s="1285" t="s">
        <v>989</v>
      </c>
      <c r="C14" s="759"/>
      <c r="D14" s="1288" t="s">
        <v>990</v>
      </c>
      <c r="E14" s="1289"/>
      <c r="F14" s="1289"/>
      <c r="G14" s="1289"/>
      <c r="H14" s="1289"/>
      <c r="I14" s="1289"/>
      <c r="J14" s="1289"/>
      <c r="K14" s="1289"/>
      <c r="L14" s="1289"/>
      <c r="M14" s="1289"/>
      <c r="N14" s="1289"/>
      <c r="O14" s="1289"/>
      <c r="P14" s="1289"/>
      <c r="Q14" s="1290" t="s">
        <v>991</v>
      </c>
      <c r="R14" s="1290"/>
      <c r="S14" s="1290"/>
      <c r="T14" s="1290"/>
      <c r="U14" s="1290"/>
      <c r="V14" s="1290"/>
      <c r="W14" s="1290"/>
      <c r="X14" s="1290"/>
      <c r="Y14" s="1290"/>
      <c r="Z14" s="1290"/>
      <c r="AA14" s="1290"/>
      <c r="AB14" s="1291"/>
      <c r="AC14" s="753"/>
    </row>
    <row r="15" spans="1:29" ht="33.75" customHeight="1">
      <c r="A15" s="753"/>
      <c r="B15" s="1286"/>
      <c r="C15" s="757"/>
      <c r="D15" s="1292" t="s">
        <v>992</v>
      </c>
      <c r="E15" s="1293"/>
      <c r="F15" s="1293"/>
      <c r="G15" s="1293"/>
      <c r="H15" s="1293"/>
      <c r="I15" s="1293"/>
      <c r="J15" s="1293"/>
      <c r="K15" s="1293"/>
      <c r="L15" s="1293"/>
      <c r="M15" s="1293"/>
      <c r="N15" s="1293"/>
      <c r="O15" s="1293"/>
      <c r="P15" s="1293"/>
      <c r="Q15" s="1294" t="s">
        <v>993</v>
      </c>
      <c r="R15" s="1294"/>
      <c r="S15" s="1294"/>
      <c r="T15" s="1294"/>
      <c r="U15" s="1294"/>
      <c r="V15" s="1294"/>
      <c r="W15" s="1294"/>
      <c r="X15" s="1294"/>
      <c r="Y15" s="1294"/>
      <c r="Z15" s="1294"/>
      <c r="AA15" s="1294"/>
      <c r="AB15" s="1295"/>
      <c r="AC15" s="753"/>
    </row>
    <row r="16" spans="1:29" ht="33.75" customHeight="1">
      <c r="A16" s="753"/>
      <c r="B16" s="1286"/>
      <c r="C16" s="757"/>
      <c r="D16" s="1292" t="s">
        <v>994</v>
      </c>
      <c r="E16" s="1293"/>
      <c r="F16" s="1293"/>
      <c r="G16" s="1293"/>
      <c r="H16" s="1293"/>
      <c r="I16" s="1293"/>
      <c r="J16" s="1293"/>
      <c r="K16" s="1293"/>
      <c r="L16" s="1293"/>
      <c r="M16" s="1293"/>
      <c r="N16" s="1293"/>
      <c r="O16" s="1293"/>
      <c r="P16" s="1293"/>
      <c r="Q16" s="760" t="s">
        <v>995</v>
      </c>
      <c r="R16" s="760"/>
      <c r="S16" s="760"/>
      <c r="T16" s="760"/>
      <c r="U16" s="760"/>
      <c r="V16" s="760"/>
      <c r="W16" s="760"/>
      <c r="X16" s="760"/>
      <c r="Y16" s="760"/>
      <c r="Z16" s="760"/>
      <c r="AA16" s="760"/>
      <c r="AB16" s="761"/>
      <c r="AC16" s="753"/>
    </row>
    <row r="17" spans="1:29" ht="33.75" customHeight="1">
      <c r="A17" s="753"/>
      <c r="B17" s="1286"/>
      <c r="C17" s="757"/>
      <c r="D17" s="1292" t="s">
        <v>996</v>
      </c>
      <c r="E17" s="1293"/>
      <c r="F17" s="1293"/>
      <c r="G17" s="1293"/>
      <c r="H17" s="1293"/>
      <c r="I17" s="1293"/>
      <c r="J17" s="1293"/>
      <c r="K17" s="1293"/>
      <c r="L17" s="1293"/>
      <c r="M17" s="1293"/>
      <c r="N17" s="1293"/>
      <c r="O17" s="1293"/>
      <c r="P17" s="1293"/>
      <c r="Q17" s="760" t="s">
        <v>997</v>
      </c>
      <c r="R17" s="760"/>
      <c r="S17" s="760"/>
      <c r="T17" s="760"/>
      <c r="U17" s="760"/>
      <c r="V17" s="760"/>
      <c r="W17" s="760"/>
      <c r="X17" s="760"/>
      <c r="Y17" s="760"/>
      <c r="Z17" s="760"/>
      <c r="AA17" s="760"/>
      <c r="AB17" s="761"/>
      <c r="AC17" s="753"/>
    </row>
    <row r="18" spans="1:29" ht="33.75" customHeight="1">
      <c r="A18" s="753"/>
      <c r="B18" s="1286"/>
      <c r="C18" s="762"/>
      <c r="D18" s="1292" t="s">
        <v>998</v>
      </c>
      <c r="E18" s="1293"/>
      <c r="F18" s="1293"/>
      <c r="G18" s="1293"/>
      <c r="H18" s="1293"/>
      <c r="I18" s="1293"/>
      <c r="J18" s="1293"/>
      <c r="K18" s="1293"/>
      <c r="L18" s="1293"/>
      <c r="M18" s="1293"/>
      <c r="N18" s="1293"/>
      <c r="O18" s="1293"/>
      <c r="P18" s="1293"/>
      <c r="Q18" s="760" t="s">
        <v>997</v>
      </c>
      <c r="R18" s="760"/>
      <c r="S18" s="760"/>
      <c r="T18" s="760"/>
      <c r="U18" s="760"/>
      <c r="V18" s="760"/>
      <c r="W18" s="760"/>
      <c r="X18" s="760"/>
      <c r="Y18" s="760"/>
      <c r="Z18" s="760"/>
      <c r="AA18" s="760"/>
      <c r="AB18" s="761"/>
      <c r="AC18" s="753"/>
    </row>
    <row r="19" spans="1:29" ht="33.75" customHeight="1">
      <c r="A19" s="753"/>
      <c r="B19" s="1286"/>
      <c r="C19" s="763"/>
      <c r="D19" s="1292" t="s">
        <v>999</v>
      </c>
      <c r="E19" s="1293"/>
      <c r="F19" s="1293"/>
      <c r="G19" s="1293"/>
      <c r="H19" s="1293"/>
      <c r="I19" s="1293"/>
      <c r="J19" s="1293"/>
      <c r="K19" s="1293"/>
      <c r="L19" s="1293"/>
      <c r="M19" s="1293"/>
      <c r="N19" s="1293"/>
      <c r="O19" s="1293"/>
      <c r="P19" s="1293"/>
      <c r="Q19" s="760" t="s">
        <v>1000</v>
      </c>
      <c r="R19" s="760"/>
      <c r="S19" s="760"/>
      <c r="T19" s="760"/>
      <c r="U19" s="760"/>
      <c r="V19" s="760"/>
      <c r="W19" s="760"/>
      <c r="X19" s="760"/>
      <c r="Y19" s="760"/>
      <c r="Z19" s="760"/>
      <c r="AA19" s="760"/>
      <c r="AB19" s="761"/>
      <c r="AC19" s="753"/>
    </row>
    <row r="20" spans="1:29" ht="33.75" customHeight="1">
      <c r="A20" s="753"/>
      <c r="B20" s="1286"/>
      <c r="C20" s="763"/>
      <c r="D20" s="1292" t="s">
        <v>1001</v>
      </c>
      <c r="E20" s="1293"/>
      <c r="F20" s="1293"/>
      <c r="G20" s="1293"/>
      <c r="H20" s="1293"/>
      <c r="I20" s="1293"/>
      <c r="J20" s="1293"/>
      <c r="K20" s="1293"/>
      <c r="L20" s="1293"/>
      <c r="M20" s="1293"/>
      <c r="N20" s="1293"/>
      <c r="O20" s="1293"/>
      <c r="P20" s="1293"/>
      <c r="Q20" s="764" t="s">
        <v>1002</v>
      </c>
      <c r="R20" s="764"/>
      <c r="S20" s="764"/>
      <c r="T20" s="764"/>
      <c r="U20" s="765"/>
      <c r="V20" s="765"/>
      <c r="W20" s="764"/>
      <c r="X20" s="764"/>
      <c r="Y20" s="764"/>
      <c r="Z20" s="764"/>
      <c r="AA20" s="764"/>
      <c r="AB20" s="766"/>
      <c r="AC20" s="753"/>
    </row>
    <row r="21" spans="1:29" ht="33.75" customHeight="1" thickBot="1">
      <c r="A21" s="753"/>
      <c r="B21" s="1287"/>
      <c r="C21" s="767"/>
      <c r="D21" s="1296" t="s">
        <v>1003</v>
      </c>
      <c r="E21" s="1297"/>
      <c r="F21" s="1297"/>
      <c r="G21" s="1297"/>
      <c r="H21" s="1297"/>
      <c r="I21" s="1297"/>
      <c r="J21" s="1297"/>
      <c r="K21" s="1297"/>
      <c r="L21" s="1297"/>
      <c r="M21" s="1297"/>
      <c r="N21" s="1297"/>
      <c r="O21" s="1297"/>
      <c r="P21" s="1297"/>
      <c r="Q21" s="768" t="s">
        <v>1004</v>
      </c>
      <c r="R21" s="768"/>
      <c r="S21" s="768"/>
      <c r="T21" s="768"/>
      <c r="U21" s="768"/>
      <c r="V21" s="768"/>
      <c r="W21" s="768"/>
      <c r="X21" s="768"/>
      <c r="Y21" s="768"/>
      <c r="Z21" s="768"/>
      <c r="AA21" s="768"/>
      <c r="AB21" s="769"/>
      <c r="AC21" s="753"/>
    </row>
    <row r="22" spans="1:29" ht="6.75" customHeight="1">
      <c r="A22" s="753"/>
      <c r="B22" s="1298"/>
      <c r="C22" s="1298"/>
      <c r="D22" s="1298"/>
      <c r="E22" s="1298"/>
      <c r="F22" s="1298"/>
      <c r="G22" s="1298"/>
      <c r="H22" s="1298"/>
      <c r="I22" s="1298"/>
      <c r="J22" s="1298"/>
      <c r="K22" s="1298"/>
      <c r="L22" s="1298"/>
      <c r="M22" s="1298"/>
      <c r="N22" s="1298"/>
      <c r="O22" s="1298"/>
      <c r="P22" s="1298"/>
      <c r="Q22" s="1298"/>
      <c r="R22" s="1298"/>
      <c r="S22" s="1298"/>
      <c r="T22" s="1298"/>
      <c r="U22" s="1298"/>
      <c r="V22" s="1298"/>
      <c r="W22" s="1298"/>
      <c r="X22" s="1298"/>
      <c r="Y22" s="1298"/>
      <c r="Z22" s="1298"/>
      <c r="AA22" s="1298"/>
      <c r="AB22" s="1298"/>
      <c r="AC22" s="753"/>
    </row>
    <row r="23" spans="1:29" ht="21" customHeight="1">
      <c r="A23" s="770"/>
      <c r="B23" s="1299" t="s">
        <v>1005</v>
      </c>
      <c r="C23" s="1299"/>
      <c r="D23" s="1299"/>
      <c r="E23" s="1299"/>
      <c r="F23" s="1299"/>
      <c r="G23" s="1299"/>
      <c r="H23" s="1299"/>
      <c r="I23" s="1299"/>
      <c r="J23" s="1299"/>
      <c r="K23" s="1299"/>
      <c r="L23" s="1299"/>
      <c r="M23" s="1299"/>
      <c r="N23" s="1299"/>
      <c r="O23" s="1299"/>
      <c r="P23" s="1299"/>
      <c r="Q23" s="1299"/>
      <c r="R23" s="1299"/>
      <c r="S23" s="1299"/>
      <c r="T23" s="1299"/>
      <c r="U23" s="1299"/>
      <c r="V23" s="1299"/>
      <c r="W23" s="1299"/>
      <c r="X23" s="1299"/>
      <c r="Y23" s="1299"/>
      <c r="Z23" s="1299"/>
      <c r="AA23" s="1299"/>
      <c r="AB23" s="1299"/>
      <c r="AC23" s="771"/>
    </row>
    <row r="24" spans="1:29" ht="21" customHeight="1">
      <c r="A24" s="770"/>
      <c r="B24" s="1299"/>
      <c r="C24" s="1299"/>
      <c r="D24" s="1299"/>
      <c r="E24" s="1299"/>
      <c r="F24" s="1299"/>
      <c r="G24" s="1299"/>
      <c r="H24" s="1299"/>
      <c r="I24" s="1299"/>
      <c r="J24" s="1299"/>
      <c r="K24" s="1299"/>
      <c r="L24" s="1299"/>
      <c r="M24" s="1299"/>
      <c r="N24" s="1299"/>
      <c r="O24" s="1299"/>
      <c r="P24" s="1299"/>
      <c r="Q24" s="1299"/>
      <c r="R24" s="1299"/>
      <c r="S24" s="1299"/>
      <c r="T24" s="1299"/>
      <c r="U24" s="1299"/>
      <c r="V24" s="1299"/>
      <c r="W24" s="1299"/>
      <c r="X24" s="1299"/>
      <c r="Y24" s="1299"/>
      <c r="Z24" s="1299"/>
      <c r="AA24" s="1299"/>
      <c r="AB24" s="1299"/>
      <c r="AC24" s="771"/>
    </row>
    <row r="25" spans="1:29" ht="21" customHeight="1">
      <c r="A25" s="753"/>
      <c r="B25" s="1299"/>
      <c r="C25" s="1299"/>
      <c r="D25" s="1299"/>
      <c r="E25" s="1299"/>
      <c r="F25" s="1299"/>
      <c r="G25" s="1299"/>
      <c r="H25" s="1299"/>
      <c r="I25" s="1299"/>
      <c r="J25" s="1299"/>
      <c r="K25" s="1299"/>
      <c r="L25" s="1299"/>
      <c r="M25" s="1299"/>
      <c r="N25" s="1299"/>
      <c r="O25" s="1299"/>
      <c r="P25" s="1299"/>
      <c r="Q25" s="1299"/>
      <c r="R25" s="1299"/>
      <c r="S25" s="1299"/>
      <c r="T25" s="1299"/>
      <c r="U25" s="1299"/>
      <c r="V25" s="1299"/>
      <c r="W25" s="1299"/>
      <c r="X25" s="1299"/>
      <c r="Y25" s="1299"/>
      <c r="Z25" s="1299"/>
      <c r="AA25" s="1299"/>
      <c r="AB25" s="1299"/>
      <c r="AC25" s="771"/>
    </row>
    <row r="26" spans="1:29" ht="16.5" customHeight="1">
      <c r="A26" s="754"/>
      <c r="B26" s="1299"/>
      <c r="C26" s="1299"/>
      <c r="D26" s="1299"/>
      <c r="E26" s="1299"/>
      <c r="F26" s="1299"/>
      <c r="G26" s="1299"/>
      <c r="H26" s="1299"/>
      <c r="I26" s="1299"/>
      <c r="J26" s="1299"/>
      <c r="K26" s="1299"/>
      <c r="L26" s="1299"/>
      <c r="M26" s="1299"/>
      <c r="N26" s="1299"/>
      <c r="O26" s="1299"/>
      <c r="P26" s="1299"/>
      <c r="Q26" s="1299"/>
      <c r="R26" s="1299"/>
      <c r="S26" s="1299"/>
      <c r="T26" s="1299"/>
      <c r="U26" s="1299"/>
      <c r="V26" s="1299"/>
      <c r="W26" s="1299"/>
      <c r="X26" s="1299"/>
      <c r="Y26" s="1299"/>
      <c r="Z26" s="1299"/>
      <c r="AA26" s="1299"/>
      <c r="AB26" s="1299"/>
      <c r="AC26" s="771"/>
    </row>
    <row r="27" spans="1:29" ht="24" customHeight="1">
      <c r="A27" s="754"/>
      <c r="B27" s="1299"/>
      <c r="C27" s="1299"/>
      <c r="D27" s="1299"/>
      <c r="E27" s="1299"/>
      <c r="F27" s="1299"/>
      <c r="G27" s="1299"/>
      <c r="H27" s="1299"/>
      <c r="I27" s="1299"/>
      <c r="J27" s="1299"/>
      <c r="K27" s="1299"/>
      <c r="L27" s="1299"/>
      <c r="M27" s="1299"/>
      <c r="N27" s="1299"/>
      <c r="O27" s="1299"/>
      <c r="P27" s="1299"/>
      <c r="Q27" s="1299"/>
      <c r="R27" s="1299"/>
      <c r="S27" s="1299"/>
      <c r="T27" s="1299"/>
      <c r="U27" s="1299"/>
      <c r="V27" s="1299"/>
      <c r="W27" s="1299"/>
      <c r="X27" s="1299"/>
      <c r="Y27" s="1299"/>
      <c r="Z27" s="1299"/>
      <c r="AA27" s="1299"/>
      <c r="AB27" s="1299"/>
      <c r="AC27" s="771"/>
    </row>
    <row r="28" spans="1:29" ht="24" customHeight="1">
      <c r="A28" s="754"/>
      <c r="B28" s="1299"/>
      <c r="C28" s="1299"/>
      <c r="D28" s="1299"/>
      <c r="E28" s="1299"/>
      <c r="F28" s="1299"/>
      <c r="G28" s="1299"/>
      <c r="H28" s="1299"/>
      <c r="I28" s="1299"/>
      <c r="J28" s="1299"/>
      <c r="K28" s="1299"/>
      <c r="L28" s="1299"/>
      <c r="M28" s="1299"/>
      <c r="N28" s="1299"/>
      <c r="O28" s="1299"/>
      <c r="P28" s="1299"/>
      <c r="Q28" s="1299"/>
      <c r="R28" s="1299"/>
      <c r="S28" s="1299"/>
      <c r="T28" s="1299"/>
      <c r="U28" s="1299"/>
      <c r="V28" s="1299"/>
      <c r="W28" s="1299"/>
      <c r="X28" s="1299"/>
      <c r="Y28" s="1299"/>
      <c r="Z28" s="1299"/>
      <c r="AA28" s="1299"/>
      <c r="AB28" s="1299"/>
      <c r="AC28" s="771"/>
    </row>
    <row r="29" spans="1:29" ht="3" customHeight="1">
      <c r="A29" s="772"/>
      <c r="B29" s="773"/>
      <c r="C29" s="774"/>
      <c r="D29" s="772"/>
      <c r="E29" s="772"/>
      <c r="F29" s="772"/>
      <c r="G29" s="772"/>
      <c r="H29" s="772"/>
      <c r="I29" s="772"/>
      <c r="J29" s="772"/>
      <c r="K29" s="772"/>
      <c r="L29" s="772"/>
      <c r="M29" s="772"/>
      <c r="N29" s="772"/>
      <c r="O29" s="772"/>
      <c r="P29" s="772"/>
      <c r="Q29" s="772"/>
      <c r="R29" s="772"/>
      <c r="S29" s="772"/>
      <c r="T29" s="772"/>
      <c r="U29" s="772"/>
      <c r="V29" s="772"/>
      <c r="W29" s="772"/>
      <c r="X29" s="772"/>
      <c r="Y29" s="772"/>
      <c r="Z29" s="772"/>
      <c r="AA29" s="772"/>
      <c r="AB29" s="772"/>
      <c r="AC29" s="772"/>
    </row>
    <row r="30" spans="1:29" ht="24" customHeight="1">
      <c r="A30" s="754"/>
      <c r="B30" s="775"/>
      <c r="C30" s="1284"/>
      <c r="D30" s="1284"/>
      <c r="E30" s="1284"/>
      <c r="F30" s="1284"/>
      <c r="G30" s="1284"/>
      <c r="H30" s="1284"/>
      <c r="I30" s="1284"/>
      <c r="J30" s="1284"/>
      <c r="K30" s="1284"/>
      <c r="L30" s="1284"/>
      <c r="M30" s="1284"/>
      <c r="N30" s="1284"/>
      <c r="O30" s="1284"/>
      <c r="P30" s="1284"/>
      <c r="Q30" s="1284"/>
      <c r="R30" s="1284"/>
      <c r="S30" s="1284"/>
      <c r="T30" s="1284"/>
      <c r="U30" s="1284"/>
      <c r="V30" s="1284"/>
      <c r="W30" s="1284"/>
      <c r="X30" s="1284"/>
      <c r="Y30" s="1284"/>
      <c r="Z30" s="1284"/>
      <c r="AA30" s="1284"/>
      <c r="AB30" s="1284"/>
      <c r="AC30" s="1284"/>
    </row>
    <row r="31" spans="1:29" ht="24" customHeight="1">
      <c r="A31" s="754"/>
      <c r="B31" s="775"/>
      <c r="C31" s="1284"/>
      <c r="D31" s="1284"/>
      <c r="E31" s="1284"/>
      <c r="F31" s="1284"/>
      <c r="G31" s="1284"/>
      <c r="H31" s="1284"/>
      <c r="I31" s="1284"/>
      <c r="J31" s="1284"/>
      <c r="K31" s="1284"/>
      <c r="L31" s="1284"/>
      <c r="M31" s="1284"/>
      <c r="N31" s="1284"/>
      <c r="O31" s="1284"/>
      <c r="P31" s="1284"/>
      <c r="Q31" s="1284"/>
      <c r="R31" s="1284"/>
      <c r="S31" s="1284"/>
      <c r="T31" s="1284"/>
      <c r="U31" s="1284"/>
      <c r="V31" s="1284"/>
      <c r="W31" s="1284"/>
      <c r="X31" s="1284"/>
      <c r="Y31" s="1284"/>
      <c r="Z31" s="1284"/>
      <c r="AA31" s="1284"/>
      <c r="AB31" s="1284"/>
      <c r="AC31" s="1284"/>
    </row>
    <row r="32" spans="1:29" ht="24" customHeight="1">
      <c r="A32" s="754"/>
      <c r="B32" s="777"/>
      <c r="C32" s="754"/>
      <c r="D32" s="754"/>
      <c r="E32" s="754"/>
      <c r="F32" s="754"/>
      <c r="G32" s="754"/>
      <c r="H32" s="754"/>
      <c r="I32" s="754"/>
      <c r="J32" s="754"/>
      <c r="K32" s="754"/>
      <c r="L32" s="754"/>
      <c r="M32" s="754"/>
      <c r="N32" s="754"/>
      <c r="O32" s="754"/>
      <c r="P32" s="754"/>
      <c r="Q32" s="754"/>
      <c r="R32" s="754"/>
      <c r="S32" s="754"/>
      <c r="T32" s="754"/>
      <c r="U32" s="754"/>
      <c r="V32" s="754"/>
      <c r="W32" s="754"/>
      <c r="X32" s="754"/>
      <c r="Y32" s="754"/>
      <c r="Z32" s="754"/>
      <c r="AA32" s="754"/>
      <c r="AB32" s="754"/>
      <c r="AC32" s="754"/>
    </row>
    <row r="33" spans="1:29" ht="24" customHeight="1">
      <c r="A33" s="754"/>
      <c r="B33" s="775"/>
      <c r="C33" s="1284"/>
      <c r="D33" s="1284"/>
      <c r="E33" s="1284"/>
      <c r="F33" s="1284"/>
      <c r="G33" s="1284"/>
      <c r="H33" s="1284"/>
      <c r="I33" s="1284"/>
      <c r="J33" s="1284"/>
      <c r="K33" s="1284"/>
      <c r="L33" s="1284"/>
      <c r="M33" s="1284"/>
      <c r="N33" s="1284"/>
      <c r="O33" s="1284"/>
      <c r="P33" s="1284"/>
      <c r="Q33" s="1284"/>
      <c r="R33" s="1284"/>
      <c r="S33" s="1284"/>
      <c r="T33" s="1284"/>
      <c r="U33" s="1284"/>
      <c r="V33" s="1284"/>
      <c r="W33" s="1284"/>
      <c r="X33" s="1284"/>
      <c r="Y33" s="1284"/>
      <c r="Z33" s="1284"/>
      <c r="AA33" s="1284"/>
      <c r="AB33" s="1284"/>
      <c r="AC33" s="1284"/>
    </row>
    <row r="34" spans="1:29" ht="24" customHeight="1">
      <c r="A34" s="754"/>
      <c r="B34" s="775"/>
      <c r="C34" s="1284"/>
      <c r="D34" s="1284"/>
      <c r="E34" s="1284"/>
      <c r="F34" s="1284"/>
      <c r="G34" s="1284"/>
      <c r="H34" s="1284"/>
      <c r="I34" s="1284"/>
      <c r="J34" s="1284"/>
      <c r="K34" s="1284"/>
      <c r="L34" s="1284"/>
      <c r="M34" s="1284"/>
      <c r="N34" s="1284"/>
      <c r="O34" s="1284"/>
      <c r="P34" s="1284"/>
      <c r="Q34" s="1284"/>
      <c r="R34" s="1284"/>
      <c r="S34" s="1284"/>
      <c r="T34" s="1284"/>
      <c r="U34" s="1284"/>
      <c r="V34" s="1284"/>
      <c r="W34" s="1284"/>
      <c r="X34" s="1284"/>
      <c r="Y34" s="1284"/>
      <c r="Z34" s="1284"/>
      <c r="AA34" s="1284"/>
      <c r="AB34" s="1284"/>
      <c r="AC34" s="1284"/>
    </row>
    <row r="35" spans="1:29" ht="24" customHeight="1">
      <c r="A35" s="754"/>
      <c r="B35" s="777"/>
      <c r="C35" s="754"/>
      <c r="D35" s="754"/>
      <c r="E35" s="754"/>
      <c r="F35" s="754"/>
      <c r="G35" s="754"/>
      <c r="H35" s="754"/>
      <c r="I35" s="754"/>
      <c r="J35" s="754"/>
      <c r="K35" s="754"/>
      <c r="L35" s="754"/>
      <c r="M35" s="754"/>
      <c r="N35" s="754"/>
      <c r="O35" s="754"/>
      <c r="P35" s="754"/>
      <c r="Q35" s="754"/>
      <c r="R35" s="754"/>
      <c r="S35" s="754"/>
      <c r="T35" s="754"/>
      <c r="U35" s="754"/>
      <c r="V35" s="754"/>
      <c r="W35" s="754"/>
      <c r="X35" s="754"/>
      <c r="Y35" s="754"/>
      <c r="Z35" s="754"/>
      <c r="AA35" s="754"/>
      <c r="AB35" s="754"/>
      <c r="AC35" s="754"/>
    </row>
    <row r="36" spans="1:29" ht="24" customHeight="1">
      <c r="A36" s="754"/>
      <c r="B36" s="775"/>
      <c r="C36" s="1284"/>
      <c r="D36" s="1284"/>
      <c r="E36" s="1284"/>
      <c r="F36" s="1284"/>
      <c r="G36" s="1284"/>
      <c r="H36" s="1284"/>
      <c r="I36" s="1284"/>
      <c r="J36" s="1284"/>
      <c r="K36" s="1284"/>
      <c r="L36" s="1284"/>
      <c r="M36" s="1284"/>
      <c r="N36" s="1284"/>
      <c r="O36" s="1284"/>
      <c r="P36" s="1284"/>
      <c r="Q36" s="1284"/>
      <c r="R36" s="1284"/>
      <c r="S36" s="1284"/>
      <c r="T36" s="1284"/>
      <c r="U36" s="1284"/>
      <c r="V36" s="1284"/>
      <c r="W36" s="1284"/>
      <c r="X36" s="1284"/>
      <c r="Y36" s="1284"/>
      <c r="Z36" s="1284"/>
      <c r="AA36" s="1284"/>
      <c r="AB36" s="1284"/>
      <c r="AC36" s="1284"/>
    </row>
    <row r="37" spans="1:29" ht="24" customHeight="1">
      <c r="A37" s="754"/>
      <c r="B37" s="775"/>
      <c r="C37" s="1284"/>
      <c r="D37" s="1284"/>
      <c r="E37" s="1284"/>
      <c r="F37" s="1284"/>
      <c r="G37" s="1284"/>
      <c r="H37" s="1284"/>
      <c r="I37" s="1284"/>
      <c r="J37" s="1284"/>
      <c r="K37" s="1284"/>
      <c r="L37" s="1284"/>
      <c r="M37" s="1284"/>
      <c r="N37" s="1284"/>
      <c r="O37" s="1284"/>
      <c r="P37" s="1284"/>
      <c r="Q37" s="1284"/>
      <c r="R37" s="1284"/>
      <c r="S37" s="1284"/>
      <c r="T37" s="1284"/>
      <c r="U37" s="1284"/>
      <c r="V37" s="1284"/>
      <c r="W37" s="1284"/>
      <c r="X37" s="1284"/>
      <c r="Y37" s="1284"/>
      <c r="Z37" s="1284"/>
      <c r="AA37" s="1284"/>
      <c r="AB37" s="1284"/>
      <c r="AC37" s="1284"/>
    </row>
    <row r="38" spans="1:29" ht="24" customHeight="1">
      <c r="A38" s="754"/>
      <c r="B38" s="775"/>
      <c r="C38" s="776"/>
      <c r="D38" s="776"/>
      <c r="E38" s="776"/>
      <c r="F38" s="776"/>
      <c r="G38" s="776"/>
      <c r="H38" s="776"/>
      <c r="I38" s="776"/>
      <c r="J38" s="776"/>
      <c r="K38" s="776"/>
      <c r="L38" s="776"/>
      <c r="M38" s="776"/>
      <c r="N38" s="776"/>
      <c r="O38" s="776"/>
      <c r="P38" s="776"/>
      <c r="Q38" s="776"/>
      <c r="R38" s="776"/>
      <c r="S38" s="776"/>
      <c r="T38" s="776"/>
      <c r="U38" s="776"/>
      <c r="V38" s="776"/>
      <c r="W38" s="776"/>
      <c r="X38" s="776"/>
      <c r="Y38" s="776"/>
      <c r="Z38" s="776"/>
      <c r="AA38" s="776"/>
      <c r="AB38" s="776"/>
      <c r="AC38" s="776"/>
    </row>
    <row r="39" spans="1:29" ht="24" customHeight="1">
      <c r="A39" s="754"/>
      <c r="B39" s="775"/>
      <c r="C39" s="1284"/>
      <c r="D39" s="1284"/>
      <c r="E39" s="1284"/>
      <c r="F39" s="1284"/>
      <c r="G39" s="1284"/>
      <c r="H39" s="1284"/>
      <c r="I39" s="1284"/>
      <c r="J39" s="1284"/>
      <c r="K39" s="1284"/>
      <c r="L39" s="1284"/>
      <c r="M39" s="1284"/>
      <c r="N39" s="1284"/>
      <c r="O39" s="1284"/>
      <c r="P39" s="1284"/>
      <c r="Q39" s="1284"/>
      <c r="R39" s="1284"/>
      <c r="S39" s="1284"/>
      <c r="T39" s="1284"/>
      <c r="U39" s="1284"/>
      <c r="V39" s="1284"/>
      <c r="W39" s="1284"/>
      <c r="X39" s="1284"/>
      <c r="Y39" s="1284"/>
      <c r="Z39" s="1284"/>
      <c r="AA39" s="1284"/>
      <c r="AB39" s="1284"/>
      <c r="AC39" s="1284"/>
    </row>
    <row r="40" spans="1:29" ht="24" customHeight="1">
      <c r="A40" s="756"/>
      <c r="B40" s="778"/>
      <c r="C40" s="1283"/>
      <c r="D40" s="1283"/>
      <c r="E40" s="1283"/>
      <c r="F40" s="1283"/>
      <c r="G40" s="1283"/>
      <c r="H40" s="1283"/>
      <c r="I40" s="1283"/>
      <c r="J40" s="1283"/>
      <c r="K40" s="1283"/>
      <c r="L40" s="1283"/>
      <c r="M40" s="1283"/>
      <c r="N40" s="1283"/>
      <c r="O40" s="1283"/>
      <c r="P40" s="1283"/>
      <c r="Q40" s="1283"/>
      <c r="R40" s="1283"/>
      <c r="S40" s="1283"/>
      <c r="T40" s="1283"/>
      <c r="U40" s="1283"/>
      <c r="V40" s="1283"/>
      <c r="W40" s="1283"/>
      <c r="X40" s="1283"/>
      <c r="Y40" s="1283"/>
      <c r="Z40" s="1283"/>
      <c r="AA40" s="1283"/>
      <c r="AB40" s="1283"/>
      <c r="AC40" s="1283"/>
    </row>
    <row r="41" spans="1:29" ht="24" customHeight="1">
      <c r="A41" s="756"/>
      <c r="B41" s="756"/>
      <c r="C41" s="779"/>
      <c r="D41" s="779"/>
      <c r="E41" s="779"/>
      <c r="F41" s="779"/>
      <c r="G41" s="779"/>
      <c r="H41" s="779"/>
      <c r="I41" s="779"/>
      <c r="J41" s="779"/>
      <c r="K41" s="779"/>
      <c r="L41" s="779"/>
      <c r="M41" s="779"/>
      <c r="N41" s="779"/>
      <c r="O41" s="779"/>
      <c r="P41" s="779"/>
      <c r="Q41" s="779"/>
      <c r="R41" s="779"/>
      <c r="S41" s="779"/>
      <c r="T41" s="779"/>
      <c r="U41" s="779"/>
      <c r="V41" s="779"/>
      <c r="W41" s="779"/>
      <c r="X41" s="779"/>
      <c r="Y41" s="779"/>
      <c r="Z41" s="779"/>
      <c r="AA41" s="779"/>
      <c r="AB41" s="779"/>
      <c r="AC41" s="779"/>
    </row>
    <row r="42" spans="1:29" ht="24" customHeight="1">
      <c r="A42" s="780"/>
      <c r="C42" s="756"/>
      <c r="D42" s="756"/>
      <c r="E42" s="756"/>
      <c r="F42" s="756"/>
      <c r="G42" s="756"/>
      <c r="H42" s="756"/>
      <c r="I42" s="756"/>
      <c r="J42" s="756"/>
      <c r="K42" s="756"/>
      <c r="L42" s="756"/>
      <c r="M42" s="756"/>
      <c r="N42" s="756"/>
      <c r="O42" s="756"/>
      <c r="P42" s="756"/>
      <c r="Q42" s="756"/>
      <c r="R42" s="756"/>
      <c r="S42" s="756"/>
      <c r="T42" s="756"/>
      <c r="U42" s="756"/>
      <c r="V42" s="756"/>
      <c r="W42" s="756"/>
      <c r="X42" s="756"/>
      <c r="Y42" s="756"/>
      <c r="Z42" s="756"/>
      <c r="AA42" s="756"/>
      <c r="AB42" s="756"/>
      <c r="AC42" s="756"/>
    </row>
    <row r="43" spans="1:29" ht="24" customHeight="1">
      <c r="A43" s="756"/>
      <c r="B43" s="781"/>
      <c r="C43" s="756"/>
      <c r="D43" s="756"/>
      <c r="E43" s="756"/>
      <c r="F43" s="756"/>
      <c r="G43" s="756"/>
      <c r="H43" s="756"/>
      <c r="I43" s="756"/>
      <c r="J43" s="756"/>
      <c r="K43" s="756"/>
      <c r="L43" s="756"/>
      <c r="M43" s="756"/>
      <c r="N43" s="756"/>
      <c r="O43" s="756"/>
      <c r="P43" s="756"/>
      <c r="Q43" s="756"/>
      <c r="R43" s="756"/>
      <c r="S43" s="756"/>
      <c r="T43" s="756"/>
      <c r="U43" s="756"/>
      <c r="V43" s="756"/>
      <c r="W43" s="756"/>
      <c r="X43" s="756"/>
      <c r="Y43" s="756"/>
      <c r="Z43" s="756"/>
      <c r="AA43" s="756"/>
      <c r="AB43" s="756"/>
      <c r="AC43" s="756"/>
    </row>
    <row r="44" spans="1:29" ht="24" customHeight="1">
      <c r="A44" s="756"/>
      <c r="B44" s="778"/>
      <c r="C44" s="1283"/>
      <c r="D44" s="1283"/>
      <c r="E44" s="1283"/>
      <c r="F44" s="1283"/>
      <c r="G44" s="1283"/>
      <c r="H44" s="1283"/>
      <c r="I44" s="1283"/>
      <c r="J44" s="1283"/>
      <c r="K44" s="1283"/>
      <c r="L44" s="1283"/>
      <c r="M44" s="1283"/>
      <c r="N44" s="1283"/>
      <c r="O44" s="1283"/>
      <c r="P44" s="1283"/>
      <c r="Q44" s="1283"/>
      <c r="R44" s="1283"/>
      <c r="S44" s="1283"/>
      <c r="T44" s="1283"/>
      <c r="U44" s="1283"/>
      <c r="V44" s="1283"/>
      <c r="W44" s="1283"/>
      <c r="X44" s="1283"/>
      <c r="Y44" s="1283"/>
      <c r="Z44" s="1283"/>
      <c r="AA44" s="1283"/>
      <c r="AB44" s="1283"/>
      <c r="AC44" s="1283"/>
    </row>
    <row r="45" spans="1:29" ht="24" customHeight="1">
      <c r="A45" s="756"/>
      <c r="B45" s="778"/>
      <c r="C45" s="1283"/>
      <c r="D45" s="1283"/>
      <c r="E45" s="1283"/>
      <c r="F45" s="1283"/>
      <c r="G45" s="1283"/>
      <c r="H45" s="1283"/>
      <c r="I45" s="1283"/>
      <c r="J45" s="1283"/>
      <c r="K45" s="1283"/>
      <c r="L45" s="1283"/>
      <c r="M45" s="1283"/>
      <c r="N45" s="1283"/>
      <c r="O45" s="1283"/>
      <c r="P45" s="1283"/>
      <c r="Q45" s="1283"/>
      <c r="R45" s="1283"/>
      <c r="S45" s="1283"/>
      <c r="T45" s="1283"/>
      <c r="U45" s="1283"/>
      <c r="V45" s="1283"/>
      <c r="W45" s="1283"/>
      <c r="X45" s="1283"/>
      <c r="Y45" s="1283"/>
      <c r="Z45" s="1283"/>
      <c r="AA45" s="1283"/>
      <c r="AB45" s="1283"/>
      <c r="AC45" s="1283"/>
    </row>
    <row r="46" spans="1:29" ht="24" customHeight="1">
      <c r="A46" s="756"/>
      <c r="B46" s="781"/>
      <c r="C46" s="756"/>
      <c r="D46" s="756"/>
      <c r="E46" s="756"/>
      <c r="F46" s="756"/>
      <c r="G46" s="756"/>
      <c r="H46" s="756"/>
      <c r="I46" s="756"/>
      <c r="J46" s="756"/>
      <c r="K46" s="756"/>
      <c r="L46" s="756"/>
      <c r="M46" s="756"/>
      <c r="N46" s="756"/>
      <c r="O46" s="756"/>
      <c r="P46" s="756"/>
      <c r="Q46" s="756"/>
      <c r="R46" s="756"/>
      <c r="S46" s="756"/>
      <c r="T46" s="756"/>
      <c r="U46" s="756"/>
      <c r="V46" s="756"/>
      <c r="W46" s="756"/>
      <c r="X46" s="756"/>
      <c r="Y46" s="756"/>
      <c r="Z46" s="756"/>
      <c r="AA46" s="756"/>
      <c r="AB46" s="756"/>
      <c r="AC46" s="756"/>
    </row>
    <row r="47" spans="1:29" ht="24" customHeight="1">
      <c r="A47" s="756"/>
      <c r="B47" s="778"/>
      <c r="C47" s="1283"/>
      <c r="D47" s="1283"/>
      <c r="E47" s="1283"/>
      <c r="F47" s="1283"/>
      <c r="G47" s="1283"/>
      <c r="H47" s="1283"/>
      <c r="I47" s="1283"/>
      <c r="J47" s="1283"/>
      <c r="K47" s="1283"/>
      <c r="L47" s="1283"/>
      <c r="M47" s="1283"/>
      <c r="N47" s="1283"/>
      <c r="O47" s="1283"/>
      <c r="P47" s="1283"/>
      <c r="Q47" s="1283"/>
      <c r="R47" s="1283"/>
      <c r="S47" s="1283"/>
      <c r="T47" s="1283"/>
      <c r="U47" s="1283"/>
      <c r="V47" s="1283"/>
      <c r="W47" s="1283"/>
      <c r="X47" s="1283"/>
      <c r="Y47" s="1283"/>
      <c r="Z47" s="1283"/>
      <c r="AA47" s="1283"/>
      <c r="AB47" s="1283"/>
      <c r="AC47" s="1283"/>
    </row>
    <row r="48" spans="1:29" ht="24" customHeight="1">
      <c r="A48" s="756"/>
      <c r="B48" s="778"/>
      <c r="C48" s="1283"/>
      <c r="D48" s="1283"/>
      <c r="E48" s="1283"/>
      <c r="F48" s="1283"/>
      <c r="G48" s="1283"/>
      <c r="H48" s="1283"/>
      <c r="I48" s="1283"/>
      <c r="J48" s="1283"/>
      <c r="K48" s="1283"/>
      <c r="L48" s="1283"/>
      <c r="M48" s="1283"/>
      <c r="N48" s="1283"/>
      <c r="O48" s="1283"/>
      <c r="P48" s="1283"/>
      <c r="Q48" s="1283"/>
      <c r="R48" s="1283"/>
      <c r="S48" s="1283"/>
      <c r="T48" s="1283"/>
      <c r="U48" s="1283"/>
      <c r="V48" s="1283"/>
      <c r="W48" s="1283"/>
      <c r="X48" s="1283"/>
      <c r="Y48" s="1283"/>
      <c r="Z48" s="1283"/>
      <c r="AA48" s="1283"/>
      <c r="AB48" s="1283"/>
      <c r="AC48" s="1283"/>
    </row>
    <row r="49" spans="1:29" ht="24" customHeight="1">
      <c r="A49" s="756"/>
      <c r="B49" s="756"/>
      <c r="C49" s="779"/>
      <c r="D49" s="779"/>
      <c r="E49" s="779"/>
      <c r="F49" s="779"/>
      <c r="G49" s="779"/>
      <c r="H49" s="779"/>
      <c r="I49" s="779"/>
      <c r="J49" s="779"/>
      <c r="K49" s="779"/>
      <c r="L49" s="779"/>
      <c r="M49" s="779"/>
      <c r="N49" s="779"/>
      <c r="O49" s="779"/>
      <c r="P49" s="779"/>
      <c r="Q49" s="779"/>
      <c r="R49" s="779"/>
      <c r="S49" s="779"/>
      <c r="T49" s="779"/>
      <c r="U49" s="779"/>
      <c r="V49" s="779"/>
      <c r="W49" s="779"/>
      <c r="X49" s="779"/>
      <c r="Y49" s="779"/>
      <c r="Z49" s="779"/>
      <c r="AA49" s="779"/>
      <c r="AB49" s="779"/>
      <c r="AC49" s="779"/>
    </row>
    <row r="50" spans="1:29" ht="24" customHeight="1">
      <c r="A50" s="756"/>
      <c r="C50" s="756"/>
      <c r="D50" s="756"/>
      <c r="E50" s="756"/>
      <c r="F50" s="756"/>
      <c r="G50" s="756"/>
      <c r="H50" s="756"/>
      <c r="I50" s="756"/>
      <c r="J50" s="756"/>
      <c r="K50" s="756"/>
      <c r="L50" s="756"/>
      <c r="M50" s="756"/>
      <c r="N50" s="756"/>
      <c r="O50" s="756"/>
      <c r="P50" s="756"/>
      <c r="Q50" s="756"/>
      <c r="R50" s="756"/>
      <c r="S50" s="756"/>
      <c r="T50" s="756"/>
      <c r="U50" s="756"/>
      <c r="V50" s="756"/>
      <c r="W50" s="756"/>
      <c r="X50" s="756"/>
      <c r="Y50" s="756"/>
      <c r="Z50" s="756"/>
      <c r="AA50" s="756"/>
      <c r="AB50" s="756"/>
      <c r="AC50" s="756"/>
    </row>
    <row r="51" spans="1:29" ht="24" customHeight="1">
      <c r="A51" s="756"/>
      <c r="B51" s="781"/>
      <c r="C51" s="756"/>
      <c r="D51" s="756"/>
      <c r="E51" s="756"/>
      <c r="F51" s="756"/>
      <c r="G51" s="756"/>
      <c r="H51" s="756"/>
      <c r="I51" s="756"/>
      <c r="J51" s="756"/>
      <c r="K51" s="756"/>
      <c r="L51" s="756"/>
      <c r="M51" s="756"/>
      <c r="N51" s="756"/>
      <c r="O51" s="756"/>
      <c r="P51" s="756"/>
      <c r="Q51" s="756"/>
      <c r="R51" s="756"/>
      <c r="S51" s="756"/>
      <c r="T51" s="756"/>
      <c r="U51" s="756"/>
      <c r="V51" s="756"/>
      <c r="W51" s="756"/>
      <c r="X51" s="756"/>
      <c r="Y51" s="756"/>
      <c r="Z51" s="756"/>
      <c r="AA51" s="756"/>
      <c r="AB51" s="756"/>
      <c r="AC51" s="756"/>
    </row>
    <row r="52" spans="1:29" ht="24" customHeight="1">
      <c r="A52" s="756"/>
      <c r="B52" s="778"/>
      <c r="C52" s="1283"/>
      <c r="D52" s="1283"/>
      <c r="E52" s="1283"/>
      <c r="F52" s="1283"/>
      <c r="G52" s="1283"/>
      <c r="H52" s="1283"/>
      <c r="I52" s="1283"/>
      <c r="J52" s="1283"/>
      <c r="K52" s="1283"/>
      <c r="L52" s="1283"/>
      <c r="M52" s="1283"/>
      <c r="N52" s="1283"/>
      <c r="O52" s="1283"/>
      <c r="P52" s="1283"/>
      <c r="Q52" s="1283"/>
      <c r="R52" s="1283"/>
      <c r="S52" s="1283"/>
      <c r="T52" s="1283"/>
      <c r="U52" s="1283"/>
      <c r="V52" s="1283"/>
      <c r="W52" s="1283"/>
      <c r="X52" s="1283"/>
      <c r="Y52" s="1283"/>
      <c r="Z52" s="1283"/>
      <c r="AA52" s="1283"/>
      <c r="AB52" s="1283"/>
      <c r="AC52" s="1283"/>
    </row>
    <row r="53" spans="1:29" ht="24" customHeight="1">
      <c r="A53" s="756"/>
      <c r="B53" s="778"/>
      <c r="C53" s="1283"/>
      <c r="D53" s="1283"/>
      <c r="E53" s="1283"/>
      <c r="F53" s="1283"/>
      <c r="G53" s="1283"/>
      <c r="H53" s="1283"/>
      <c r="I53" s="1283"/>
      <c r="J53" s="1283"/>
      <c r="K53" s="1283"/>
      <c r="L53" s="1283"/>
      <c r="M53" s="1283"/>
      <c r="N53" s="1283"/>
      <c r="O53" s="1283"/>
      <c r="P53" s="1283"/>
      <c r="Q53" s="1283"/>
      <c r="R53" s="1283"/>
      <c r="S53" s="1283"/>
      <c r="T53" s="1283"/>
      <c r="U53" s="1283"/>
      <c r="V53" s="1283"/>
      <c r="W53" s="1283"/>
      <c r="X53" s="1283"/>
      <c r="Y53" s="1283"/>
      <c r="Z53" s="1283"/>
      <c r="AA53" s="1283"/>
      <c r="AB53" s="1283"/>
      <c r="AC53" s="1283"/>
    </row>
    <row r="54" spans="1:29" ht="24" customHeight="1">
      <c r="A54" s="756"/>
      <c r="B54" s="778"/>
      <c r="C54" s="1283"/>
      <c r="D54" s="1283"/>
      <c r="E54" s="1283"/>
      <c r="F54" s="1283"/>
      <c r="G54" s="1283"/>
      <c r="H54" s="1283"/>
      <c r="I54" s="1283"/>
      <c r="J54" s="1283"/>
      <c r="K54" s="1283"/>
      <c r="L54" s="1283"/>
      <c r="M54" s="1283"/>
      <c r="N54" s="1283"/>
      <c r="O54" s="1283"/>
      <c r="P54" s="1283"/>
      <c r="Q54" s="1283"/>
      <c r="R54" s="1283"/>
      <c r="S54" s="1283"/>
      <c r="T54" s="1283"/>
      <c r="U54" s="1283"/>
      <c r="V54" s="1283"/>
      <c r="W54" s="1283"/>
      <c r="X54" s="1283"/>
      <c r="Y54" s="1283"/>
      <c r="Z54" s="1283"/>
      <c r="AA54" s="1283"/>
      <c r="AB54" s="1283"/>
      <c r="AC54" s="1283"/>
    </row>
    <row r="55" spans="1:29" ht="24" customHeight="1">
      <c r="A55" s="756"/>
      <c r="B55" s="778"/>
      <c r="C55" s="779"/>
      <c r="D55" s="779"/>
      <c r="E55" s="779"/>
      <c r="F55" s="779"/>
      <c r="G55" s="779"/>
      <c r="H55" s="779"/>
      <c r="I55" s="779"/>
      <c r="J55" s="779"/>
      <c r="K55" s="779"/>
      <c r="L55" s="779"/>
      <c r="M55" s="779"/>
      <c r="N55" s="779"/>
      <c r="O55" s="779"/>
      <c r="P55" s="779"/>
      <c r="Q55" s="779"/>
      <c r="R55" s="779"/>
      <c r="S55" s="779"/>
      <c r="T55" s="779"/>
      <c r="U55" s="779"/>
      <c r="V55" s="779"/>
      <c r="W55" s="779"/>
      <c r="X55" s="779"/>
      <c r="Y55" s="779"/>
      <c r="Z55" s="779"/>
      <c r="AA55" s="779"/>
      <c r="AB55" s="779"/>
      <c r="AC55" s="779"/>
    </row>
    <row r="56" spans="1:29" ht="24" customHeight="1">
      <c r="A56" s="756"/>
      <c r="B56" s="778"/>
      <c r="C56" s="779"/>
      <c r="D56" s="779"/>
      <c r="E56" s="779"/>
      <c r="F56" s="779"/>
      <c r="G56" s="779"/>
      <c r="H56" s="779"/>
      <c r="I56" s="779"/>
      <c r="J56" s="779"/>
      <c r="K56" s="779"/>
      <c r="L56" s="779"/>
      <c r="M56" s="779"/>
      <c r="N56" s="779"/>
      <c r="O56" s="779"/>
      <c r="P56" s="779"/>
      <c r="Q56" s="779"/>
      <c r="R56" s="779"/>
      <c r="S56" s="779"/>
      <c r="T56" s="779"/>
      <c r="U56" s="779"/>
      <c r="V56" s="779"/>
      <c r="W56" s="779"/>
      <c r="X56" s="779"/>
      <c r="Y56" s="779"/>
      <c r="Z56" s="779"/>
      <c r="AA56" s="779"/>
      <c r="AB56" s="779"/>
      <c r="AC56" s="779"/>
    </row>
    <row r="57" spans="1:29" ht="17.25" customHeight="1">
      <c r="C57" s="756"/>
      <c r="D57" s="756"/>
      <c r="E57" s="756"/>
      <c r="F57" s="756"/>
      <c r="G57" s="756"/>
      <c r="H57" s="756"/>
      <c r="I57" s="756"/>
      <c r="J57" s="756"/>
      <c r="K57" s="756"/>
      <c r="L57" s="756"/>
      <c r="M57" s="756"/>
      <c r="N57" s="756"/>
      <c r="O57" s="756"/>
      <c r="P57" s="756"/>
      <c r="Q57" s="756"/>
      <c r="R57" s="756"/>
      <c r="S57" s="756"/>
      <c r="T57" s="756"/>
      <c r="U57" s="756"/>
      <c r="V57" s="756"/>
      <c r="W57" s="756"/>
      <c r="X57" s="756"/>
      <c r="Y57" s="756"/>
      <c r="Z57" s="756"/>
      <c r="AA57" s="756"/>
      <c r="AB57" s="756"/>
      <c r="AC57" s="756"/>
    </row>
    <row r="58" spans="1:29" ht="17.25" customHeight="1">
      <c r="C58" s="756"/>
      <c r="D58" s="756"/>
      <c r="E58" s="756"/>
      <c r="F58" s="756"/>
      <c r="G58" s="756"/>
      <c r="H58" s="756"/>
      <c r="I58" s="756"/>
      <c r="J58" s="756"/>
      <c r="K58" s="756"/>
      <c r="L58" s="756"/>
      <c r="M58" s="756"/>
      <c r="N58" s="756"/>
      <c r="O58" s="756"/>
      <c r="P58" s="756"/>
      <c r="Q58" s="756"/>
      <c r="R58" s="756"/>
      <c r="S58" s="756"/>
      <c r="T58" s="756"/>
      <c r="U58" s="756"/>
      <c r="V58" s="756"/>
      <c r="W58" s="756"/>
      <c r="X58" s="756"/>
      <c r="Y58" s="756"/>
      <c r="Z58" s="756"/>
      <c r="AA58" s="756"/>
      <c r="AB58" s="756"/>
      <c r="AC58" s="756"/>
    </row>
    <row r="59" spans="1:29" ht="17.25" customHeight="1">
      <c r="C59" s="756"/>
      <c r="D59" s="756"/>
      <c r="E59" s="756"/>
      <c r="F59" s="756"/>
      <c r="G59" s="756"/>
      <c r="H59" s="756"/>
      <c r="I59" s="756"/>
      <c r="J59" s="756"/>
      <c r="K59" s="756"/>
      <c r="L59" s="756"/>
      <c r="M59" s="756"/>
      <c r="N59" s="756"/>
      <c r="O59" s="756"/>
      <c r="P59" s="756"/>
      <c r="Q59" s="756"/>
      <c r="R59" s="756"/>
      <c r="S59" s="756"/>
      <c r="T59" s="756"/>
      <c r="U59" s="756"/>
      <c r="V59" s="756"/>
      <c r="W59" s="756"/>
      <c r="X59" s="756"/>
      <c r="Y59" s="756"/>
      <c r="Z59" s="756"/>
      <c r="AA59" s="756"/>
      <c r="AB59" s="756"/>
      <c r="AC59" s="756"/>
    </row>
    <row r="60" spans="1:29" ht="17.25" customHeight="1">
      <c r="C60" s="756"/>
      <c r="D60" s="756"/>
      <c r="E60" s="756"/>
      <c r="F60" s="756"/>
      <c r="G60" s="756"/>
      <c r="H60" s="756"/>
      <c r="I60" s="756"/>
      <c r="J60" s="756"/>
      <c r="K60" s="756"/>
      <c r="L60" s="756"/>
      <c r="M60" s="756"/>
      <c r="N60" s="756"/>
      <c r="O60" s="756"/>
      <c r="P60" s="756"/>
      <c r="Q60" s="756"/>
      <c r="R60" s="756"/>
      <c r="S60" s="756"/>
      <c r="T60" s="756"/>
      <c r="U60" s="756"/>
      <c r="V60" s="756"/>
      <c r="W60" s="756"/>
      <c r="X60" s="756"/>
      <c r="Y60" s="756"/>
      <c r="Z60" s="756"/>
      <c r="AA60" s="756"/>
      <c r="AB60" s="756"/>
      <c r="AC60" s="756"/>
    </row>
    <row r="61" spans="1:29" ht="17.25" customHeight="1">
      <c r="C61" s="756"/>
      <c r="D61" s="756"/>
      <c r="E61" s="756"/>
      <c r="F61" s="756"/>
      <c r="G61" s="756"/>
      <c r="H61" s="756"/>
      <c r="I61" s="756"/>
      <c r="J61" s="756"/>
      <c r="K61" s="756"/>
      <c r="L61" s="756"/>
      <c r="M61" s="756"/>
      <c r="N61" s="756"/>
      <c r="O61" s="756"/>
      <c r="P61" s="756"/>
      <c r="Q61" s="756"/>
      <c r="R61" s="756"/>
      <c r="S61" s="756"/>
      <c r="T61" s="756"/>
      <c r="U61" s="756"/>
      <c r="V61" s="756"/>
      <c r="W61" s="756"/>
      <c r="X61" s="756"/>
      <c r="Y61" s="756"/>
      <c r="Z61" s="756"/>
      <c r="AA61" s="756"/>
      <c r="AB61" s="756"/>
      <c r="AC61" s="756"/>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7"/>
  <dataValidations count="2">
    <dataValidation type="list" allowBlank="1" showInputMessage="1" showErrorMessage="1" sqref="B52:B54 B47:B48 B44:B45 B39:B40 B36:B37 B33:B34 B30:B31" xr:uid="{0A0E8117-A63F-4171-9734-EBEEED73EBBB}">
      <formula1>"✓"</formula1>
    </dataValidation>
    <dataValidation type="list" allowBlank="1" showInputMessage="1" showErrorMessage="1" sqref="C14:C21" xr:uid="{D0C36881-B46E-4B9D-9197-C45D23FD9D02}">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5" orientation="portrait" horizontalDpi="4294967293"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B1:AD34"/>
  <sheetViews>
    <sheetView showGridLines="0" view="pageBreakPreview" zoomScaleNormal="100" zoomScaleSheetLayoutView="100" workbookViewId="0"/>
  </sheetViews>
  <sheetFormatPr defaultColWidth="9" defaultRowHeight="15.95" customHeight="1"/>
  <cols>
    <col min="1" max="1" width="2.75" style="46" customWidth="1"/>
    <col min="2" max="28" width="4.625" style="46" customWidth="1"/>
    <col min="29" max="30" width="3.125" style="46" customWidth="1"/>
    <col min="31" max="16384" width="9" style="46"/>
  </cols>
  <sheetData>
    <row r="1" spans="2:30" ht="15.95" customHeight="1">
      <c r="B1" s="45" t="s">
        <v>42</v>
      </c>
    </row>
    <row r="3" spans="2:30" ht="15.95" customHeight="1">
      <c r="C3" s="45" t="s">
        <v>121</v>
      </c>
    </row>
    <row r="4" spans="2:30" ht="15.95" customHeight="1">
      <c r="C4" s="1341" t="s">
        <v>3</v>
      </c>
      <c r="D4" s="1342"/>
      <c r="E4" s="1342"/>
      <c r="F4" s="1343"/>
      <c r="G4" s="1344"/>
      <c r="H4" s="1345"/>
      <c r="I4" s="1345"/>
      <c r="J4" s="1345"/>
      <c r="K4" s="1345"/>
      <c r="L4" s="1345"/>
      <c r="M4" s="1345"/>
      <c r="N4" s="1345"/>
      <c r="O4" s="1345"/>
      <c r="P4" s="1346"/>
    </row>
    <row r="6" spans="2:30" ht="15.95" customHeight="1">
      <c r="B6" s="47"/>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9"/>
    </row>
    <row r="7" spans="2:30" ht="15.95" customHeight="1">
      <c r="B7" s="50"/>
      <c r="AD7" s="51"/>
    </row>
    <row r="8" spans="2:30" ht="15.95" customHeight="1">
      <c r="B8" s="50"/>
      <c r="AD8" s="51"/>
    </row>
    <row r="9" spans="2:30" ht="15.95" customHeight="1">
      <c r="B9" s="50"/>
      <c r="AD9" s="51"/>
    </row>
    <row r="10" spans="2:30" ht="15.95" customHeight="1">
      <c r="B10" s="50"/>
      <c r="AD10" s="51"/>
    </row>
    <row r="11" spans="2:30" ht="15.95" customHeight="1">
      <c r="B11" s="50"/>
      <c r="AD11" s="51"/>
    </row>
    <row r="12" spans="2:30" ht="15.95" customHeight="1">
      <c r="B12" s="50"/>
      <c r="AD12" s="51"/>
    </row>
    <row r="13" spans="2:30" ht="15.95" customHeight="1">
      <c r="B13" s="50"/>
      <c r="AD13" s="51"/>
    </row>
    <row r="14" spans="2:30" ht="15.95" customHeight="1">
      <c r="B14" s="50"/>
      <c r="AD14" s="51"/>
    </row>
    <row r="15" spans="2:30" ht="15.95" customHeight="1">
      <c r="B15" s="50"/>
      <c r="AD15" s="51"/>
    </row>
    <row r="16" spans="2:30" ht="15.95" customHeight="1">
      <c r="B16" s="50"/>
      <c r="AD16" s="51"/>
    </row>
    <row r="17" spans="2:30" ht="15.95" customHeight="1">
      <c r="B17" s="50"/>
      <c r="AD17" s="51"/>
    </row>
    <row r="18" spans="2:30" ht="15.95" customHeight="1">
      <c r="B18" s="50"/>
      <c r="AD18" s="51"/>
    </row>
    <row r="19" spans="2:30" ht="15.95" customHeight="1">
      <c r="B19" s="50"/>
      <c r="AD19" s="51"/>
    </row>
    <row r="20" spans="2:30" ht="15.95" customHeight="1">
      <c r="B20" s="50"/>
      <c r="AD20" s="51"/>
    </row>
    <row r="21" spans="2:30" ht="15.95" customHeight="1">
      <c r="B21" s="50"/>
      <c r="AD21" s="51"/>
    </row>
    <row r="22" spans="2:30" ht="15.95" customHeight="1">
      <c r="B22" s="50"/>
      <c r="AD22" s="51"/>
    </row>
    <row r="23" spans="2:30" ht="15.95" customHeight="1">
      <c r="B23" s="50"/>
      <c r="AD23" s="51"/>
    </row>
    <row r="24" spans="2:30" ht="15.95" customHeight="1">
      <c r="B24" s="50"/>
      <c r="AD24" s="51"/>
    </row>
    <row r="25" spans="2:30" ht="15.95" customHeight="1">
      <c r="B25" s="50"/>
      <c r="AD25" s="51"/>
    </row>
    <row r="26" spans="2:30" ht="15.95" customHeight="1">
      <c r="B26" s="50"/>
      <c r="AD26" s="51"/>
    </row>
    <row r="27" spans="2:30" ht="15.95" customHeight="1">
      <c r="B27" s="50"/>
      <c r="AD27" s="51"/>
    </row>
    <row r="28" spans="2:30" ht="15.95" customHeight="1">
      <c r="B28" s="50"/>
      <c r="AD28" s="51"/>
    </row>
    <row r="29" spans="2:30" ht="15.95" customHeight="1">
      <c r="B29" s="50"/>
      <c r="AD29" s="51"/>
    </row>
    <row r="30" spans="2:30" ht="15.95" customHeight="1">
      <c r="B30" s="50"/>
      <c r="AD30" s="51"/>
    </row>
    <row r="31" spans="2:30" ht="15.95" customHeight="1">
      <c r="B31" s="50"/>
      <c r="AD31" s="51"/>
    </row>
    <row r="32" spans="2:30" ht="15.95" customHeight="1">
      <c r="B32" s="52"/>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4"/>
    </row>
    <row r="33" spans="2:2" ht="15.95" customHeight="1">
      <c r="B33" s="55" t="s">
        <v>122</v>
      </c>
    </row>
    <row r="34" spans="2:2" ht="15.95" customHeight="1">
      <c r="B34" s="55" t="s">
        <v>123</v>
      </c>
    </row>
  </sheetData>
  <mergeCells count="2">
    <mergeCell ref="C4:F4"/>
    <mergeCell ref="G4:P4"/>
  </mergeCells>
  <phoneticPr fontId="7"/>
  <pageMargins left="0.78740157480314965" right="0.19685039370078741" top="0.6692913385826772" bottom="0.51181102362204722"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C48"/>
  <sheetViews>
    <sheetView view="pageBreakPreview" zoomScaleNormal="100" zoomScaleSheetLayoutView="100" workbookViewId="0"/>
  </sheetViews>
  <sheetFormatPr defaultRowHeight="13.5"/>
  <cols>
    <col min="1" max="1" width="19" style="56" customWidth="1"/>
    <col min="2" max="2" width="42.625" style="56" customWidth="1"/>
    <col min="3" max="3" width="12" style="56" customWidth="1"/>
    <col min="4" max="4" width="20.25" style="56" customWidth="1"/>
    <col min="5" max="256" width="9" style="56"/>
    <col min="257" max="257" width="19" style="56" customWidth="1"/>
    <col min="258" max="258" width="42.625" style="56" customWidth="1"/>
    <col min="259" max="259" width="12" style="56" customWidth="1"/>
    <col min="260" max="260" width="20.25" style="56" customWidth="1"/>
    <col min="261" max="512" width="9" style="56"/>
    <col min="513" max="513" width="19" style="56" customWidth="1"/>
    <col min="514" max="514" width="42.625" style="56" customWidth="1"/>
    <col min="515" max="515" width="12" style="56" customWidth="1"/>
    <col min="516" max="516" width="20.25" style="56" customWidth="1"/>
    <col min="517" max="768" width="9" style="56"/>
    <col min="769" max="769" width="19" style="56" customWidth="1"/>
    <col min="770" max="770" width="42.625" style="56" customWidth="1"/>
    <col min="771" max="771" width="12" style="56" customWidth="1"/>
    <col min="772" max="772" width="20.25" style="56" customWidth="1"/>
    <col min="773" max="1024" width="9" style="56"/>
    <col min="1025" max="1025" width="19" style="56" customWidth="1"/>
    <col min="1026" max="1026" width="42.625" style="56" customWidth="1"/>
    <col min="1027" max="1027" width="12" style="56" customWidth="1"/>
    <col min="1028" max="1028" width="20.25" style="56" customWidth="1"/>
    <col min="1029" max="1280" width="9" style="56"/>
    <col min="1281" max="1281" width="19" style="56" customWidth="1"/>
    <col min="1282" max="1282" width="42.625" style="56" customWidth="1"/>
    <col min="1283" max="1283" width="12" style="56" customWidth="1"/>
    <col min="1284" max="1284" width="20.25" style="56" customWidth="1"/>
    <col min="1285" max="1536" width="9" style="56"/>
    <col min="1537" max="1537" width="19" style="56" customWidth="1"/>
    <col min="1538" max="1538" width="42.625" style="56" customWidth="1"/>
    <col min="1539" max="1539" width="12" style="56" customWidth="1"/>
    <col min="1540" max="1540" width="20.25" style="56" customWidth="1"/>
    <col min="1541" max="1792" width="9" style="56"/>
    <col min="1793" max="1793" width="19" style="56" customWidth="1"/>
    <col min="1794" max="1794" width="42.625" style="56" customWidth="1"/>
    <col min="1795" max="1795" width="12" style="56" customWidth="1"/>
    <col min="1796" max="1796" width="20.25" style="56" customWidth="1"/>
    <col min="1797" max="2048" width="9" style="56"/>
    <col min="2049" max="2049" width="19" style="56" customWidth="1"/>
    <col min="2050" max="2050" width="42.625" style="56" customWidth="1"/>
    <col min="2051" max="2051" width="12" style="56" customWidth="1"/>
    <col min="2052" max="2052" width="20.25" style="56" customWidth="1"/>
    <col min="2053" max="2304" width="9" style="56"/>
    <col min="2305" max="2305" width="19" style="56" customWidth="1"/>
    <col min="2306" max="2306" width="42.625" style="56" customWidth="1"/>
    <col min="2307" max="2307" width="12" style="56" customWidth="1"/>
    <col min="2308" max="2308" width="20.25" style="56" customWidth="1"/>
    <col min="2309" max="2560" width="9" style="56"/>
    <col min="2561" max="2561" width="19" style="56" customWidth="1"/>
    <col min="2562" max="2562" width="42.625" style="56" customWidth="1"/>
    <col min="2563" max="2563" width="12" style="56" customWidth="1"/>
    <col min="2564" max="2564" width="20.25" style="56" customWidth="1"/>
    <col min="2565" max="2816" width="9" style="56"/>
    <col min="2817" max="2817" width="19" style="56" customWidth="1"/>
    <col min="2818" max="2818" width="42.625" style="56" customWidth="1"/>
    <col min="2819" max="2819" width="12" style="56" customWidth="1"/>
    <col min="2820" max="2820" width="20.25" style="56" customWidth="1"/>
    <col min="2821" max="3072" width="9" style="56"/>
    <col min="3073" max="3073" width="19" style="56" customWidth="1"/>
    <col min="3074" max="3074" width="42.625" style="56" customWidth="1"/>
    <col min="3075" max="3075" width="12" style="56" customWidth="1"/>
    <col min="3076" max="3076" width="20.25" style="56" customWidth="1"/>
    <col min="3077" max="3328" width="9" style="56"/>
    <col min="3329" max="3329" width="19" style="56" customWidth="1"/>
    <col min="3330" max="3330" width="42.625" style="56" customWidth="1"/>
    <col min="3331" max="3331" width="12" style="56" customWidth="1"/>
    <col min="3332" max="3332" width="20.25" style="56" customWidth="1"/>
    <col min="3333" max="3584" width="9" style="56"/>
    <col min="3585" max="3585" width="19" style="56" customWidth="1"/>
    <col min="3586" max="3586" width="42.625" style="56" customWidth="1"/>
    <col min="3587" max="3587" width="12" style="56" customWidth="1"/>
    <col min="3588" max="3588" width="20.25" style="56" customWidth="1"/>
    <col min="3589" max="3840" width="9" style="56"/>
    <col min="3841" max="3841" width="19" style="56" customWidth="1"/>
    <col min="3842" max="3842" width="42.625" style="56" customWidth="1"/>
    <col min="3843" max="3843" width="12" style="56" customWidth="1"/>
    <col min="3844" max="3844" width="20.25" style="56" customWidth="1"/>
    <col min="3845" max="4096" width="9" style="56"/>
    <col min="4097" max="4097" width="19" style="56" customWidth="1"/>
    <col min="4098" max="4098" width="42.625" style="56" customWidth="1"/>
    <col min="4099" max="4099" width="12" style="56" customWidth="1"/>
    <col min="4100" max="4100" width="20.25" style="56" customWidth="1"/>
    <col min="4101" max="4352" width="9" style="56"/>
    <col min="4353" max="4353" width="19" style="56" customWidth="1"/>
    <col min="4354" max="4354" width="42.625" style="56" customWidth="1"/>
    <col min="4355" max="4355" width="12" style="56" customWidth="1"/>
    <col min="4356" max="4356" width="20.25" style="56" customWidth="1"/>
    <col min="4357" max="4608" width="9" style="56"/>
    <col min="4609" max="4609" width="19" style="56" customWidth="1"/>
    <col min="4610" max="4610" width="42.625" style="56" customWidth="1"/>
    <col min="4611" max="4611" width="12" style="56" customWidth="1"/>
    <col min="4612" max="4612" width="20.25" style="56" customWidth="1"/>
    <col min="4613" max="4864" width="9" style="56"/>
    <col min="4865" max="4865" width="19" style="56" customWidth="1"/>
    <col min="4866" max="4866" width="42.625" style="56" customWidth="1"/>
    <col min="4867" max="4867" width="12" style="56" customWidth="1"/>
    <col min="4868" max="4868" width="20.25" style="56" customWidth="1"/>
    <col min="4869" max="5120" width="9" style="56"/>
    <col min="5121" max="5121" width="19" style="56" customWidth="1"/>
    <col min="5122" max="5122" width="42.625" style="56" customWidth="1"/>
    <col min="5123" max="5123" width="12" style="56" customWidth="1"/>
    <col min="5124" max="5124" width="20.25" style="56" customWidth="1"/>
    <col min="5125" max="5376" width="9" style="56"/>
    <col min="5377" max="5377" width="19" style="56" customWidth="1"/>
    <col min="5378" max="5378" width="42.625" style="56" customWidth="1"/>
    <col min="5379" max="5379" width="12" style="56" customWidth="1"/>
    <col min="5380" max="5380" width="20.25" style="56" customWidth="1"/>
    <col min="5381" max="5632" width="9" style="56"/>
    <col min="5633" max="5633" width="19" style="56" customWidth="1"/>
    <col min="5634" max="5634" width="42.625" style="56" customWidth="1"/>
    <col min="5635" max="5635" width="12" style="56" customWidth="1"/>
    <col min="5636" max="5636" width="20.25" style="56" customWidth="1"/>
    <col min="5637" max="5888" width="9" style="56"/>
    <col min="5889" max="5889" width="19" style="56" customWidth="1"/>
    <col min="5890" max="5890" width="42.625" style="56" customWidth="1"/>
    <col min="5891" max="5891" width="12" style="56" customWidth="1"/>
    <col min="5892" max="5892" width="20.25" style="56" customWidth="1"/>
    <col min="5893" max="6144" width="9" style="56"/>
    <col min="6145" max="6145" width="19" style="56" customWidth="1"/>
    <col min="6146" max="6146" width="42.625" style="56" customWidth="1"/>
    <col min="6147" max="6147" width="12" style="56" customWidth="1"/>
    <col min="6148" max="6148" width="20.25" style="56" customWidth="1"/>
    <col min="6149" max="6400" width="9" style="56"/>
    <col min="6401" max="6401" width="19" style="56" customWidth="1"/>
    <col min="6402" max="6402" width="42.625" style="56" customWidth="1"/>
    <col min="6403" max="6403" width="12" style="56" customWidth="1"/>
    <col min="6404" max="6404" width="20.25" style="56" customWidth="1"/>
    <col min="6405" max="6656" width="9" style="56"/>
    <col min="6657" max="6657" width="19" style="56" customWidth="1"/>
    <col min="6658" max="6658" width="42.625" style="56" customWidth="1"/>
    <col min="6659" max="6659" width="12" style="56" customWidth="1"/>
    <col min="6660" max="6660" width="20.25" style="56" customWidth="1"/>
    <col min="6661" max="6912" width="9" style="56"/>
    <col min="6913" max="6913" width="19" style="56" customWidth="1"/>
    <col min="6914" max="6914" width="42.625" style="56" customWidth="1"/>
    <col min="6915" max="6915" width="12" style="56" customWidth="1"/>
    <col min="6916" max="6916" width="20.25" style="56" customWidth="1"/>
    <col min="6917" max="7168" width="9" style="56"/>
    <col min="7169" max="7169" width="19" style="56" customWidth="1"/>
    <col min="7170" max="7170" width="42.625" style="56" customWidth="1"/>
    <col min="7171" max="7171" width="12" style="56" customWidth="1"/>
    <col min="7172" max="7172" width="20.25" style="56" customWidth="1"/>
    <col min="7173" max="7424" width="9" style="56"/>
    <col min="7425" max="7425" width="19" style="56" customWidth="1"/>
    <col min="7426" max="7426" width="42.625" style="56" customWidth="1"/>
    <col min="7427" max="7427" width="12" style="56" customWidth="1"/>
    <col min="7428" max="7428" width="20.25" style="56" customWidth="1"/>
    <col min="7429" max="7680" width="9" style="56"/>
    <col min="7681" max="7681" width="19" style="56" customWidth="1"/>
    <col min="7682" max="7682" width="42.625" style="56" customWidth="1"/>
    <col min="7683" max="7683" width="12" style="56" customWidth="1"/>
    <col min="7684" max="7684" width="20.25" style="56" customWidth="1"/>
    <col min="7685" max="7936" width="9" style="56"/>
    <col min="7937" max="7937" width="19" style="56" customWidth="1"/>
    <col min="7938" max="7938" width="42.625" style="56" customWidth="1"/>
    <col min="7939" max="7939" width="12" style="56" customWidth="1"/>
    <col min="7940" max="7940" width="20.25" style="56" customWidth="1"/>
    <col min="7941" max="8192" width="9" style="56"/>
    <col min="8193" max="8193" width="19" style="56" customWidth="1"/>
    <col min="8194" max="8194" width="42.625" style="56" customWidth="1"/>
    <col min="8195" max="8195" width="12" style="56" customWidth="1"/>
    <col min="8196" max="8196" width="20.25" style="56" customWidth="1"/>
    <col min="8197" max="8448" width="9" style="56"/>
    <col min="8449" max="8449" width="19" style="56" customWidth="1"/>
    <col min="8450" max="8450" width="42.625" style="56" customWidth="1"/>
    <col min="8451" max="8451" width="12" style="56" customWidth="1"/>
    <col min="8452" max="8452" width="20.25" style="56" customWidth="1"/>
    <col min="8453" max="8704" width="9" style="56"/>
    <col min="8705" max="8705" width="19" style="56" customWidth="1"/>
    <col min="8706" max="8706" width="42.625" style="56" customWidth="1"/>
    <col min="8707" max="8707" width="12" style="56" customWidth="1"/>
    <col min="8708" max="8708" width="20.25" style="56" customWidth="1"/>
    <col min="8709" max="8960" width="9" style="56"/>
    <col min="8961" max="8961" width="19" style="56" customWidth="1"/>
    <col min="8962" max="8962" width="42.625" style="56" customWidth="1"/>
    <col min="8963" max="8963" width="12" style="56" customWidth="1"/>
    <col min="8964" max="8964" width="20.25" style="56" customWidth="1"/>
    <col min="8965" max="9216" width="9" style="56"/>
    <col min="9217" max="9217" width="19" style="56" customWidth="1"/>
    <col min="9218" max="9218" width="42.625" style="56" customWidth="1"/>
    <col min="9219" max="9219" width="12" style="56" customWidth="1"/>
    <col min="9220" max="9220" width="20.25" style="56" customWidth="1"/>
    <col min="9221" max="9472" width="9" style="56"/>
    <col min="9473" max="9473" width="19" style="56" customWidth="1"/>
    <col min="9474" max="9474" width="42.625" style="56" customWidth="1"/>
    <col min="9475" max="9475" width="12" style="56" customWidth="1"/>
    <col min="9476" max="9476" width="20.25" style="56" customWidth="1"/>
    <col min="9477" max="9728" width="9" style="56"/>
    <col min="9729" max="9729" width="19" style="56" customWidth="1"/>
    <col min="9730" max="9730" width="42.625" style="56" customWidth="1"/>
    <col min="9731" max="9731" width="12" style="56" customWidth="1"/>
    <col min="9732" max="9732" width="20.25" style="56" customWidth="1"/>
    <col min="9733" max="9984" width="9" style="56"/>
    <col min="9985" max="9985" width="19" style="56" customWidth="1"/>
    <col min="9986" max="9986" width="42.625" style="56" customWidth="1"/>
    <col min="9987" max="9987" width="12" style="56" customWidth="1"/>
    <col min="9988" max="9988" width="20.25" style="56" customWidth="1"/>
    <col min="9989" max="10240" width="9" style="56"/>
    <col min="10241" max="10241" width="19" style="56" customWidth="1"/>
    <col min="10242" max="10242" width="42.625" style="56" customWidth="1"/>
    <col min="10243" max="10243" width="12" style="56" customWidth="1"/>
    <col min="10244" max="10244" width="20.25" style="56" customWidth="1"/>
    <col min="10245" max="10496" width="9" style="56"/>
    <col min="10497" max="10497" width="19" style="56" customWidth="1"/>
    <col min="10498" max="10498" width="42.625" style="56" customWidth="1"/>
    <col min="10499" max="10499" width="12" style="56" customWidth="1"/>
    <col min="10500" max="10500" width="20.25" style="56" customWidth="1"/>
    <col min="10501" max="10752" width="9" style="56"/>
    <col min="10753" max="10753" width="19" style="56" customWidth="1"/>
    <col min="10754" max="10754" width="42.625" style="56" customWidth="1"/>
    <col min="10755" max="10755" width="12" style="56" customWidth="1"/>
    <col min="10756" max="10756" width="20.25" style="56" customWidth="1"/>
    <col min="10757" max="11008" width="9" style="56"/>
    <col min="11009" max="11009" width="19" style="56" customWidth="1"/>
    <col min="11010" max="11010" width="42.625" style="56" customWidth="1"/>
    <col min="11011" max="11011" width="12" style="56" customWidth="1"/>
    <col min="11012" max="11012" width="20.25" style="56" customWidth="1"/>
    <col min="11013" max="11264" width="9" style="56"/>
    <col min="11265" max="11265" width="19" style="56" customWidth="1"/>
    <col min="11266" max="11266" width="42.625" style="56" customWidth="1"/>
    <col min="11267" max="11267" width="12" style="56" customWidth="1"/>
    <col min="11268" max="11268" width="20.25" style="56" customWidth="1"/>
    <col min="11269" max="11520" width="9" style="56"/>
    <col min="11521" max="11521" width="19" style="56" customWidth="1"/>
    <col min="11522" max="11522" width="42.625" style="56" customWidth="1"/>
    <col min="11523" max="11523" width="12" style="56" customWidth="1"/>
    <col min="11524" max="11524" width="20.25" style="56" customWidth="1"/>
    <col min="11525" max="11776" width="9" style="56"/>
    <col min="11777" max="11777" width="19" style="56" customWidth="1"/>
    <col min="11778" max="11778" width="42.625" style="56" customWidth="1"/>
    <col min="11779" max="11779" width="12" style="56" customWidth="1"/>
    <col min="11780" max="11780" width="20.25" style="56" customWidth="1"/>
    <col min="11781" max="12032" width="9" style="56"/>
    <col min="12033" max="12033" width="19" style="56" customWidth="1"/>
    <col min="12034" max="12034" width="42.625" style="56" customWidth="1"/>
    <col min="12035" max="12035" width="12" style="56" customWidth="1"/>
    <col min="12036" max="12036" width="20.25" style="56" customWidth="1"/>
    <col min="12037" max="12288" width="9" style="56"/>
    <col min="12289" max="12289" width="19" style="56" customWidth="1"/>
    <col min="12290" max="12290" width="42.625" style="56" customWidth="1"/>
    <col min="12291" max="12291" width="12" style="56" customWidth="1"/>
    <col min="12292" max="12292" width="20.25" style="56" customWidth="1"/>
    <col min="12293" max="12544" width="9" style="56"/>
    <col min="12545" max="12545" width="19" style="56" customWidth="1"/>
    <col min="12546" max="12546" width="42.625" style="56" customWidth="1"/>
    <col min="12547" max="12547" width="12" style="56" customWidth="1"/>
    <col min="12548" max="12548" width="20.25" style="56" customWidth="1"/>
    <col min="12549" max="12800" width="9" style="56"/>
    <col min="12801" max="12801" width="19" style="56" customWidth="1"/>
    <col min="12802" max="12802" width="42.625" style="56" customWidth="1"/>
    <col min="12803" max="12803" width="12" style="56" customWidth="1"/>
    <col min="12804" max="12804" width="20.25" style="56" customWidth="1"/>
    <col min="12805" max="13056" width="9" style="56"/>
    <col min="13057" max="13057" width="19" style="56" customWidth="1"/>
    <col min="13058" max="13058" width="42.625" style="56" customWidth="1"/>
    <col min="13059" max="13059" width="12" style="56" customWidth="1"/>
    <col min="13060" max="13060" width="20.25" style="56" customWidth="1"/>
    <col min="13061" max="13312" width="9" style="56"/>
    <col min="13313" max="13313" width="19" style="56" customWidth="1"/>
    <col min="13314" max="13314" width="42.625" style="56" customWidth="1"/>
    <col min="13315" max="13315" width="12" style="56" customWidth="1"/>
    <col min="13316" max="13316" width="20.25" style="56" customWidth="1"/>
    <col min="13317" max="13568" width="9" style="56"/>
    <col min="13569" max="13569" width="19" style="56" customWidth="1"/>
    <col min="13570" max="13570" width="42.625" style="56" customWidth="1"/>
    <col min="13571" max="13571" width="12" style="56" customWidth="1"/>
    <col min="13572" max="13572" width="20.25" style="56" customWidth="1"/>
    <col min="13573" max="13824" width="9" style="56"/>
    <col min="13825" max="13825" width="19" style="56" customWidth="1"/>
    <col min="13826" max="13826" width="42.625" style="56" customWidth="1"/>
    <col min="13827" max="13827" width="12" style="56" customWidth="1"/>
    <col min="13828" max="13828" width="20.25" style="56" customWidth="1"/>
    <col min="13829" max="14080" width="9" style="56"/>
    <col min="14081" max="14081" width="19" style="56" customWidth="1"/>
    <col min="14082" max="14082" width="42.625" style="56" customWidth="1"/>
    <col min="14083" max="14083" width="12" style="56" customWidth="1"/>
    <col min="14084" max="14084" width="20.25" style="56" customWidth="1"/>
    <col min="14085" max="14336" width="9" style="56"/>
    <col min="14337" max="14337" width="19" style="56" customWidth="1"/>
    <col min="14338" max="14338" width="42.625" style="56" customWidth="1"/>
    <col min="14339" max="14339" width="12" style="56" customWidth="1"/>
    <col min="14340" max="14340" width="20.25" style="56" customWidth="1"/>
    <col min="14341" max="14592" width="9" style="56"/>
    <col min="14593" max="14593" width="19" style="56" customWidth="1"/>
    <col min="14594" max="14594" width="42.625" style="56" customWidth="1"/>
    <col min="14595" max="14595" width="12" style="56" customWidth="1"/>
    <col min="14596" max="14596" width="20.25" style="56" customWidth="1"/>
    <col min="14597" max="14848" width="9" style="56"/>
    <col min="14849" max="14849" width="19" style="56" customWidth="1"/>
    <col min="14850" max="14850" width="42.625" style="56" customWidth="1"/>
    <col min="14851" max="14851" width="12" style="56" customWidth="1"/>
    <col min="14852" max="14852" width="20.25" style="56" customWidth="1"/>
    <col min="14853" max="15104" width="9" style="56"/>
    <col min="15105" max="15105" width="19" style="56" customWidth="1"/>
    <col min="15106" max="15106" width="42.625" style="56" customWidth="1"/>
    <col min="15107" max="15107" width="12" style="56" customWidth="1"/>
    <col min="15108" max="15108" width="20.25" style="56" customWidth="1"/>
    <col min="15109" max="15360" width="9" style="56"/>
    <col min="15361" max="15361" width="19" style="56" customWidth="1"/>
    <col min="15362" max="15362" width="42.625" style="56" customWidth="1"/>
    <col min="15363" max="15363" width="12" style="56" customWidth="1"/>
    <col min="15364" max="15364" width="20.25" style="56" customWidth="1"/>
    <col min="15365" max="15616" width="9" style="56"/>
    <col min="15617" max="15617" width="19" style="56" customWidth="1"/>
    <col min="15618" max="15618" width="42.625" style="56" customWidth="1"/>
    <col min="15619" max="15619" width="12" style="56" customWidth="1"/>
    <col min="15620" max="15620" width="20.25" style="56" customWidth="1"/>
    <col min="15621" max="15872" width="9" style="56"/>
    <col min="15873" max="15873" width="19" style="56" customWidth="1"/>
    <col min="15874" max="15874" width="42.625" style="56" customWidth="1"/>
    <col min="15875" max="15875" width="12" style="56" customWidth="1"/>
    <col min="15876" max="15876" width="20.25" style="56" customWidth="1"/>
    <col min="15877" max="16128" width="9" style="56"/>
    <col min="16129" max="16129" width="19" style="56" customWidth="1"/>
    <col min="16130" max="16130" width="42.625" style="56" customWidth="1"/>
    <col min="16131" max="16131" width="12" style="56" customWidth="1"/>
    <col min="16132" max="16132" width="20.25" style="56" customWidth="1"/>
    <col min="16133" max="16384" width="9" style="56"/>
  </cols>
  <sheetData>
    <row r="1" spans="1:3" ht="17.25">
      <c r="A1" s="57" t="s">
        <v>124</v>
      </c>
    </row>
    <row r="3" spans="1:3" ht="17.25">
      <c r="A3" s="58" t="s">
        <v>125</v>
      </c>
    </row>
    <row r="4" spans="1:3">
      <c r="A4" s="1347" t="s">
        <v>142</v>
      </c>
      <c r="B4" s="1347"/>
      <c r="C4" s="1347"/>
    </row>
    <row r="5" spans="1:3" ht="14.25" thickBot="1">
      <c r="A5" s="1347" t="s">
        <v>141</v>
      </c>
      <c r="B5" s="1347"/>
      <c r="C5" s="1347"/>
    </row>
    <row r="6" spans="1:3" s="62" customFormat="1">
      <c r="A6" s="59" t="s">
        <v>126</v>
      </c>
      <c r="B6" s="60" t="s">
        <v>127</v>
      </c>
      <c r="C6" s="61" t="s">
        <v>128</v>
      </c>
    </row>
    <row r="7" spans="1:3" ht="27">
      <c r="A7" s="63" t="s">
        <v>129</v>
      </c>
      <c r="B7" s="64"/>
      <c r="C7" s="1348"/>
    </row>
    <row r="8" spans="1:3">
      <c r="A8" s="65"/>
      <c r="B8" s="64"/>
      <c r="C8" s="1349"/>
    </row>
    <row r="9" spans="1:3">
      <c r="A9" s="65"/>
      <c r="B9" s="1351"/>
      <c r="C9" s="1349"/>
    </row>
    <row r="10" spans="1:3">
      <c r="A10" s="65"/>
      <c r="B10" s="1351"/>
      <c r="C10" s="1349"/>
    </row>
    <row r="11" spans="1:3">
      <c r="A11" s="65"/>
      <c r="B11" s="1351"/>
      <c r="C11" s="1349"/>
    </row>
    <row r="12" spans="1:3">
      <c r="A12" s="65"/>
      <c r="B12" s="1351"/>
      <c r="C12" s="1349"/>
    </row>
    <row r="13" spans="1:3">
      <c r="A13" s="65"/>
      <c r="B13" s="1351"/>
      <c r="C13" s="1349"/>
    </row>
    <row r="14" spans="1:3">
      <c r="A14" s="65"/>
      <c r="B14" s="1351"/>
      <c r="C14" s="1349"/>
    </row>
    <row r="15" spans="1:3">
      <c r="A15" s="65"/>
      <c r="B15" s="1351"/>
      <c r="C15" s="1349"/>
    </row>
    <row r="16" spans="1:3">
      <c r="A16" s="65"/>
      <c r="B16" s="1351"/>
      <c r="C16" s="1349"/>
    </row>
    <row r="17" spans="1:3">
      <c r="A17" s="65"/>
      <c r="B17" s="1351"/>
      <c r="C17" s="1349"/>
    </row>
    <row r="18" spans="1:3">
      <c r="A18" s="65"/>
      <c r="B18" s="1351"/>
      <c r="C18" s="1349"/>
    </row>
    <row r="19" spans="1:3">
      <c r="A19" s="65"/>
      <c r="B19" s="1351"/>
      <c r="C19" s="1349"/>
    </row>
    <row r="20" spans="1:3">
      <c r="A20" s="65"/>
      <c r="B20" s="1351"/>
      <c r="C20" s="1349"/>
    </row>
    <row r="21" spans="1:3">
      <c r="A21" s="65"/>
      <c r="B21" s="1351"/>
      <c r="C21" s="1349"/>
    </row>
    <row r="22" spans="1:3">
      <c r="A22" s="65"/>
      <c r="B22" s="1351"/>
      <c r="C22" s="1349"/>
    </row>
    <row r="23" spans="1:3">
      <c r="A23" s="65"/>
      <c r="B23" s="64"/>
      <c r="C23" s="1349"/>
    </row>
    <row r="24" spans="1:3">
      <c r="A24" s="66"/>
      <c r="B24" s="67"/>
      <c r="C24" s="1349"/>
    </row>
    <row r="25" spans="1:3">
      <c r="A25" s="68" t="s">
        <v>17</v>
      </c>
      <c r="B25" s="69" t="s">
        <v>133</v>
      </c>
      <c r="C25" s="1349"/>
    </row>
    <row r="26" spans="1:3">
      <c r="A26" s="70"/>
      <c r="B26" s="71"/>
      <c r="C26" s="1349"/>
    </row>
    <row r="27" spans="1:3">
      <c r="A27" s="65"/>
      <c r="B27" s="64"/>
      <c r="C27" s="1349"/>
    </row>
    <row r="28" spans="1:3">
      <c r="A28" s="65"/>
      <c r="B28" s="64"/>
      <c r="C28" s="1349"/>
    </row>
    <row r="29" spans="1:3">
      <c r="A29" s="65"/>
      <c r="B29" s="64"/>
      <c r="C29" s="1349"/>
    </row>
    <row r="30" spans="1:3">
      <c r="A30" s="65"/>
      <c r="B30" s="64"/>
      <c r="C30" s="1349"/>
    </row>
    <row r="31" spans="1:3">
      <c r="A31" s="65"/>
      <c r="B31" s="64"/>
      <c r="C31" s="1349"/>
    </row>
    <row r="32" spans="1:3">
      <c r="A32" s="65"/>
      <c r="B32" s="64"/>
      <c r="C32" s="1349"/>
    </row>
    <row r="33" spans="1:3">
      <c r="A33" s="65"/>
      <c r="B33" s="64"/>
      <c r="C33" s="1349"/>
    </row>
    <row r="34" spans="1:3">
      <c r="A34" s="65"/>
      <c r="B34" s="64"/>
      <c r="C34" s="1349"/>
    </row>
    <row r="35" spans="1:3">
      <c r="A35" s="65"/>
      <c r="B35" s="64"/>
      <c r="C35" s="1349"/>
    </row>
    <row r="36" spans="1:3">
      <c r="A36" s="65"/>
      <c r="B36" s="64"/>
      <c r="C36" s="1349"/>
    </row>
    <row r="37" spans="1:3">
      <c r="A37" s="65"/>
      <c r="B37" s="64"/>
      <c r="C37" s="1349"/>
    </row>
    <row r="38" spans="1:3">
      <c r="A38" s="65"/>
      <c r="B38" s="64"/>
      <c r="C38" s="1349"/>
    </row>
    <row r="39" spans="1:3">
      <c r="A39" s="65"/>
      <c r="B39" s="64"/>
      <c r="C39" s="1349"/>
    </row>
    <row r="40" spans="1:3">
      <c r="A40" s="65"/>
      <c r="B40" s="64"/>
      <c r="C40" s="1349"/>
    </row>
    <row r="41" spans="1:3">
      <c r="A41" s="65"/>
      <c r="B41" s="64"/>
      <c r="C41" s="1349"/>
    </row>
    <row r="42" spans="1:3">
      <c r="A42" s="65"/>
      <c r="B42" s="64"/>
      <c r="C42" s="1349"/>
    </row>
    <row r="43" spans="1:3" ht="14.25" thickBot="1">
      <c r="A43" s="72"/>
      <c r="B43" s="73"/>
      <c r="C43" s="1350"/>
    </row>
    <row r="44" spans="1:3" s="74" customFormat="1" ht="11.25">
      <c r="A44" s="74" t="s">
        <v>134</v>
      </c>
    </row>
    <row r="45" spans="1:3" s="74" customFormat="1" ht="11.25">
      <c r="A45" s="74" t="s">
        <v>135</v>
      </c>
    </row>
    <row r="46" spans="1:3" s="74" customFormat="1" ht="11.25">
      <c r="A46" s="74" t="s">
        <v>136</v>
      </c>
    </row>
    <row r="47" spans="1:3" s="74" customFormat="1" ht="11.25">
      <c r="A47" s="74" t="s">
        <v>137</v>
      </c>
    </row>
    <row r="48" spans="1:3">
      <c r="A48" s="56" t="s">
        <v>138</v>
      </c>
    </row>
  </sheetData>
  <mergeCells count="5">
    <mergeCell ref="A4:C4"/>
    <mergeCell ref="A5:C5"/>
    <mergeCell ref="C7:C43"/>
    <mergeCell ref="B9:B15"/>
    <mergeCell ref="B16:B22"/>
  </mergeCells>
  <phoneticPr fontId="7"/>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C48"/>
  <sheetViews>
    <sheetView view="pageBreakPreview" zoomScaleNormal="100" workbookViewId="0"/>
  </sheetViews>
  <sheetFormatPr defaultRowHeight="13.5"/>
  <cols>
    <col min="1" max="1" width="19" style="56" customWidth="1"/>
    <col min="2" max="2" width="42.625" style="56" customWidth="1"/>
    <col min="3" max="3" width="12" style="56" customWidth="1"/>
    <col min="4" max="4" width="20.25" style="56" customWidth="1"/>
    <col min="5" max="256" width="9" style="56"/>
    <col min="257" max="257" width="19" style="56" customWidth="1"/>
    <col min="258" max="258" width="42.625" style="56" customWidth="1"/>
    <col min="259" max="259" width="12" style="56" customWidth="1"/>
    <col min="260" max="260" width="20.25" style="56" customWidth="1"/>
    <col min="261" max="512" width="9" style="56"/>
    <col min="513" max="513" width="19" style="56" customWidth="1"/>
    <col min="514" max="514" width="42.625" style="56" customWidth="1"/>
    <col min="515" max="515" width="12" style="56" customWidth="1"/>
    <col min="516" max="516" width="20.25" style="56" customWidth="1"/>
    <col min="517" max="768" width="9" style="56"/>
    <col min="769" max="769" width="19" style="56" customWidth="1"/>
    <col min="770" max="770" width="42.625" style="56" customWidth="1"/>
    <col min="771" max="771" width="12" style="56" customWidth="1"/>
    <col min="772" max="772" width="20.25" style="56" customWidth="1"/>
    <col min="773" max="1024" width="9" style="56"/>
    <col min="1025" max="1025" width="19" style="56" customWidth="1"/>
    <col min="1026" max="1026" width="42.625" style="56" customWidth="1"/>
    <col min="1027" max="1027" width="12" style="56" customWidth="1"/>
    <col min="1028" max="1028" width="20.25" style="56" customWidth="1"/>
    <col min="1029" max="1280" width="9" style="56"/>
    <col min="1281" max="1281" width="19" style="56" customWidth="1"/>
    <col min="1282" max="1282" width="42.625" style="56" customWidth="1"/>
    <col min="1283" max="1283" width="12" style="56" customWidth="1"/>
    <col min="1284" max="1284" width="20.25" style="56" customWidth="1"/>
    <col min="1285" max="1536" width="9" style="56"/>
    <col min="1537" max="1537" width="19" style="56" customWidth="1"/>
    <col min="1538" max="1538" width="42.625" style="56" customWidth="1"/>
    <col min="1539" max="1539" width="12" style="56" customWidth="1"/>
    <col min="1540" max="1540" width="20.25" style="56" customWidth="1"/>
    <col min="1541" max="1792" width="9" style="56"/>
    <col min="1793" max="1793" width="19" style="56" customWidth="1"/>
    <col min="1794" max="1794" width="42.625" style="56" customWidth="1"/>
    <col min="1795" max="1795" width="12" style="56" customWidth="1"/>
    <col min="1796" max="1796" width="20.25" style="56" customWidth="1"/>
    <col min="1797" max="2048" width="9" style="56"/>
    <col min="2049" max="2049" width="19" style="56" customWidth="1"/>
    <col min="2050" max="2050" width="42.625" style="56" customWidth="1"/>
    <col min="2051" max="2051" width="12" style="56" customWidth="1"/>
    <col min="2052" max="2052" width="20.25" style="56" customWidth="1"/>
    <col min="2053" max="2304" width="9" style="56"/>
    <col min="2305" max="2305" width="19" style="56" customWidth="1"/>
    <col min="2306" max="2306" width="42.625" style="56" customWidth="1"/>
    <col min="2307" max="2307" width="12" style="56" customWidth="1"/>
    <col min="2308" max="2308" width="20.25" style="56" customWidth="1"/>
    <col min="2309" max="2560" width="9" style="56"/>
    <col min="2561" max="2561" width="19" style="56" customWidth="1"/>
    <col min="2562" max="2562" width="42.625" style="56" customWidth="1"/>
    <col min="2563" max="2563" width="12" style="56" customWidth="1"/>
    <col min="2564" max="2564" width="20.25" style="56" customWidth="1"/>
    <col min="2565" max="2816" width="9" style="56"/>
    <col min="2817" max="2817" width="19" style="56" customWidth="1"/>
    <col min="2818" max="2818" width="42.625" style="56" customWidth="1"/>
    <col min="2819" max="2819" width="12" style="56" customWidth="1"/>
    <col min="2820" max="2820" width="20.25" style="56" customWidth="1"/>
    <col min="2821" max="3072" width="9" style="56"/>
    <col min="3073" max="3073" width="19" style="56" customWidth="1"/>
    <col min="3074" max="3074" width="42.625" style="56" customWidth="1"/>
    <col min="3075" max="3075" width="12" style="56" customWidth="1"/>
    <col min="3076" max="3076" width="20.25" style="56" customWidth="1"/>
    <col min="3077" max="3328" width="9" style="56"/>
    <col min="3329" max="3329" width="19" style="56" customWidth="1"/>
    <col min="3330" max="3330" width="42.625" style="56" customWidth="1"/>
    <col min="3331" max="3331" width="12" style="56" customWidth="1"/>
    <col min="3332" max="3332" width="20.25" style="56" customWidth="1"/>
    <col min="3333" max="3584" width="9" style="56"/>
    <col min="3585" max="3585" width="19" style="56" customWidth="1"/>
    <col min="3586" max="3586" width="42.625" style="56" customWidth="1"/>
    <col min="3587" max="3587" width="12" style="56" customWidth="1"/>
    <col min="3588" max="3588" width="20.25" style="56" customWidth="1"/>
    <col min="3589" max="3840" width="9" style="56"/>
    <col min="3841" max="3841" width="19" style="56" customWidth="1"/>
    <col min="3842" max="3842" width="42.625" style="56" customWidth="1"/>
    <col min="3843" max="3843" width="12" style="56" customWidth="1"/>
    <col min="3844" max="3844" width="20.25" style="56" customWidth="1"/>
    <col min="3845" max="4096" width="9" style="56"/>
    <col min="4097" max="4097" width="19" style="56" customWidth="1"/>
    <col min="4098" max="4098" width="42.625" style="56" customWidth="1"/>
    <col min="4099" max="4099" width="12" style="56" customWidth="1"/>
    <col min="4100" max="4100" width="20.25" style="56" customWidth="1"/>
    <col min="4101" max="4352" width="9" style="56"/>
    <col min="4353" max="4353" width="19" style="56" customWidth="1"/>
    <col min="4354" max="4354" width="42.625" style="56" customWidth="1"/>
    <col min="4355" max="4355" width="12" style="56" customWidth="1"/>
    <col min="4356" max="4356" width="20.25" style="56" customWidth="1"/>
    <col min="4357" max="4608" width="9" style="56"/>
    <col min="4609" max="4609" width="19" style="56" customWidth="1"/>
    <col min="4610" max="4610" width="42.625" style="56" customWidth="1"/>
    <col min="4611" max="4611" width="12" style="56" customWidth="1"/>
    <col min="4612" max="4612" width="20.25" style="56" customWidth="1"/>
    <col min="4613" max="4864" width="9" style="56"/>
    <col min="4865" max="4865" width="19" style="56" customWidth="1"/>
    <col min="4866" max="4866" width="42.625" style="56" customWidth="1"/>
    <col min="4867" max="4867" width="12" style="56" customWidth="1"/>
    <col min="4868" max="4868" width="20.25" style="56" customWidth="1"/>
    <col min="4869" max="5120" width="9" style="56"/>
    <col min="5121" max="5121" width="19" style="56" customWidth="1"/>
    <col min="5122" max="5122" width="42.625" style="56" customWidth="1"/>
    <col min="5123" max="5123" width="12" style="56" customWidth="1"/>
    <col min="5124" max="5124" width="20.25" style="56" customWidth="1"/>
    <col min="5125" max="5376" width="9" style="56"/>
    <col min="5377" max="5377" width="19" style="56" customWidth="1"/>
    <col min="5378" max="5378" width="42.625" style="56" customWidth="1"/>
    <col min="5379" max="5379" width="12" style="56" customWidth="1"/>
    <col min="5380" max="5380" width="20.25" style="56" customWidth="1"/>
    <col min="5381" max="5632" width="9" style="56"/>
    <col min="5633" max="5633" width="19" style="56" customWidth="1"/>
    <col min="5634" max="5634" width="42.625" style="56" customWidth="1"/>
    <col min="5635" max="5635" width="12" style="56" customWidth="1"/>
    <col min="5636" max="5636" width="20.25" style="56" customWidth="1"/>
    <col min="5637" max="5888" width="9" style="56"/>
    <col min="5889" max="5889" width="19" style="56" customWidth="1"/>
    <col min="5890" max="5890" width="42.625" style="56" customWidth="1"/>
    <col min="5891" max="5891" width="12" style="56" customWidth="1"/>
    <col min="5892" max="5892" width="20.25" style="56" customWidth="1"/>
    <col min="5893" max="6144" width="9" style="56"/>
    <col min="6145" max="6145" width="19" style="56" customWidth="1"/>
    <col min="6146" max="6146" width="42.625" style="56" customWidth="1"/>
    <col min="6147" max="6147" width="12" style="56" customWidth="1"/>
    <col min="6148" max="6148" width="20.25" style="56" customWidth="1"/>
    <col min="6149" max="6400" width="9" style="56"/>
    <col min="6401" max="6401" width="19" style="56" customWidth="1"/>
    <col min="6402" max="6402" width="42.625" style="56" customWidth="1"/>
    <col min="6403" max="6403" width="12" style="56" customWidth="1"/>
    <col min="6404" max="6404" width="20.25" style="56" customWidth="1"/>
    <col min="6405" max="6656" width="9" style="56"/>
    <col min="6657" max="6657" width="19" style="56" customWidth="1"/>
    <col min="6658" max="6658" width="42.625" style="56" customWidth="1"/>
    <col min="6659" max="6659" width="12" style="56" customWidth="1"/>
    <col min="6660" max="6660" width="20.25" style="56" customWidth="1"/>
    <col min="6661" max="6912" width="9" style="56"/>
    <col min="6913" max="6913" width="19" style="56" customWidth="1"/>
    <col min="6914" max="6914" width="42.625" style="56" customWidth="1"/>
    <col min="6915" max="6915" width="12" style="56" customWidth="1"/>
    <col min="6916" max="6916" width="20.25" style="56" customWidth="1"/>
    <col min="6917" max="7168" width="9" style="56"/>
    <col min="7169" max="7169" width="19" style="56" customWidth="1"/>
    <col min="7170" max="7170" width="42.625" style="56" customWidth="1"/>
    <col min="7171" max="7171" width="12" style="56" customWidth="1"/>
    <col min="7172" max="7172" width="20.25" style="56" customWidth="1"/>
    <col min="7173" max="7424" width="9" style="56"/>
    <col min="7425" max="7425" width="19" style="56" customWidth="1"/>
    <col min="7426" max="7426" width="42.625" style="56" customWidth="1"/>
    <col min="7427" max="7427" width="12" style="56" customWidth="1"/>
    <col min="7428" max="7428" width="20.25" style="56" customWidth="1"/>
    <col min="7429" max="7680" width="9" style="56"/>
    <col min="7681" max="7681" width="19" style="56" customWidth="1"/>
    <col min="7682" max="7682" width="42.625" style="56" customWidth="1"/>
    <col min="7683" max="7683" width="12" style="56" customWidth="1"/>
    <col min="7684" max="7684" width="20.25" style="56" customWidth="1"/>
    <col min="7685" max="7936" width="9" style="56"/>
    <col min="7937" max="7937" width="19" style="56" customWidth="1"/>
    <col min="7938" max="7938" width="42.625" style="56" customWidth="1"/>
    <col min="7939" max="7939" width="12" style="56" customWidth="1"/>
    <col min="7940" max="7940" width="20.25" style="56" customWidth="1"/>
    <col min="7941" max="8192" width="9" style="56"/>
    <col min="8193" max="8193" width="19" style="56" customWidth="1"/>
    <col min="8194" max="8194" width="42.625" style="56" customWidth="1"/>
    <col min="8195" max="8195" width="12" style="56" customWidth="1"/>
    <col min="8196" max="8196" width="20.25" style="56" customWidth="1"/>
    <col min="8197" max="8448" width="9" style="56"/>
    <col min="8449" max="8449" width="19" style="56" customWidth="1"/>
    <col min="8450" max="8450" width="42.625" style="56" customWidth="1"/>
    <col min="8451" max="8451" width="12" style="56" customWidth="1"/>
    <col min="8452" max="8452" width="20.25" style="56" customWidth="1"/>
    <col min="8453" max="8704" width="9" style="56"/>
    <col min="8705" max="8705" width="19" style="56" customWidth="1"/>
    <col min="8706" max="8706" width="42.625" style="56" customWidth="1"/>
    <col min="8707" max="8707" width="12" style="56" customWidth="1"/>
    <col min="8708" max="8708" width="20.25" style="56" customWidth="1"/>
    <col min="8709" max="8960" width="9" style="56"/>
    <col min="8961" max="8961" width="19" style="56" customWidth="1"/>
    <col min="8962" max="8962" width="42.625" style="56" customWidth="1"/>
    <col min="8963" max="8963" width="12" style="56" customWidth="1"/>
    <col min="8964" max="8964" width="20.25" style="56" customWidth="1"/>
    <col min="8965" max="9216" width="9" style="56"/>
    <col min="9217" max="9217" width="19" style="56" customWidth="1"/>
    <col min="9218" max="9218" width="42.625" style="56" customWidth="1"/>
    <col min="9219" max="9219" width="12" style="56" customWidth="1"/>
    <col min="9220" max="9220" width="20.25" style="56" customWidth="1"/>
    <col min="9221" max="9472" width="9" style="56"/>
    <col min="9473" max="9473" width="19" style="56" customWidth="1"/>
    <col min="9474" max="9474" width="42.625" style="56" customWidth="1"/>
    <col min="9475" max="9475" width="12" style="56" customWidth="1"/>
    <col min="9476" max="9476" width="20.25" style="56" customWidth="1"/>
    <col min="9477" max="9728" width="9" style="56"/>
    <col min="9729" max="9729" width="19" style="56" customWidth="1"/>
    <col min="9730" max="9730" width="42.625" style="56" customWidth="1"/>
    <col min="9731" max="9731" width="12" style="56" customWidth="1"/>
    <col min="9732" max="9732" width="20.25" style="56" customWidth="1"/>
    <col min="9733" max="9984" width="9" style="56"/>
    <col min="9985" max="9985" width="19" style="56" customWidth="1"/>
    <col min="9986" max="9986" width="42.625" style="56" customWidth="1"/>
    <col min="9987" max="9987" width="12" style="56" customWidth="1"/>
    <col min="9988" max="9988" width="20.25" style="56" customWidth="1"/>
    <col min="9989" max="10240" width="9" style="56"/>
    <col min="10241" max="10241" width="19" style="56" customWidth="1"/>
    <col min="10242" max="10242" width="42.625" style="56" customWidth="1"/>
    <col min="10243" max="10243" width="12" style="56" customWidth="1"/>
    <col min="10244" max="10244" width="20.25" style="56" customWidth="1"/>
    <col min="10245" max="10496" width="9" style="56"/>
    <col min="10497" max="10497" width="19" style="56" customWidth="1"/>
    <col min="10498" max="10498" width="42.625" style="56" customWidth="1"/>
    <col min="10499" max="10499" width="12" style="56" customWidth="1"/>
    <col min="10500" max="10500" width="20.25" style="56" customWidth="1"/>
    <col min="10501" max="10752" width="9" style="56"/>
    <col min="10753" max="10753" width="19" style="56" customWidth="1"/>
    <col min="10754" max="10754" width="42.625" style="56" customWidth="1"/>
    <col min="10755" max="10755" width="12" style="56" customWidth="1"/>
    <col min="10756" max="10756" width="20.25" style="56" customWidth="1"/>
    <col min="10757" max="11008" width="9" style="56"/>
    <col min="11009" max="11009" width="19" style="56" customWidth="1"/>
    <col min="11010" max="11010" width="42.625" style="56" customWidth="1"/>
    <col min="11011" max="11011" width="12" style="56" customWidth="1"/>
    <col min="11012" max="11012" width="20.25" style="56" customWidth="1"/>
    <col min="11013" max="11264" width="9" style="56"/>
    <col min="11265" max="11265" width="19" style="56" customWidth="1"/>
    <col min="11266" max="11266" width="42.625" style="56" customWidth="1"/>
    <col min="11267" max="11267" width="12" style="56" customWidth="1"/>
    <col min="11268" max="11268" width="20.25" style="56" customWidth="1"/>
    <col min="11269" max="11520" width="9" style="56"/>
    <col min="11521" max="11521" width="19" style="56" customWidth="1"/>
    <col min="11522" max="11522" width="42.625" style="56" customWidth="1"/>
    <col min="11523" max="11523" width="12" style="56" customWidth="1"/>
    <col min="11524" max="11524" width="20.25" style="56" customWidth="1"/>
    <col min="11525" max="11776" width="9" style="56"/>
    <col min="11777" max="11777" width="19" style="56" customWidth="1"/>
    <col min="11778" max="11778" width="42.625" style="56" customWidth="1"/>
    <col min="11779" max="11779" width="12" style="56" customWidth="1"/>
    <col min="11780" max="11780" width="20.25" style="56" customWidth="1"/>
    <col min="11781" max="12032" width="9" style="56"/>
    <col min="12033" max="12033" width="19" style="56" customWidth="1"/>
    <col min="12034" max="12034" width="42.625" style="56" customWidth="1"/>
    <col min="12035" max="12035" width="12" style="56" customWidth="1"/>
    <col min="12036" max="12036" width="20.25" style="56" customWidth="1"/>
    <col min="12037" max="12288" width="9" style="56"/>
    <col min="12289" max="12289" width="19" style="56" customWidth="1"/>
    <col min="12290" max="12290" width="42.625" style="56" customWidth="1"/>
    <col min="12291" max="12291" width="12" style="56" customWidth="1"/>
    <col min="12292" max="12292" width="20.25" style="56" customWidth="1"/>
    <col min="12293" max="12544" width="9" style="56"/>
    <col min="12545" max="12545" width="19" style="56" customWidth="1"/>
    <col min="12546" max="12546" width="42.625" style="56" customWidth="1"/>
    <col min="12547" max="12547" width="12" style="56" customWidth="1"/>
    <col min="12548" max="12548" width="20.25" style="56" customWidth="1"/>
    <col min="12549" max="12800" width="9" style="56"/>
    <col min="12801" max="12801" width="19" style="56" customWidth="1"/>
    <col min="12802" max="12802" width="42.625" style="56" customWidth="1"/>
    <col min="12803" max="12803" width="12" style="56" customWidth="1"/>
    <col min="12804" max="12804" width="20.25" style="56" customWidth="1"/>
    <col min="12805" max="13056" width="9" style="56"/>
    <col min="13057" max="13057" width="19" style="56" customWidth="1"/>
    <col min="13058" max="13058" width="42.625" style="56" customWidth="1"/>
    <col min="13059" max="13059" width="12" style="56" customWidth="1"/>
    <col min="13060" max="13060" width="20.25" style="56" customWidth="1"/>
    <col min="13061" max="13312" width="9" style="56"/>
    <col min="13313" max="13313" width="19" style="56" customWidth="1"/>
    <col min="13314" max="13314" width="42.625" style="56" customWidth="1"/>
    <col min="13315" max="13315" width="12" style="56" customWidth="1"/>
    <col min="13316" max="13316" width="20.25" style="56" customWidth="1"/>
    <col min="13317" max="13568" width="9" style="56"/>
    <col min="13569" max="13569" width="19" style="56" customWidth="1"/>
    <col min="13570" max="13570" width="42.625" style="56" customWidth="1"/>
    <col min="13571" max="13571" width="12" style="56" customWidth="1"/>
    <col min="13572" max="13572" width="20.25" style="56" customWidth="1"/>
    <col min="13573" max="13824" width="9" style="56"/>
    <col min="13825" max="13825" width="19" style="56" customWidth="1"/>
    <col min="13826" max="13826" width="42.625" style="56" customWidth="1"/>
    <col min="13827" max="13827" width="12" style="56" customWidth="1"/>
    <col min="13828" max="13828" width="20.25" style="56" customWidth="1"/>
    <col min="13829" max="14080" width="9" style="56"/>
    <col min="14081" max="14081" width="19" style="56" customWidth="1"/>
    <col min="14082" max="14082" width="42.625" style="56" customWidth="1"/>
    <col min="14083" max="14083" width="12" style="56" customWidth="1"/>
    <col min="14084" max="14084" width="20.25" style="56" customWidth="1"/>
    <col min="14085" max="14336" width="9" style="56"/>
    <col min="14337" max="14337" width="19" style="56" customWidth="1"/>
    <col min="14338" max="14338" width="42.625" style="56" customWidth="1"/>
    <col min="14339" max="14339" width="12" style="56" customWidth="1"/>
    <col min="14340" max="14340" width="20.25" style="56" customWidth="1"/>
    <col min="14341" max="14592" width="9" style="56"/>
    <col min="14593" max="14593" width="19" style="56" customWidth="1"/>
    <col min="14594" max="14594" width="42.625" style="56" customWidth="1"/>
    <col min="14595" max="14595" width="12" style="56" customWidth="1"/>
    <col min="14596" max="14596" width="20.25" style="56" customWidth="1"/>
    <col min="14597" max="14848" width="9" style="56"/>
    <col min="14849" max="14849" width="19" style="56" customWidth="1"/>
    <col min="14850" max="14850" width="42.625" style="56" customWidth="1"/>
    <col min="14851" max="14851" width="12" style="56" customWidth="1"/>
    <col min="14852" max="14852" width="20.25" style="56" customWidth="1"/>
    <col min="14853" max="15104" width="9" style="56"/>
    <col min="15105" max="15105" width="19" style="56" customWidth="1"/>
    <col min="15106" max="15106" width="42.625" style="56" customWidth="1"/>
    <col min="15107" max="15107" width="12" style="56" customWidth="1"/>
    <col min="15108" max="15108" width="20.25" style="56" customWidth="1"/>
    <col min="15109" max="15360" width="9" style="56"/>
    <col min="15361" max="15361" width="19" style="56" customWidth="1"/>
    <col min="15362" max="15362" width="42.625" style="56" customWidth="1"/>
    <col min="15363" max="15363" width="12" style="56" customWidth="1"/>
    <col min="15364" max="15364" width="20.25" style="56" customWidth="1"/>
    <col min="15365" max="15616" width="9" style="56"/>
    <col min="15617" max="15617" width="19" style="56" customWidth="1"/>
    <col min="15618" max="15618" width="42.625" style="56" customWidth="1"/>
    <col min="15619" max="15619" width="12" style="56" customWidth="1"/>
    <col min="15620" max="15620" width="20.25" style="56" customWidth="1"/>
    <col min="15621" max="15872" width="9" style="56"/>
    <col min="15873" max="15873" width="19" style="56" customWidth="1"/>
    <col min="15874" max="15874" width="42.625" style="56" customWidth="1"/>
    <col min="15875" max="15875" width="12" style="56" customWidth="1"/>
    <col min="15876" max="15876" width="20.25" style="56" customWidth="1"/>
    <col min="15877" max="16128" width="9" style="56"/>
    <col min="16129" max="16129" width="19" style="56" customWidth="1"/>
    <col min="16130" max="16130" width="42.625" style="56" customWidth="1"/>
    <col min="16131" max="16131" width="12" style="56" customWidth="1"/>
    <col min="16132" max="16132" width="20.25" style="56" customWidth="1"/>
    <col min="16133" max="16384" width="9" style="56"/>
  </cols>
  <sheetData>
    <row r="1" spans="1:3" ht="17.25">
      <c r="A1" s="57" t="s">
        <v>124</v>
      </c>
    </row>
    <row r="3" spans="1:3" ht="17.25">
      <c r="A3" s="58" t="s">
        <v>125</v>
      </c>
    </row>
    <row r="4" spans="1:3">
      <c r="A4" s="1347" t="s">
        <v>140</v>
      </c>
      <c r="B4" s="1347"/>
      <c r="C4" s="1347"/>
    </row>
    <row r="5" spans="1:3" ht="14.25" thickBot="1">
      <c r="A5" s="1347" t="s">
        <v>139</v>
      </c>
      <c r="B5" s="1347"/>
      <c r="C5" s="1347"/>
    </row>
    <row r="6" spans="1:3" s="62" customFormat="1">
      <c r="A6" s="59" t="s">
        <v>126</v>
      </c>
      <c r="B6" s="60" t="s">
        <v>127</v>
      </c>
      <c r="C6" s="61" t="s">
        <v>128</v>
      </c>
    </row>
    <row r="7" spans="1:3" ht="27">
      <c r="A7" s="63" t="s">
        <v>129</v>
      </c>
      <c r="B7" s="64"/>
      <c r="C7" s="1348"/>
    </row>
    <row r="8" spans="1:3">
      <c r="A8" s="65"/>
      <c r="B8" s="64"/>
      <c r="C8" s="1349"/>
    </row>
    <row r="9" spans="1:3">
      <c r="A9" s="65" t="s">
        <v>96</v>
      </c>
      <c r="B9" s="1351" t="s">
        <v>130</v>
      </c>
      <c r="C9" s="1349"/>
    </row>
    <row r="10" spans="1:3">
      <c r="A10" s="65"/>
      <c r="B10" s="1351"/>
      <c r="C10" s="1349"/>
    </row>
    <row r="11" spans="1:3">
      <c r="A11" s="65"/>
      <c r="B11" s="1351"/>
      <c r="C11" s="1349"/>
    </row>
    <row r="12" spans="1:3">
      <c r="A12" s="65"/>
      <c r="B12" s="1351"/>
      <c r="C12" s="1349"/>
    </row>
    <row r="13" spans="1:3">
      <c r="A13" s="65"/>
      <c r="B13" s="1351"/>
      <c r="C13" s="1349"/>
    </row>
    <row r="14" spans="1:3">
      <c r="A14" s="65"/>
      <c r="B14" s="1351"/>
      <c r="C14" s="1349"/>
    </row>
    <row r="15" spans="1:3">
      <c r="A15" s="65"/>
      <c r="B15" s="1351"/>
      <c r="C15" s="1349"/>
    </row>
    <row r="16" spans="1:3">
      <c r="A16" s="65" t="s">
        <v>131</v>
      </c>
      <c r="B16" s="1351" t="s">
        <v>132</v>
      </c>
      <c r="C16" s="1349"/>
    </row>
    <row r="17" spans="1:3">
      <c r="A17" s="65"/>
      <c r="B17" s="1351"/>
      <c r="C17" s="1349"/>
    </row>
    <row r="18" spans="1:3">
      <c r="A18" s="65"/>
      <c r="B18" s="1351"/>
      <c r="C18" s="1349"/>
    </row>
    <row r="19" spans="1:3">
      <c r="A19" s="65"/>
      <c r="B19" s="1351"/>
      <c r="C19" s="1349"/>
    </row>
    <row r="20" spans="1:3">
      <c r="A20" s="65"/>
      <c r="B20" s="1351"/>
      <c r="C20" s="1349"/>
    </row>
    <row r="21" spans="1:3">
      <c r="A21" s="65"/>
      <c r="B21" s="1351"/>
      <c r="C21" s="1349"/>
    </row>
    <row r="22" spans="1:3">
      <c r="A22" s="65"/>
      <c r="B22" s="1351"/>
      <c r="C22" s="1349"/>
    </row>
    <row r="23" spans="1:3">
      <c r="A23" s="65"/>
      <c r="B23" s="64"/>
      <c r="C23" s="1349"/>
    </row>
    <row r="24" spans="1:3">
      <c r="A24" s="66"/>
      <c r="B24" s="67"/>
      <c r="C24" s="1349"/>
    </row>
    <row r="25" spans="1:3">
      <c r="A25" s="68" t="s">
        <v>17</v>
      </c>
      <c r="B25" s="69" t="s">
        <v>133</v>
      </c>
      <c r="C25" s="1349"/>
    </row>
    <row r="26" spans="1:3">
      <c r="A26" s="70"/>
      <c r="B26" s="71"/>
      <c r="C26" s="1349"/>
    </row>
    <row r="27" spans="1:3">
      <c r="A27" s="65"/>
      <c r="B27" s="64"/>
      <c r="C27" s="1349"/>
    </row>
    <row r="28" spans="1:3">
      <c r="A28" s="65"/>
      <c r="B28" s="64"/>
      <c r="C28" s="1349"/>
    </row>
    <row r="29" spans="1:3">
      <c r="A29" s="65"/>
      <c r="B29" s="64"/>
      <c r="C29" s="1349"/>
    </row>
    <row r="30" spans="1:3">
      <c r="A30" s="65"/>
      <c r="B30" s="64"/>
      <c r="C30" s="1349"/>
    </row>
    <row r="31" spans="1:3">
      <c r="A31" s="65"/>
      <c r="B31" s="64"/>
      <c r="C31" s="1349"/>
    </row>
    <row r="32" spans="1:3">
      <c r="A32" s="65"/>
      <c r="B32" s="64"/>
      <c r="C32" s="1349"/>
    </row>
    <row r="33" spans="1:3">
      <c r="A33" s="65"/>
      <c r="B33" s="64"/>
      <c r="C33" s="1349"/>
    </row>
    <row r="34" spans="1:3">
      <c r="A34" s="65"/>
      <c r="B34" s="64"/>
      <c r="C34" s="1349"/>
    </row>
    <row r="35" spans="1:3">
      <c r="A35" s="65"/>
      <c r="B35" s="64"/>
      <c r="C35" s="1349"/>
    </row>
    <row r="36" spans="1:3">
      <c r="A36" s="65"/>
      <c r="B36" s="64"/>
      <c r="C36" s="1349"/>
    </row>
    <row r="37" spans="1:3">
      <c r="A37" s="65"/>
      <c r="B37" s="64"/>
      <c r="C37" s="1349"/>
    </row>
    <row r="38" spans="1:3">
      <c r="A38" s="65"/>
      <c r="B38" s="64"/>
      <c r="C38" s="1349"/>
    </row>
    <row r="39" spans="1:3">
      <c r="A39" s="65"/>
      <c r="B39" s="64"/>
      <c r="C39" s="1349"/>
    </row>
    <row r="40" spans="1:3">
      <c r="A40" s="65"/>
      <c r="B40" s="64"/>
      <c r="C40" s="1349"/>
    </row>
    <row r="41" spans="1:3">
      <c r="A41" s="65"/>
      <c r="B41" s="64"/>
      <c r="C41" s="1349"/>
    </row>
    <row r="42" spans="1:3">
      <c r="A42" s="65"/>
      <c r="B42" s="64"/>
      <c r="C42" s="1349"/>
    </row>
    <row r="43" spans="1:3" ht="14.25" thickBot="1">
      <c r="A43" s="72"/>
      <c r="B43" s="73"/>
      <c r="C43" s="1350"/>
    </row>
    <row r="44" spans="1:3" s="74" customFormat="1" ht="11.25">
      <c r="A44" s="74" t="s">
        <v>134</v>
      </c>
    </row>
    <row r="45" spans="1:3" s="74" customFormat="1" ht="11.25">
      <c r="A45" s="74" t="s">
        <v>135</v>
      </c>
    </row>
    <row r="46" spans="1:3" s="74" customFormat="1" ht="11.25">
      <c r="A46" s="74" t="s">
        <v>136</v>
      </c>
    </row>
    <row r="47" spans="1:3" s="74" customFormat="1" ht="11.25">
      <c r="A47" s="74" t="s">
        <v>137</v>
      </c>
    </row>
    <row r="48" spans="1:3">
      <c r="A48" s="56" t="s">
        <v>138</v>
      </c>
    </row>
  </sheetData>
  <mergeCells count="5">
    <mergeCell ref="A4:C4"/>
    <mergeCell ref="A5:C5"/>
    <mergeCell ref="C7:C43"/>
    <mergeCell ref="B9:B15"/>
    <mergeCell ref="B16:B22"/>
  </mergeCells>
  <phoneticPr fontId="7"/>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T55"/>
  <sheetViews>
    <sheetView view="pageBreakPreview" zoomScaleNormal="100" zoomScaleSheetLayoutView="100" workbookViewId="0">
      <selection sqref="A1:T1"/>
    </sheetView>
  </sheetViews>
  <sheetFormatPr defaultColWidth="9" defaultRowHeight="13.5"/>
  <cols>
    <col min="1" max="1" width="3.625" style="7" customWidth="1"/>
    <col min="2" max="2" width="2.625" style="7" customWidth="1"/>
    <col min="3" max="3" width="12.125" style="7" customWidth="1"/>
    <col min="4" max="4" width="5.375" style="7" customWidth="1"/>
    <col min="5" max="5" width="2.125" style="7" customWidth="1"/>
    <col min="6" max="6" width="5.375" style="7" customWidth="1"/>
    <col min="7" max="7" width="2.125" style="7" customWidth="1"/>
    <col min="8" max="8" width="5.375" style="7" customWidth="1"/>
    <col min="9" max="9" width="2.125" style="7" customWidth="1"/>
    <col min="10" max="10" width="5.375" style="7" customWidth="1"/>
    <col min="11" max="11" width="2.125" style="7" customWidth="1"/>
    <col min="12" max="12" width="5.375" style="7" customWidth="1"/>
    <col min="13" max="13" width="2.125" style="7" customWidth="1"/>
    <col min="14" max="14" width="5.375" style="7" customWidth="1"/>
    <col min="15" max="15" width="2.125" style="7" customWidth="1"/>
    <col min="16" max="16" width="5.375" style="7" customWidth="1"/>
    <col min="17" max="17" width="2.125" style="7" customWidth="1"/>
    <col min="18" max="18" width="5.375" style="7" customWidth="1"/>
    <col min="19" max="19" width="2.125" style="7" customWidth="1"/>
    <col min="20" max="20" width="7.625" style="7" customWidth="1"/>
    <col min="21" max="16384" width="9" style="7"/>
  </cols>
  <sheetData>
    <row r="1" spans="1:20">
      <c r="A1" s="1364" t="s">
        <v>42</v>
      </c>
      <c r="B1" s="1364"/>
      <c r="C1" s="1364"/>
      <c r="D1" s="1364"/>
      <c r="E1" s="1364"/>
      <c r="F1" s="1364"/>
      <c r="G1" s="1364"/>
      <c r="H1" s="1364"/>
      <c r="I1" s="1364"/>
      <c r="J1" s="1364"/>
      <c r="K1" s="1364"/>
      <c r="L1" s="1364"/>
      <c r="M1" s="1364"/>
      <c r="N1" s="1364"/>
      <c r="O1" s="1364"/>
      <c r="P1" s="1364"/>
      <c r="Q1" s="1364"/>
      <c r="R1" s="1364"/>
      <c r="S1" s="1364"/>
      <c r="T1" s="1364"/>
    </row>
    <row r="2" spans="1:20">
      <c r="A2" s="8"/>
      <c r="B2" s="8"/>
      <c r="C2" s="8"/>
      <c r="D2" s="8"/>
      <c r="E2" s="8"/>
      <c r="F2" s="8"/>
      <c r="G2" s="8"/>
      <c r="H2" s="8"/>
      <c r="I2" s="8"/>
      <c r="J2" s="8"/>
      <c r="K2" s="8"/>
      <c r="L2" s="8"/>
      <c r="M2" s="8"/>
      <c r="N2" s="8"/>
      <c r="O2" s="8"/>
      <c r="P2" s="8"/>
      <c r="Q2" s="8"/>
      <c r="R2" s="8"/>
      <c r="S2" s="8"/>
      <c r="T2" s="8"/>
    </row>
    <row r="3" spans="1:20" ht="17.25" customHeight="1">
      <c r="A3" s="1366" t="s">
        <v>143</v>
      </c>
      <c r="B3" s="1366"/>
      <c r="C3" s="1366"/>
      <c r="D3" s="1366"/>
      <c r="E3" s="1366"/>
      <c r="F3" s="1366"/>
      <c r="G3" s="1366"/>
      <c r="H3" s="1366"/>
      <c r="I3" s="1366"/>
      <c r="J3" s="1366"/>
      <c r="K3" s="1366"/>
      <c r="L3" s="1366"/>
      <c r="M3" s="1366"/>
      <c r="N3" s="1366"/>
      <c r="O3" s="1366"/>
      <c r="P3" s="1366"/>
      <c r="Q3" s="1366"/>
      <c r="R3" s="1366"/>
      <c r="S3" s="1366"/>
      <c r="T3" s="1366"/>
    </row>
    <row r="4" spans="1:20" ht="17.25" customHeight="1">
      <c r="A4" s="1362" t="s">
        <v>144</v>
      </c>
      <c r="B4" s="1362"/>
      <c r="C4" s="1362"/>
      <c r="D4" s="1362"/>
      <c r="E4" s="1362"/>
      <c r="F4" s="1362"/>
      <c r="G4" s="1362"/>
      <c r="H4" s="1362"/>
      <c r="I4" s="1362"/>
      <c r="J4" s="1362"/>
      <c r="K4" s="1362"/>
      <c r="L4" s="1362"/>
      <c r="M4" s="1362"/>
      <c r="N4" s="1362"/>
      <c r="O4" s="1362"/>
      <c r="P4" s="1362"/>
      <c r="Q4" s="1362"/>
      <c r="R4" s="1362"/>
      <c r="S4" s="1362"/>
      <c r="T4" s="1362"/>
    </row>
    <row r="5" spans="1:20" ht="17.25" customHeight="1">
      <c r="A5" s="9"/>
      <c r="B5" s="9"/>
      <c r="C5" s="9"/>
      <c r="D5" s="9"/>
      <c r="E5" s="9"/>
      <c r="F5" s="9"/>
      <c r="G5" s="9"/>
      <c r="H5" s="9"/>
      <c r="I5" s="9"/>
      <c r="J5" s="9"/>
      <c r="K5" s="9"/>
      <c r="L5" s="9"/>
      <c r="M5" s="9"/>
      <c r="N5" s="9"/>
      <c r="O5" s="9"/>
      <c r="P5" s="9"/>
      <c r="Q5" s="9"/>
      <c r="R5" s="9"/>
      <c r="S5" s="9"/>
      <c r="T5" s="9"/>
    </row>
    <row r="6" spans="1:20" ht="17.25" customHeight="1">
      <c r="A6" s="9"/>
      <c r="B6" s="9"/>
      <c r="C6" s="9"/>
      <c r="D6" s="9"/>
      <c r="E6" s="9"/>
      <c r="F6" s="9"/>
      <c r="G6" s="9"/>
      <c r="H6" s="9"/>
      <c r="I6" s="9"/>
      <c r="J6" s="9"/>
      <c r="K6" s="9"/>
      <c r="L6" s="9"/>
      <c r="M6" s="9"/>
      <c r="N6" s="9"/>
      <c r="O6" s="9"/>
      <c r="P6" s="9"/>
      <c r="Q6" s="9"/>
      <c r="R6" s="9"/>
      <c r="S6" s="9"/>
      <c r="T6" s="9"/>
    </row>
    <row r="7" spans="1:20" s="9" customFormat="1" ht="17.25" customHeight="1">
      <c r="A7" s="1352" t="s">
        <v>57</v>
      </c>
      <c r="B7" s="1352" t="s">
        <v>17</v>
      </c>
      <c r="C7" s="1352"/>
      <c r="D7" s="1353" t="s">
        <v>58</v>
      </c>
      <c r="E7" s="1355"/>
      <c r="F7" s="1363" t="s">
        <v>102</v>
      </c>
      <c r="G7" s="1355"/>
      <c r="H7" s="1361" t="s">
        <v>59</v>
      </c>
      <c r="I7" s="1365"/>
      <c r="J7" s="1365"/>
      <c r="K7" s="1365"/>
      <c r="L7" s="1365"/>
      <c r="M7" s="1354"/>
      <c r="N7" s="1361" t="s">
        <v>60</v>
      </c>
      <c r="O7" s="1365"/>
      <c r="P7" s="1365"/>
      <c r="Q7" s="1365"/>
      <c r="R7" s="1365"/>
      <c r="S7" s="1354"/>
      <c r="T7" s="1352" t="s">
        <v>49</v>
      </c>
    </row>
    <row r="8" spans="1:20" ht="17.25" customHeight="1">
      <c r="A8" s="1352"/>
      <c r="B8" s="1352"/>
      <c r="C8" s="1352"/>
      <c r="D8" s="1359"/>
      <c r="E8" s="1360"/>
      <c r="F8" s="1359" t="s">
        <v>61</v>
      </c>
      <c r="G8" s="1360"/>
      <c r="H8" s="1361" t="s">
        <v>62</v>
      </c>
      <c r="I8" s="1354"/>
      <c r="J8" s="1361" t="s">
        <v>63</v>
      </c>
      <c r="K8" s="1354"/>
      <c r="L8" s="1361" t="s">
        <v>56</v>
      </c>
      <c r="M8" s="1354"/>
      <c r="N8" s="1361" t="s">
        <v>64</v>
      </c>
      <c r="O8" s="1354"/>
      <c r="P8" s="1361" t="s">
        <v>65</v>
      </c>
      <c r="Q8" s="1354"/>
      <c r="R8" s="1361" t="s">
        <v>56</v>
      </c>
      <c r="S8" s="1354"/>
      <c r="T8" s="1352"/>
    </row>
    <row r="9" spans="1:20" ht="17.25" customHeight="1">
      <c r="A9" s="1352" t="s">
        <v>66</v>
      </c>
      <c r="B9" s="10">
        <v>1</v>
      </c>
      <c r="C9" s="10"/>
      <c r="D9" s="11">
        <f t="shared" ref="D9:D23" si="0">H9+J9+L9+N9+P9+R9</f>
        <v>0</v>
      </c>
      <c r="E9" s="12" t="s">
        <v>72</v>
      </c>
      <c r="F9" s="11">
        <f t="shared" ref="F9:F23" si="1">H9+J9+N9+P9</f>
        <v>0</v>
      </c>
      <c r="G9" s="12" t="s">
        <v>72</v>
      </c>
      <c r="H9" s="11"/>
      <c r="I9" s="12" t="s">
        <v>72</v>
      </c>
      <c r="J9" s="11"/>
      <c r="K9" s="12" t="s">
        <v>72</v>
      </c>
      <c r="L9" s="11"/>
      <c r="M9" s="12" t="s">
        <v>72</v>
      </c>
      <c r="N9" s="11"/>
      <c r="O9" s="12" t="s">
        <v>72</v>
      </c>
      <c r="P9" s="11"/>
      <c r="Q9" s="12" t="s">
        <v>72</v>
      </c>
      <c r="R9" s="11"/>
      <c r="S9" s="12" t="s">
        <v>72</v>
      </c>
      <c r="T9" s="10"/>
    </row>
    <row r="10" spans="1:20" ht="17.25" customHeight="1">
      <c r="A10" s="1352"/>
      <c r="B10" s="10">
        <v>2</v>
      </c>
      <c r="C10" s="10"/>
      <c r="D10" s="11">
        <f t="shared" si="0"/>
        <v>0</v>
      </c>
      <c r="E10" s="12" t="s">
        <v>72</v>
      </c>
      <c r="F10" s="11">
        <f t="shared" si="1"/>
        <v>0</v>
      </c>
      <c r="G10" s="12" t="s">
        <v>72</v>
      </c>
      <c r="H10" s="11"/>
      <c r="I10" s="12" t="s">
        <v>72</v>
      </c>
      <c r="J10" s="11"/>
      <c r="K10" s="12" t="s">
        <v>72</v>
      </c>
      <c r="L10" s="11"/>
      <c r="M10" s="12" t="s">
        <v>72</v>
      </c>
      <c r="N10" s="11"/>
      <c r="O10" s="12" t="s">
        <v>72</v>
      </c>
      <c r="P10" s="11"/>
      <c r="Q10" s="12" t="s">
        <v>72</v>
      </c>
      <c r="R10" s="11"/>
      <c r="S10" s="12" t="s">
        <v>72</v>
      </c>
      <c r="T10" s="10"/>
    </row>
    <row r="11" spans="1:20" ht="17.25" customHeight="1">
      <c r="A11" s="1352"/>
      <c r="B11" s="10">
        <v>3</v>
      </c>
      <c r="C11" s="10"/>
      <c r="D11" s="11">
        <f t="shared" si="0"/>
        <v>0</v>
      </c>
      <c r="E11" s="12" t="s">
        <v>72</v>
      </c>
      <c r="F11" s="11">
        <f t="shared" si="1"/>
        <v>0</v>
      </c>
      <c r="G11" s="12" t="s">
        <v>72</v>
      </c>
      <c r="H11" s="11"/>
      <c r="I11" s="12" t="s">
        <v>72</v>
      </c>
      <c r="J11" s="11"/>
      <c r="K11" s="12" t="s">
        <v>72</v>
      </c>
      <c r="L11" s="11"/>
      <c r="M11" s="12" t="s">
        <v>72</v>
      </c>
      <c r="N11" s="11"/>
      <c r="O11" s="12" t="s">
        <v>72</v>
      </c>
      <c r="P11" s="11"/>
      <c r="Q11" s="12" t="s">
        <v>72</v>
      </c>
      <c r="R11" s="11"/>
      <c r="S11" s="12" t="s">
        <v>72</v>
      </c>
      <c r="T11" s="10"/>
    </row>
    <row r="12" spans="1:20" ht="17.25" customHeight="1">
      <c r="A12" s="1352"/>
      <c r="B12" s="10">
        <v>4</v>
      </c>
      <c r="C12" s="10"/>
      <c r="D12" s="11">
        <f t="shared" si="0"/>
        <v>0</v>
      </c>
      <c r="E12" s="12" t="s">
        <v>72</v>
      </c>
      <c r="F12" s="11">
        <f t="shared" si="1"/>
        <v>0</v>
      </c>
      <c r="G12" s="12" t="s">
        <v>72</v>
      </c>
      <c r="H12" s="11"/>
      <c r="I12" s="12" t="s">
        <v>72</v>
      </c>
      <c r="J12" s="11"/>
      <c r="K12" s="12" t="s">
        <v>72</v>
      </c>
      <c r="L12" s="11"/>
      <c r="M12" s="12" t="s">
        <v>72</v>
      </c>
      <c r="N12" s="11"/>
      <c r="O12" s="12" t="s">
        <v>72</v>
      </c>
      <c r="P12" s="11"/>
      <c r="Q12" s="12" t="s">
        <v>72</v>
      </c>
      <c r="R12" s="11"/>
      <c r="S12" s="12" t="s">
        <v>72</v>
      </c>
      <c r="T12" s="10"/>
    </row>
    <row r="13" spans="1:20" ht="17.25" customHeight="1">
      <c r="A13" s="1352"/>
      <c r="B13" s="10">
        <v>5</v>
      </c>
      <c r="C13" s="10"/>
      <c r="D13" s="11">
        <f t="shared" si="0"/>
        <v>0</v>
      </c>
      <c r="E13" s="12" t="s">
        <v>72</v>
      </c>
      <c r="F13" s="11">
        <f t="shared" si="1"/>
        <v>0</v>
      </c>
      <c r="G13" s="12" t="s">
        <v>72</v>
      </c>
      <c r="H13" s="11"/>
      <c r="I13" s="12" t="s">
        <v>72</v>
      </c>
      <c r="J13" s="11"/>
      <c r="K13" s="12" t="s">
        <v>72</v>
      </c>
      <c r="L13" s="11"/>
      <c r="M13" s="12" t="s">
        <v>72</v>
      </c>
      <c r="N13" s="11"/>
      <c r="O13" s="12" t="s">
        <v>72</v>
      </c>
      <c r="P13" s="11"/>
      <c r="Q13" s="12" t="s">
        <v>72</v>
      </c>
      <c r="R13" s="11"/>
      <c r="S13" s="12" t="s">
        <v>72</v>
      </c>
      <c r="T13" s="10"/>
    </row>
    <row r="14" spans="1:20" ht="17.25" customHeight="1">
      <c r="A14" s="1352"/>
      <c r="B14" s="10">
        <v>6</v>
      </c>
      <c r="C14" s="10"/>
      <c r="D14" s="11">
        <f t="shared" si="0"/>
        <v>0</v>
      </c>
      <c r="E14" s="12" t="s">
        <v>72</v>
      </c>
      <c r="F14" s="11">
        <f t="shared" si="1"/>
        <v>0</v>
      </c>
      <c r="G14" s="12" t="s">
        <v>72</v>
      </c>
      <c r="H14" s="11"/>
      <c r="I14" s="12" t="s">
        <v>72</v>
      </c>
      <c r="J14" s="11"/>
      <c r="K14" s="12" t="s">
        <v>72</v>
      </c>
      <c r="L14" s="11"/>
      <c r="M14" s="12" t="s">
        <v>72</v>
      </c>
      <c r="N14" s="11"/>
      <c r="O14" s="12" t="s">
        <v>72</v>
      </c>
      <c r="P14" s="11"/>
      <c r="Q14" s="12" t="s">
        <v>72</v>
      </c>
      <c r="R14" s="11"/>
      <c r="S14" s="12" t="s">
        <v>72</v>
      </c>
      <c r="T14" s="10"/>
    </row>
    <row r="15" spans="1:20" ht="17.25" customHeight="1">
      <c r="A15" s="1352"/>
      <c r="B15" s="10">
        <v>7</v>
      </c>
      <c r="C15" s="10"/>
      <c r="D15" s="11">
        <f t="shared" si="0"/>
        <v>0</v>
      </c>
      <c r="E15" s="12" t="s">
        <v>72</v>
      </c>
      <c r="F15" s="11">
        <f t="shared" si="1"/>
        <v>0</v>
      </c>
      <c r="G15" s="12" t="s">
        <v>72</v>
      </c>
      <c r="H15" s="11"/>
      <c r="I15" s="12" t="s">
        <v>72</v>
      </c>
      <c r="J15" s="11"/>
      <c r="K15" s="12" t="s">
        <v>72</v>
      </c>
      <c r="L15" s="11"/>
      <c r="M15" s="12" t="s">
        <v>72</v>
      </c>
      <c r="N15" s="11"/>
      <c r="O15" s="12" t="s">
        <v>72</v>
      </c>
      <c r="P15" s="11"/>
      <c r="Q15" s="12" t="s">
        <v>72</v>
      </c>
      <c r="R15" s="11"/>
      <c r="S15" s="12" t="s">
        <v>72</v>
      </c>
      <c r="T15" s="10"/>
    </row>
    <row r="16" spans="1:20" ht="17.25" customHeight="1">
      <c r="A16" s="1352"/>
      <c r="B16" s="10">
        <v>8</v>
      </c>
      <c r="C16" s="10"/>
      <c r="D16" s="11">
        <f t="shared" si="0"/>
        <v>0</v>
      </c>
      <c r="E16" s="12" t="s">
        <v>72</v>
      </c>
      <c r="F16" s="11">
        <f t="shared" si="1"/>
        <v>0</v>
      </c>
      <c r="G16" s="12" t="s">
        <v>72</v>
      </c>
      <c r="H16" s="11"/>
      <c r="I16" s="12" t="s">
        <v>72</v>
      </c>
      <c r="J16" s="11"/>
      <c r="K16" s="12" t="s">
        <v>72</v>
      </c>
      <c r="L16" s="11"/>
      <c r="M16" s="12" t="s">
        <v>72</v>
      </c>
      <c r="N16" s="11"/>
      <c r="O16" s="12" t="s">
        <v>72</v>
      </c>
      <c r="P16" s="11"/>
      <c r="Q16" s="12" t="s">
        <v>72</v>
      </c>
      <c r="R16" s="11"/>
      <c r="S16" s="12" t="s">
        <v>72</v>
      </c>
      <c r="T16" s="10"/>
    </row>
    <row r="17" spans="1:20" ht="17.25" customHeight="1">
      <c r="A17" s="1352"/>
      <c r="B17" s="10">
        <v>9</v>
      </c>
      <c r="C17" s="10"/>
      <c r="D17" s="11">
        <f t="shared" si="0"/>
        <v>0</v>
      </c>
      <c r="E17" s="12" t="s">
        <v>72</v>
      </c>
      <c r="F17" s="11">
        <f t="shared" si="1"/>
        <v>0</v>
      </c>
      <c r="G17" s="12" t="s">
        <v>72</v>
      </c>
      <c r="H17" s="11"/>
      <c r="I17" s="12" t="s">
        <v>72</v>
      </c>
      <c r="J17" s="11"/>
      <c r="K17" s="12" t="s">
        <v>72</v>
      </c>
      <c r="L17" s="11"/>
      <c r="M17" s="12" t="s">
        <v>72</v>
      </c>
      <c r="N17" s="11"/>
      <c r="O17" s="12" t="s">
        <v>72</v>
      </c>
      <c r="P17" s="11"/>
      <c r="Q17" s="12" t="s">
        <v>72</v>
      </c>
      <c r="R17" s="11"/>
      <c r="S17" s="12" t="s">
        <v>72</v>
      </c>
      <c r="T17" s="10"/>
    </row>
    <row r="18" spans="1:20" ht="17.25" customHeight="1">
      <c r="A18" s="1352"/>
      <c r="B18" s="10">
        <v>10</v>
      </c>
      <c r="C18" s="10"/>
      <c r="D18" s="11">
        <f t="shared" si="0"/>
        <v>0</v>
      </c>
      <c r="E18" s="12" t="s">
        <v>72</v>
      </c>
      <c r="F18" s="11">
        <f t="shared" si="1"/>
        <v>0</v>
      </c>
      <c r="G18" s="12" t="s">
        <v>72</v>
      </c>
      <c r="H18" s="11"/>
      <c r="I18" s="12" t="s">
        <v>72</v>
      </c>
      <c r="J18" s="11"/>
      <c r="K18" s="12" t="s">
        <v>72</v>
      </c>
      <c r="L18" s="11"/>
      <c r="M18" s="12" t="s">
        <v>72</v>
      </c>
      <c r="N18" s="11"/>
      <c r="O18" s="12" t="s">
        <v>72</v>
      </c>
      <c r="P18" s="11"/>
      <c r="Q18" s="12" t="s">
        <v>72</v>
      </c>
      <c r="R18" s="11"/>
      <c r="S18" s="12" t="s">
        <v>72</v>
      </c>
      <c r="T18" s="10"/>
    </row>
    <row r="19" spans="1:20" ht="17.25" customHeight="1">
      <c r="A19" s="1352"/>
      <c r="B19" s="10">
        <v>11</v>
      </c>
      <c r="C19" s="10"/>
      <c r="D19" s="11">
        <f t="shared" si="0"/>
        <v>0</v>
      </c>
      <c r="E19" s="12" t="s">
        <v>72</v>
      </c>
      <c r="F19" s="11">
        <f t="shared" si="1"/>
        <v>0</v>
      </c>
      <c r="G19" s="12" t="s">
        <v>72</v>
      </c>
      <c r="H19" s="11"/>
      <c r="I19" s="12" t="s">
        <v>72</v>
      </c>
      <c r="J19" s="11"/>
      <c r="K19" s="12" t="s">
        <v>72</v>
      </c>
      <c r="L19" s="11"/>
      <c r="M19" s="12" t="s">
        <v>72</v>
      </c>
      <c r="N19" s="11"/>
      <c r="O19" s="12" t="s">
        <v>72</v>
      </c>
      <c r="P19" s="11"/>
      <c r="Q19" s="12" t="s">
        <v>72</v>
      </c>
      <c r="R19" s="11"/>
      <c r="S19" s="12" t="s">
        <v>72</v>
      </c>
      <c r="T19" s="10"/>
    </row>
    <row r="20" spans="1:20" ht="17.25" customHeight="1">
      <c r="A20" s="1352"/>
      <c r="B20" s="10">
        <v>12</v>
      </c>
      <c r="C20" s="10"/>
      <c r="D20" s="11">
        <f t="shared" si="0"/>
        <v>0</v>
      </c>
      <c r="E20" s="12" t="s">
        <v>72</v>
      </c>
      <c r="F20" s="11">
        <f t="shared" si="1"/>
        <v>0</v>
      </c>
      <c r="G20" s="12" t="s">
        <v>72</v>
      </c>
      <c r="H20" s="11"/>
      <c r="I20" s="12" t="s">
        <v>72</v>
      </c>
      <c r="J20" s="11"/>
      <c r="K20" s="12" t="s">
        <v>72</v>
      </c>
      <c r="L20" s="11"/>
      <c r="M20" s="12" t="s">
        <v>72</v>
      </c>
      <c r="N20" s="11"/>
      <c r="O20" s="12" t="s">
        <v>72</v>
      </c>
      <c r="P20" s="11"/>
      <c r="Q20" s="12" t="s">
        <v>72</v>
      </c>
      <c r="R20" s="11"/>
      <c r="S20" s="12" t="s">
        <v>72</v>
      </c>
      <c r="T20" s="10"/>
    </row>
    <row r="21" spans="1:20" ht="17.25" customHeight="1">
      <c r="A21" s="1352"/>
      <c r="B21" s="10">
        <v>13</v>
      </c>
      <c r="C21" s="10"/>
      <c r="D21" s="11">
        <f t="shared" si="0"/>
        <v>0</v>
      </c>
      <c r="E21" s="12" t="s">
        <v>72</v>
      </c>
      <c r="F21" s="11">
        <f t="shared" si="1"/>
        <v>0</v>
      </c>
      <c r="G21" s="12" t="s">
        <v>72</v>
      </c>
      <c r="H21" s="11"/>
      <c r="I21" s="12" t="s">
        <v>72</v>
      </c>
      <c r="J21" s="11"/>
      <c r="K21" s="12" t="s">
        <v>72</v>
      </c>
      <c r="L21" s="11"/>
      <c r="M21" s="12" t="s">
        <v>72</v>
      </c>
      <c r="N21" s="11"/>
      <c r="O21" s="12" t="s">
        <v>72</v>
      </c>
      <c r="P21" s="11"/>
      <c r="Q21" s="12" t="s">
        <v>72</v>
      </c>
      <c r="R21" s="11"/>
      <c r="S21" s="12" t="s">
        <v>72</v>
      </c>
      <c r="T21" s="10"/>
    </row>
    <row r="22" spans="1:20" ht="17.25" customHeight="1">
      <c r="A22" s="1352"/>
      <c r="B22" s="10">
        <v>14</v>
      </c>
      <c r="C22" s="10"/>
      <c r="D22" s="11">
        <f t="shared" si="0"/>
        <v>0</v>
      </c>
      <c r="E22" s="12" t="s">
        <v>72</v>
      </c>
      <c r="F22" s="11">
        <f t="shared" si="1"/>
        <v>0</v>
      </c>
      <c r="G22" s="12" t="s">
        <v>72</v>
      </c>
      <c r="H22" s="11"/>
      <c r="I22" s="12" t="s">
        <v>72</v>
      </c>
      <c r="J22" s="11"/>
      <c r="K22" s="12" t="s">
        <v>72</v>
      </c>
      <c r="L22" s="11"/>
      <c r="M22" s="12" t="s">
        <v>72</v>
      </c>
      <c r="N22" s="11"/>
      <c r="O22" s="12" t="s">
        <v>72</v>
      </c>
      <c r="P22" s="11"/>
      <c r="Q22" s="12" t="s">
        <v>72</v>
      </c>
      <c r="R22" s="11"/>
      <c r="S22" s="12" t="s">
        <v>72</v>
      </c>
      <c r="T22" s="10"/>
    </row>
    <row r="23" spans="1:20" ht="17.25" customHeight="1">
      <c r="A23" s="1352"/>
      <c r="B23" s="10">
        <v>15</v>
      </c>
      <c r="C23" s="10"/>
      <c r="D23" s="11">
        <f t="shared" si="0"/>
        <v>0</v>
      </c>
      <c r="E23" s="12" t="s">
        <v>72</v>
      </c>
      <c r="F23" s="11">
        <f t="shared" si="1"/>
        <v>0</v>
      </c>
      <c r="G23" s="12" t="s">
        <v>72</v>
      </c>
      <c r="H23" s="11"/>
      <c r="I23" s="12" t="s">
        <v>72</v>
      </c>
      <c r="J23" s="11"/>
      <c r="K23" s="12" t="s">
        <v>72</v>
      </c>
      <c r="L23" s="11"/>
      <c r="M23" s="12" t="s">
        <v>72</v>
      </c>
      <c r="N23" s="11"/>
      <c r="O23" s="12" t="s">
        <v>72</v>
      </c>
      <c r="P23" s="11"/>
      <c r="Q23" s="12" t="s">
        <v>72</v>
      </c>
      <c r="R23" s="11"/>
      <c r="S23" s="12" t="s">
        <v>72</v>
      </c>
      <c r="T23" s="10"/>
    </row>
    <row r="24" spans="1:20" ht="17.25" customHeight="1">
      <c r="A24" s="1361"/>
      <c r="B24" s="1354" t="s">
        <v>67</v>
      </c>
      <c r="C24" s="1352"/>
      <c r="D24" s="11">
        <f>SUM(D9:D23)</f>
        <v>0</v>
      </c>
      <c r="E24" s="12" t="s">
        <v>68</v>
      </c>
      <c r="F24" s="11">
        <f>SUM(F9:F23)</f>
        <v>0</v>
      </c>
      <c r="G24" s="12" t="s">
        <v>68</v>
      </c>
      <c r="H24" s="11">
        <f>SUM(H9:H23)</f>
        <v>0</v>
      </c>
      <c r="I24" s="12" t="s">
        <v>68</v>
      </c>
      <c r="J24" s="11">
        <f>SUM(J9:J23)</f>
        <v>0</v>
      </c>
      <c r="K24" s="12" t="s">
        <v>68</v>
      </c>
      <c r="L24" s="11">
        <f>SUM(L9:L23)</f>
        <v>0</v>
      </c>
      <c r="M24" s="12" t="s">
        <v>68</v>
      </c>
      <c r="N24" s="11">
        <f>SUM(N9:N23)</f>
        <v>0</v>
      </c>
      <c r="O24" s="12" t="s">
        <v>68</v>
      </c>
      <c r="P24" s="11">
        <f>SUM(P9:P23)</f>
        <v>0</v>
      </c>
      <c r="Q24" s="12" t="s">
        <v>68</v>
      </c>
      <c r="R24" s="11">
        <f>SUM(R9:R23)</f>
        <v>0</v>
      </c>
      <c r="S24" s="12" t="s">
        <v>68</v>
      </c>
      <c r="T24" s="10"/>
    </row>
    <row r="25" spans="1:20" ht="17.25" customHeight="1">
      <c r="A25" s="1352" t="s">
        <v>69</v>
      </c>
      <c r="B25" s="10">
        <v>1</v>
      </c>
      <c r="C25" s="10"/>
      <c r="D25" s="11">
        <f t="shared" ref="D25:D39" si="2">H25+J25+L25+N25+P25+R25</f>
        <v>0</v>
      </c>
      <c r="E25" s="12" t="s">
        <v>72</v>
      </c>
      <c r="F25" s="11">
        <f t="shared" ref="F25:F39" si="3">H25+J25+N25+P25</f>
        <v>0</v>
      </c>
      <c r="G25" s="12" t="s">
        <v>72</v>
      </c>
      <c r="H25" s="11"/>
      <c r="I25" s="12" t="s">
        <v>72</v>
      </c>
      <c r="J25" s="11"/>
      <c r="K25" s="12" t="s">
        <v>72</v>
      </c>
      <c r="L25" s="11"/>
      <c r="M25" s="12" t="s">
        <v>72</v>
      </c>
      <c r="N25" s="11"/>
      <c r="O25" s="12" t="s">
        <v>72</v>
      </c>
      <c r="P25" s="11"/>
      <c r="Q25" s="12" t="s">
        <v>72</v>
      </c>
      <c r="R25" s="11"/>
      <c r="S25" s="12" t="s">
        <v>72</v>
      </c>
      <c r="T25" s="10"/>
    </row>
    <row r="26" spans="1:20" ht="17.25" customHeight="1">
      <c r="A26" s="1352"/>
      <c r="B26" s="10">
        <v>2</v>
      </c>
      <c r="C26" s="10"/>
      <c r="D26" s="11">
        <f t="shared" si="2"/>
        <v>0</v>
      </c>
      <c r="E26" s="12" t="s">
        <v>72</v>
      </c>
      <c r="F26" s="11">
        <f t="shared" si="3"/>
        <v>0</v>
      </c>
      <c r="G26" s="12" t="s">
        <v>72</v>
      </c>
      <c r="H26" s="11"/>
      <c r="I26" s="12" t="s">
        <v>72</v>
      </c>
      <c r="J26" s="11"/>
      <c r="K26" s="12" t="s">
        <v>72</v>
      </c>
      <c r="L26" s="11"/>
      <c r="M26" s="12" t="s">
        <v>72</v>
      </c>
      <c r="N26" s="11"/>
      <c r="O26" s="12" t="s">
        <v>72</v>
      </c>
      <c r="P26" s="11"/>
      <c r="Q26" s="12" t="s">
        <v>72</v>
      </c>
      <c r="R26" s="11"/>
      <c r="S26" s="12" t="s">
        <v>72</v>
      </c>
      <c r="T26" s="10"/>
    </row>
    <row r="27" spans="1:20" ht="17.25" customHeight="1">
      <c r="A27" s="1352"/>
      <c r="B27" s="10">
        <v>3</v>
      </c>
      <c r="C27" s="10"/>
      <c r="D27" s="11">
        <f t="shared" si="2"/>
        <v>0</v>
      </c>
      <c r="E27" s="12" t="s">
        <v>72</v>
      </c>
      <c r="F27" s="11">
        <f t="shared" si="3"/>
        <v>0</v>
      </c>
      <c r="G27" s="12" t="s">
        <v>72</v>
      </c>
      <c r="H27" s="11"/>
      <c r="I27" s="12" t="s">
        <v>72</v>
      </c>
      <c r="J27" s="11"/>
      <c r="K27" s="12" t="s">
        <v>72</v>
      </c>
      <c r="L27" s="11"/>
      <c r="M27" s="12" t="s">
        <v>72</v>
      </c>
      <c r="N27" s="11"/>
      <c r="O27" s="12" t="s">
        <v>72</v>
      </c>
      <c r="P27" s="11"/>
      <c r="Q27" s="12" t="s">
        <v>72</v>
      </c>
      <c r="R27" s="11"/>
      <c r="S27" s="12" t="s">
        <v>72</v>
      </c>
      <c r="T27" s="10"/>
    </row>
    <row r="28" spans="1:20" ht="17.25" customHeight="1">
      <c r="A28" s="1352"/>
      <c r="B28" s="10">
        <v>4</v>
      </c>
      <c r="C28" s="10"/>
      <c r="D28" s="11">
        <f t="shared" si="2"/>
        <v>0</v>
      </c>
      <c r="E28" s="12" t="s">
        <v>72</v>
      </c>
      <c r="F28" s="11">
        <f t="shared" si="3"/>
        <v>0</v>
      </c>
      <c r="G28" s="12" t="s">
        <v>72</v>
      </c>
      <c r="H28" s="11"/>
      <c r="I28" s="12" t="s">
        <v>72</v>
      </c>
      <c r="J28" s="11"/>
      <c r="K28" s="12" t="s">
        <v>72</v>
      </c>
      <c r="L28" s="11"/>
      <c r="M28" s="12" t="s">
        <v>72</v>
      </c>
      <c r="N28" s="11"/>
      <c r="O28" s="12" t="s">
        <v>72</v>
      </c>
      <c r="P28" s="11"/>
      <c r="Q28" s="12" t="s">
        <v>72</v>
      </c>
      <c r="R28" s="11"/>
      <c r="S28" s="12" t="s">
        <v>72</v>
      </c>
      <c r="T28" s="10"/>
    </row>
    <row r="29" spans="1:20" ht="17.25" customHeight="1">
      <c r="A29" s="1352"/>
      <c r="B29" s="10">
        <v>5</v>
      </c>
      <c r="C29" s="10"/>
      <c r="D29" s="11">
        <f t="shared" si="2"/>
        <v>0</v>
      </c>
      <c r="E29" s="12" t="s">
        <v>72</v>
      </c>
      <c r="F29" s="11">
        <f t="shared" si="3"/>
        <v>0</v>
      </c>
      <c r="G29" s="12" t="s">
        <v>72</v>
      </c>
      <c r="H29" s="11"/>
      <c r="I29" s="12" t="s">
        <v>72</v>
      </c>
      <c r="J29" s="11"/>
      <c r="K29" s="12" t="s">
        <v>72</v>
      </c>
      <c r="L29" s="11"/>
      <c r="M29" s="12" t="s">
        <v>72</v>
      </c>
      <c r="N29" s="11"/>
      <c r="O29" s="12" t="s">
        <v>72</v>
      </c>
      <c r="P29" s="11"/>
      <c r="Q29" s="12" t="s">
        <v>72</v>
      </c>
      <c r="R29" s="11"/>
      <c r="S29" s="12" t="s">
        <v>72</v>
      </c>
      <c r="T29" s="10"/>
    </row>
    <row r="30" spans="1:20" ht="17.25" customHeight="1">
      <c r="A30" s="1352"/>
      <c r="B30" s="10">
        <v>6</v>
      </c>
      <c r="C30" s="10"/>
      <c r="D30" s="11">
        <f t="shared" si="2"/>
        <v>0</v>
      </c>
      <c r="E30" s="12" t="s">
        <v>72</v>
      </c>
      <c r="F30" s="11">
        <f t="shared" si="3"/>
        <v>0</v>
      </c>
      <c r="G30" s="12" t="s">
        <v>72</v>
      </c>
      <c r="H30" s="11"/>
      <c r="I30" s="12" t="s">
        <v>72</v>
      </c>
      <c r="J30" s="11"/>
      <c r="K30" s="12" t="s">
        <v>72</v>
      </c>
      <c r="L30" s="11"/>
      <c r="M30" s="12" t="s">
        <v>72</v>
      </c>
      <c r="N30" s="11"/>
      <c r="O30" s="12" t="s">
        <v>72</v>
      </c>
      <c r="P30" s="11"/>
      <c r="Q30" s="12" t="s">
        <v>72</v>
      </c>
      <c r="R30" s="11"/>
      <c r="S30" s="12" t="s">
        <v>72</v>
      </c>
      <c r="T30" s="10"/>
    </row>
    <row r="31" spans="1:20" ht="17.25" customHeight="1">
      <c r="A31" s="1352"/>
      <c r="B31" s="10">
        <v>7</v>
      </c>
      <c r="C31" s="10"/>
      <c r="D31" s="11">
        <f t="shared" si="2"/>
        <v>0</v>
      </c>
      <c r="E31" s="12" t="s">
        <v>72</v>
      </c>
      <c r="F31" s="11">
        <f t="shared" si="3"/>
        <v>0</v>
      </c>
      <c r="G31" s="12" t="s">
        <v>72</v>
      </c>
      <c r="H31" s="11"/>
      <c r="I31" s="12" t="s">
        <v>72</v>
      </c>
      <c r="J31" s="11"/>
      <c r="K31" s="12" t="s">
        <v>72</v>
      </c>
      <c r="L31" s="11"/>
      <c r="M31" s="12" t="s">
        <v>72</v>
      </c>
      <c r="N31" s="11"/>
      <c r="O31" s="12" t="s">
        <v>72</v>
      </c>
      <c r="P31" s="11"/>
      <c r="Q31" s="12" t="s">
        <v>72</v>
      </c>
      <c r="R31" s="11"/>
      <c r="S31" s="12" t="s">
        <v>72</v>
      </c>
      <c r="T31" s="10"/>
    </row>
    <row r="32" spans="1:20" ht="17.25" customHeight="1">
      <c r="A32" s="1352"/>
      <c r="B32" s="10">
        <v>8</v>
      </c>
      <c r="C32" s="10"/>
      <c r="D32" s="11">
        <f t="shared" si="2"/>
        <v>0</v>
      </c>
      <c r="E32" s="12" t="s">
        <v>72</v>
      </c>
      <c r="F32" s="11">
        <f t="shared" si="3"/>
        <v>0</v>
      </c>
      <c r="G32" s="12" t="s">
        <v>72</v>
      </c>
      <c r="H32" s="11"/>
      <c r="I32" s="12" t="s">
        <v>72</v>
      </c>
      <c r="J32" s="11"/>
      <c r="K32" s="12" t="s">
        <v>72</v>
      </c>
      <c r="L32" s="11"/>
      <c r="M32" s="12" t="s">
        <v>72</v>
      </c>
      <c r="N32" s="11"/>
      <c r="O32" s="12" t="s">
        <v>72</v>
      </c>
      <c r="P32" s="11"/>
      <c r="Q32" s="12" t="s">
        <v>72</v>
      </c>
      <c r="R32" s="11"/>
      <c r="S32" s="12" t="s">
        <v>72</v>
      </c>
      <c r="T32" s="10"/>
    </row>
    <row r="33" spans="1:20" ht="17.25" customHeight="1">
      <c r="A33" s="1352"/>
      <c r="B33" s="10">
        <v>9</v>
      </c>
      <c r="C33" s="10"/>
      <c r="D33" s="11">
        <f t="shared" si="2"/>
        <v>0</v>
      </c>
      <c r="E33" s="12" t="s">
        <v>72</v>
      </c>
      <c r="F33" s="11">
        <f t="shared" si="3"/>
        <v>0</v>
      </c>
      <c r="G33" s="12" t="s">
        <v>72</v>
      </c>
      <c r="H33" s="11"/>
      <c r="I33" s="12" t="s">
        <v>72</v>
      </c>
      <c r="J33" s="11"/>
      <c r="K33" s="12" t="s">
        <v>72</v>
      </c>
      <c r="L33" s="11"/>
      <c r="M33" s="12" t="s">
        <v>72</v>
      </c>
      <c r="N33" s="11"/>
      <c r="O33" s="12" t="s">
        <v>72</v>
      </c>
      <c r="P33" s="11"/>
      <c r="Q33" s="12" t="s">
        <v>72</v>
      </c>
      <c r="R33" s="11"/>
      <c r="S33" s="12" t="s">
        <v>72</v>
      </c>
      <c r="T33" s="10"/>
    </row>
    <row r="34" spans="1:20" ht="17.25" customHeight="1">
      <c r="A34" s="1352"/>
      <c r="B34" s="10">
        <v>10</v>
      </c>
      <c r="C34" s="10"/>
      <c r="D34" s="11">
        <f t="shared" si="2"/>
        <v>0</v>
      </c>
      <c r="E34" s="12" t="s">
        <v>72</v>
      </c>
      <c r="F34" s="11">
        <f t="shared" si="3"/>
        <v>0</v>
      </c>
      <c r="G34" s="12" t="s">
        <v>72</v>
      </c>
      <c r="H34" s="11"/>
      <c r="I34" s="12" t="s">
        <v>72</v>
      </c>
      <c r="J34" s="11"/>
      <c r="K34" s="12" t="s">
        <v>72</v>
      </c>
      <c r="L34" s="11"/>
      <c r="M34" s="12" t="s">
        <v>72</v>
      </c>
      <c r="N34" s="11"/>
      <c r="O34" s="12" t="s">
        <v>72</v>
      </c>
      <c r="P34" s="11"/>
      <c r="Q34" s="12" t="s">
        <v>72</v>
      </c>
      <c r="R34" s="11"/>
      <c r="S34" s="12" t="s">
        <v>72</v>
      </c>
      <c r="T34" s="10"/>
    </row>
    <row r="35" spans="1:20" ht="17.25" customHeight="1">
      <c r="A35" s="1352"/>
      <c r="B35" s="10">
        <v>11</v>
      </c>
      <c r="C35" s="10"/>
      <c r="D35" s="11">
        <f t="shared" si="2"/>
        <v>0</v>
      </c>
      <c r="E35" s="12" t="s">
        <v>72</v>
      </c>
      <c r="F35" s="11">
        <f t="shared" si="3"/>
        <v>0</v>
      </c>
      <c r="G35" s="12" t="s">
        <v>72</v>
      </c>
      <c r="H35" s="11"/>
      <c r="I35" s="12" t="s">
        <v>72</v>
      </c>
      <c r="J35" s="11"/>
      <c r="K35" s="12" t="s">
        <v>72</v>
      </c>
      <c r="L35" s="11"/>
      <c r="M35" s="12" t="s">
        <v>72</v>
      </c>
      <c r="N35" s="11"/>
      <c r="O35" s="12" t="s">
        <v>72</v>
      </c>
      <c r="P35" s="11"/>
      <c r="Q35" s="12" t="s">
        <v>72</v>
      </c>
      <c r="R35" s="11"/>
      <c r="S35" s="12" t="s">
        <v>72</v>
      </c>
      <c r="T35" s="10"/>
    </row>
    <row r="36" spans="1:20" ht="17.25" customHeight="1">
      <c r="A36" s="1352"/>
      <c r="B36" s="10">
        <v>12</v>
      </c>
      <c r="C36" s="10"/>
      <c r="D36" s="11">
        <f t="shared" si="2"/>
        <v>0</v>
      </c>
      <c r="E36" s="12" t="s">
        <v>72</v>
      </c>
      <c r="F36" s="11">
        <f t="shared" si="3"/>
        <v>0</v>
      </c>
      <c r="G36" s="12" t="s">
        <v>72</v>
      </c>
      <c r="H36" s="11"/>
      <c r="I36" s="12" t="s">
        <v>72</v>
      </c>
      <c r="J36" s="11"/>
      <c r="K36" s="12" t="s">
        <v>72</v>
      </c>
      <c r="L36" s="11"/>
      <c r="M36" s="12" t="s">
        <v>72</v>
      </c>
      <c r="N36" s="11"/>
      <c r="O36" s="12" t="s">
        <v>72</v>
      </c>
      <c r="P36" s="11"/>
      <c r="Q36" s="12" t="s">
        <v>72</v>
      </c>
      <c r="R36" s="11"/>
      <c r="S36" s="12" t="s">
        <v>72</v>
      </c>
      <c r="T36" s="10"/>
    </row>
    <row r="37" spans="1:20" ht="17.25" customHeight="1">
      <c r="A37" s="1352"/>
      <c r="B37" s="10">
        <v>13</v>
      </c>
      <c r="C37" s="10"/>
      <c r="D37" s="11">
        <f t="shared" si="2"/>
        <v>0</v>
      </c>
      <c r="E37" s="12" t="s">
        <v>72</v>
      </c>
      <c r="F37" s="11">
        <f t="shared" si="3"/>
        <v>0</v>
      </c>
      <c r="G37" s="12" t="s">
        <v>72</v>
      </c>
      <c r="H37" s="11"/>
      <c r="I37" s="12" t="s">
        <v>72</v>
      </c>
      <c r="J37" s="11"/>
      <c r="K37" s="12" t="s">
        <v>72</v>
      </c>
      <c r="L37" s="11"/>
      <c r="M37" s="12" t="s">
        <v>72</v>
      </c>
      <c r="N37" s="11"/>
      <c r="O37" s="12" t="s">
        <v>72</v>
      </c>
      <c r="P37" s="11"/>
      <c r="Q37" s="12" t="s">
        <v>72</v>
      </c>
      <c r="R37" s="11"/>
      <c r="S37" s="12" t="s">
        <v>72</v>
      </c>
      <c r="T37" s="10"/>
    </row>
    <row r="38" spans="1:20" ht="17.25" customHeight="1">
      <c r="A38" s="1352"/>
      <c r="B38" s="10">
        <v>14</v>
      </c>
      <c r="C38" s="10"/>
      <c r="D38" s="11">
        <f t="shared" si="2"/>
        <v>0</v>
      </c>
      <c r="E38" s="12" t="s">
        <v>72</v>
      </c>
      <c r="F38" s="11">
        <f t="shared" si="3"/>
        <v>0</v>
      </c>
      <c r="G38" s="12" t="s">
        <v>72</v>
      </c>
      <c r="H38" s="11"/>
      <c r="I38" s="12" t="s">
        <v>72</v>
      </c>
      <c r="J38" s="11"/>
      <c r="K38" s="12" t="s">
        <v>72</v>
      </c>
      <c r="L38" s="11"/>
      <c r="M38" s="12" t="s">
        <v>72</v>
      </c>
      <c r="N38" s="11"/>
      <c r="O38" s="12" t="s">
        <v>72</v>
      </c>
      <c r="P38" s="11"/>
      <c r="Q38" s="12" t="s">
        <v>72</v>
      </c>
      <c r="R38" s="11"/>
      <c r="S38" s="12" t="s">
        <v>72</v>
      </c>
      <c r="T38" s="10"/>
    </row>
    <row r="39" spans="1:20" ht="17.25" customHeight="1">
      <c r="A39" s="1352"/>
      <c r="B39" s="10">
        <v>15</v>
      </c>
      <c r="C39" s="10"/>
      <c r="D39" s="11">
        <f t="shared" si="2"/>
        <v>0</v>
      </c>
      <c r="E39" s="12" t="s">
        <v>72</v>
      </c>
      <c r="F39" s="11">
        <f t="shared" si="3"/>
        <v>0</v>
      </c>
      <c r="G39" s="12" t="s">
        <v>72</v>
      </c>
      <c r="H39" s="11"/>
      <c r="I39" s="12" t="s">
        <v>72</v>
      </c>
      <c r="J39" s="11"/>
      <c r="K39" s="12" t="s">
        <v>72</v>
      </c>
      <c r="L39" s="11"/>
      <c r="M39" s="12" t="s">
        <v>72</v>
      </c>
      <c r="N39" s="11"/>
      <c r="O39" s="12" t="s">
        <v>72</v>
      </c>
      <c r="P39" s="11"/>
      <c r="Q39" s="12" t="s">
        <v>72</v>
      </c>
      <c r="R39" s="11"/>
      <c r="S39" s="12" t="s">
        <v>72</v>
      </c>
      <c r="T39" s="10"/>
    </row>
    <row r="40" spans="1:20" ht="17.25" customHeight="1" thickBot="1">
      <c r="A40" s="1353"/>
      <c r="B40" s="1355" t="s">
        <v>70</v>
      </c>
      <c r="C40" s="1356"/>
      <c r="D40" s="13">
        <f>SUM(D25:D39)</f>
        <v>0</v>
      </c>
      <c r="E40" s="14" t="s">
        <v>68</v>
      </c>
      <c r="F40" s="13">
        <f>SUM(F25:F39)</f>
        <v>0</v>
      </c>
      <c r="G40" s="14" t="s">
        <v>68</v>
      </c>
      <c r="H40" s="13">
        <f>SUM(H25:H39)</f>
        <v>0</v>
      </c>
      <c r="I40" s="14" t="s">
        <v>68</v>
      </c>
      <c r="J40" s="13">
        <f>SUM(J25:J39)</f>
        <v>0</v>
      </c>
      <c r="K40" s="14" t="s">
        <v>68</v>
      </c>
      <c r="L40" s="13">
        <f>SUM(L25:L39)</f>
        <v>0</v>
      </c>
      <c r="M40" s="14" t="s">
        <v>68</v>
      </c>
      <c r="N40" s="13">
        <f>SUM(N25:N39)</f>
        <v>0</v>
      </c>
      <c r="O40" s="14" t="s">
        <v>68</v>
      </c>
      <c r="P40" s="13">
        <f>SUM(P25:P39)</f>
        <v>0</v>
      </c>
      <c r="Q40" s="14" t="s">
        <v>68</v>
      </c>
      <c r="R40" s="13">
        <f>SUM(R25:R39)</f>
        <v>0</v>
      </c>
      <c r="S40" s="14" t="s">
        <v>68</v>
      </c>
      <c r="T40" s="15"/>
    </row>
    <row r="41" spans="1:20" ht="17.25" customHeight="1" thickTop="1">
      <c r="A41" s="1357" t="s">
        <v>24</v>
      </c>
      <c r="B41" s="1358"/>
      <c r="C41" s="1358"/>
      <c r="D41" s="16">
        <f>D24+D40</f>
        <v>0</v>
      </c>
      <c r="E41" s="17" t="s">
        <v>72</v>
      </c>
      <c r="F41" s="16">
        <f>F24+F40</f>
        <v>0</v>
      </c>
      <c r="G41" s="17" t="s">
        <v>72</v>
      </c>
      <c r="H41" s="16">
        <f>H24+H40</f>
        <v>0</v>
      </c>
      <c r="I41" s="17" t="s">
        <v>72</v>
      </c>
      <c r="J41" s="16">
        <f>J24+J40</f>
        <v>0</v>
      </c>
      <c r="K41" s="17" t="s">
        <v>72</v>
      </c>
      <c r="L41" s="16">
        <f>L24+L40</f>
        <v>0</v>
      </c>
      <c r="M41" s="17" t="s">
        <v>72</v>
      </c>
      <c r="N41" s="16">
        <f>N24+N40</f>
        <v>0</v>
      </c>
      <c r="O41" s="17" t="s">
        <v>72</v>
      </c>
      <c r="P41" s="16">
        <f>P24+P40</f>
        <v>0</v>
      </c>
      <c r="Q41" s="17" t="s">
        <v>72</v>
      </c>
      <c r="R41" s="16">
        <f>R24+R40</f>
        <v>0</v>
      </c>
      <c r="S41" s="17" t="s">
        <v>72</v>
      </c>
      <c r="T41" s="18"/>
    </row>
    <row r="42" spans="1:20" ht="17.25" customHeight="1"/>
    <row r="43" spans="1:20" ht="17.25" customHeight="1">
      <c r="A43" s="19" t="s">
        <v>71</v>
      </c>
    </row>
    <row r="44" spans="1:20" ht="17.25" customHeight="1">
      <c r="A44" s="20"/>
    </row>
    <row r="45" spans="1:20" ht="17.25" customHeight="1"/>
    <row r="46" spans="1:20" ht="17.25" customHeight="1"/>
    <row r="47" spans="1:20" ht="17.25" customHeight="1"/>
    <row r="48" spans="1:20" ht="17.25" customHeight="1"/>
    <row r="49" ht="17.25" customHeight="1"/>
    <row r="50" ht="17.25" customHeight="1"/>
    <row r="51" ht="17.25" customHeight="1"/>
    <row r="52" ht="17.25" customHeight="1"/>
    <row r="53" ht="17.25" customHeight="1"/>
    <row r="54" ht="17.25" customHeight="1"/>
    <row r="55" ht="17.25" customHeight="1"/>
  </sheetData>
  <mergeCells count="22">
    <mergeCell ref="A4:T4"/>
    <mergeCell ref="L8:M8"/>
    <mergeCell ref="F8:G8"/>
    <mergeCell ref="F7:G7"/>
    <mergeCell ref="A1:T1"/>
    <mergeCell ref="A7:A8"/>
    <mergeCell ref="B7:C8"/>
    <mergeCell ref="T7:T8"/>
    <mergeCell ref="J8:K8"/>
    <mergeCell ref="H8:I8"/>
    <mergeCell ref="N7:S7"/>
    <mergeCell ref="R8:S8"/>
    <mergeCell ref="P8:Q8"/>
    <mergeCell ref="N8:O8"/>
    <mergeCell ref="H7:M7"/>
    <mergeCell ref="A3:T3"/>
    <mergeCell ref="A25:A40"/>
    <mergeCell ref="B24:C24"/>
    <mergeCell ref="B40:C40"/>
    <mergeCell ref="A41:C41"/>
    <mergeCell ref="D7:E8"/>
    <mergeCell ref="A9:A24"/>
  </mergeCells>
  <phoneticPr fontId="7"/>
  <pageMargins left="0.75" right="0.75" top="1" bottom="1" header="0.51200000000000001" footer="0.51200000000000001"/>
  <pageSetup paperSize="9" orientation="portrait" horizont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T55"/>
  <sheetViews>
    <sheetView view="pageBreakPreview" zoomScaleNormal="100" zoomScaleSheetLayoutView="100" workbookViewId="0">
      <selection sqref="A1:T1"/>
    </sheetView>
  </sheetViews>
  <sheetFormatPr defaultColWidth="9" defaultRowHeight="13.5"/>
  <cols>
    <col min="1" max="1" width="3.625" style="7" customWidth="1"/>
    <col min="2" max="2" width="2.625" style="7" customWidth="1"/>
    <col min="3" max="3" width="12.125" style="7" customWidth="1"/>
    <col min="4" max="4" width="5.375" style="7" customWidth="1"/>
    <col min="5" max="5" width="2.125" style="7" customWidth="1"/>
    <col min="6" max="6" width="5.375" style="7" customWidth="1"/>
    <col min="7" max="7" width="2.125" style="7" customWidth="1"/>
    <col min="8" max="8" width="5.375" style="7" customWidth="1"/>
    <col min="9" max="9" width="2.125" style="7" customWidth="1"/>
    <col min="10" max="10" width="5.375" style="7" customWidth="1"/>
    <col min="11" max="11" width="2.125" style="7" customWidth="1"/>
    <col min="12" max="12" width="5.375" style="7" customWidth="1"/>
    <col min="13" max="13" width="2.125" style="7" customWidth="1"/>
    <col min="14" max="14" width="5.375" style="7" customWidth="1"/>
    <col min="15" max="15" width="2.125" style="7" customWidth="1"/>
    <col min="16" max="16" width="5.375" style="7" customWidth="1"/>
    <col min="17" max="17" width="2.125" style="7" customWidth="1"/>
    <col min="18" max="18" width="5.375" style="7" customWidth="1"/>
    <col min="19" max="19" width="2.125" style="7" customWidth="1"/>
    <col min="20" max="20" width="7.625" style="7" customWidth="1"/>
    <col min="21" max="16384" width="9" style="7"/>
  </cols>
  <sheetData>
    <row r="1" spans="1:20">
      <c r="A1" s="1364" t="s">
        <v>42</v>
      </c>
      <c r="B1" s="1364"/>
      <c r="C1" s="1364"/>
      <c r="D1" s="1364"/>
      <c r="E1" s="1364"/>
      <c r="F1" s="1364"/>
      <c r="G1" s="1364"/>
      <c r="H1" s="1364"/>
      <c r="I1" s="1364"/>
      <c r="J1" s="1364"/>
      <c r="K1" s="1364"/>
      <c r="L1" s="1364"/>
      <c r="M1" s="1364"/>
      <c r="N1" s="1364"/>
      <c r="O1" s="1364"/>
      <c r="P1" s="1364"/>
      <c r="Q1" s="1364"/>
      <c r="R1" s="1364"/>
      <c r="S1" s="1364"/>
      <c r="T1" s="1364"/>
    </row>
    <row r="2" spans="1:20">
      <c r="A2" s="8"/>
      <c r="B2" s="8"/>
      <c r="C2" s="8"/>
      <c r="D2" s="8"/>
      <c r="E2" s="8"/>
      <c r="F2" s="8"/>
      <c r="G2" s="8"/>
      <c r="H2" s="8"/>
      <c r="I2" s="8"/>
      <c r="J2" s="8"/>
      <c r="K2" s="8"/>
      <c r="L2" s="8"/>
      <c r="M2" s="8"/>
      <c r="N2" s="8"/>
      <c r="O2" s="8"/>
      <c r="P2" s="8"/>
      <c r="Q2" s="8"/>
      <c r="R2" s="8"/>
      <c r="S2" s="8"/>
      <c r="T2" s="8"/>
    </row>
    <row r="3" spans="1:20" ht="17.25" customHeight="1">
      <c r="A3" s="1366" t="s">
        <v>143</v>
      </c>
      <c r="B3" s="1366"/>
      <c r="C3" s="1366"/>
      <c r="D3" s="1366"/>
      <c r="E3" s="1366"/>
      <c r="F3" s="1366"/>
      <c r="G3" s="1366"/>
      <c r="H3" s="1366"/>
      <c r="I3" s="1366"/>
      <c r="J3" s="1366"/>
      <c r="K3" s="1366"/>
      <c r="L3" s="1366"/>
      <c r="M3" s="1366"/>
      <c r="N3" s="1366"/>
      <c r="O3" s="1366"/>
      <c r="P3" s="1366"/>
      <c r="Q3" s="1366"/>
      <c r="R3" s="1366"/>
      <c r="S3" s="1366"/>
      <c r="T3" s="1366"/>
    </row>
    <row r="4" spans="1:20" ht="17.25" customHeight="1">
      <c r="A4" s="1362" t="s">
        <v>145</v>
      </c>
      <c r="B4" s="1362"/>
      <c r="C4" s="1362"/>
      <c r="D4" s="1362"/>
      <c r="E4" s="1362"/>
      <c r="F4" s="1362"/>
      <c r="G4" s="1362"/>
      <c r="H4" s="1362"/>
      <c r="I4" s="1362"/>
      <c r="J4" s="1362"/>
      <c r="K4" s="1362"/>
      <c r="L4" s="1362"/>
      <c r="M4" s="1362"/>
      <c r="N4" s="1362"/>
      <c r="O4" s="1362"/>
      <c r="P4" s="1362"/>
      <c r="Q4" s="1362"/>
      <c r="R4" s="1362"/>
      <c r="S4" s="1362"/>
      <c r="T4" s="1362"/>
    </row>
    <row r="5" spans="1:20" ht="17.25" customHeight="1">
      <c r="A5" s="9"/>
      <c r="B5" s="9"/>
      <c r="C5" s="9"/>
      <c r="D5" s="9"/>
      <c r="E5" s="9"/>
      <c r="F5" s="9"/>
      <c r="G5" s="9"/>
      <c r="H5" s="9"/>
      <c r="I5" s="9"/>
      <c r="J5" s="9"/>
      <c r="K5" s="9"/>
      <c r="L5" s="9"/>
      <c r="M5" s="9"/>
      <c r="N5" s="9"/>
      <c r="O5" s="9"/>
      <c r="P5" s="9"/>
      <c r="Q5" s="9"/>
      <c r="R5" s="9"/>
      <c r="S5" s="9"/>
      <c r="T5" s="9"/>
    </row>
    <row r="6" spans="1:20" ht="17.25" customHeight="1">
      <c r="A6" s="9"/>
      <c r="B6" s="9"/>
      <c r="C6" s="9"/>
      <c r="D6" s="9"/>
      <c r="E6" s="9"/>
      <c r="F6" s="9"/>
      <c r="G6" s="9"/>
      <c r="H6" s="9"/>
      <c r="I6" s="9"/>
      <c r="J6" s="9"/>
      <c r="K6" s="9"/>
      <c r="L6" s="9"/>
      <c r="M6" s="9"/>
      <c r="N6" s="9"/>
      <c r="O6" s="9"/>
      <c r="P6" s="9"/>
      <c r="Q6" s="9"/>
      <c r="R6" s="9"/>
      <c r="S6" s="9"/>
      <c r="T6" s="9"/>
    </row>
    <row r="7" spans="1:20" s="9" customFormat="1" ht="17.25" customHeight="1">
      <c r="A7" s="1352" t="s">
        <v>57</v>
      </c>
      <c r="B7" s="1352" t="s">
        <v>17</v>
      </c>
      <c r="C7" s="1352"/>
      <c r="D7" s="1353" t="s">
        <v>58</v>
      </c>
      <c r="E7" s="1355"/>
      <c r="F7" s="1363" t="s">
        <v>102</v>
      </c>
      <c r="G7" s="1355"/>
      <c r="H7" s="1361" t="s">
        <v>59</v>
      </c>
      <c r="I7" s="1365"/>
      <c r="J7" s="1365"/>
      <c r="K7" s="1365"/>
      <c r="L7" s="1365"/>
      <c r="M7" s="1354"/>
      <c r="N7" s="1361" t="s">
        <v>60</v>
      </c>
      <c r="O7" s="1365"/>
      <c r="P7" s="1365"/>
      <c r="Q7" s="1365"/>
      <c r="R7" s="1365"/>
      <c r="S7" s="1354"/>
      <c r="T7" s="1352" t="s">
        <v>49</v>
      </c>
    </row>
    <row r="8" spans="1:20" ht="17.25" customHeight="1">
      <c r="A8" s="1352"/>
      <c r="B8" s="1352"/>
      <c r="C8" s="1352"/>
      <c r="D8" s="1359"/>
      <c r="E8" s="1360"/>
      <c r="F8" s="1359" t="s">
        <v>94</v>
      </c>
      <c r="G8" s="1360"/>
      <c r="H8" s="1361" t="s">
        <v>62</v>
      </c>
      <c r="I8" s="1354"/>
      <c r="J8" s="1361" t="s">
        <v>63</v>
      </c>
      <c r="K8" s="1354"/>
      <c r="L8" s="1361" t="s">
        <v>56</v>
      </c>
      <c r="M8" s="1354"/>
      <c r="N8" s="1367" t="s">
        <v>288</v>
      </c>
      <c r="O8" s="1354"/>
      <c r="P8" s="1361" t="s">
        <v>65</v>
      </c>
      <c r="Q8" s="1354"/>
      <c r="R8" s="1361" t="s">
        <v>56</v>
      </c>
      <c r="S8" s="1354"/>
      <c r="T8" s="1352"/>
    </row>
    <row r="9" spans="1:20" ht="17.25" customHeight="1">
      <c r="A9" s="1352" t="s">
        <v>66</v>
      </c>
      <c r="B9" s="10">
        <v>1</v>
      </c>
      <c r="C9" s="26" t="s">
        <v>96</v>
      </c>
      <c r="D9" s="11">
        <f t="shared" ref="D9:D23" si="0">H9+J9+L9+N9+P9+R9</f>
        <v>10</v>
      </c>
      <c r="E9" s="12" t="s">
        <v>95</v>
      </c>
      <c r="F9" s="11">
        <f t="shared" ref="F9:F23" si="1">H9+J9+N9+P9</f>
        <v>10</v>
      </c>
      <c r="G9" s="12" t="s">
        <v>95</v>
      </c>
      <c r="H9" s="11"/>
      <c r="I9" s="12" t="s">
        <v>95</v>
      </c>
      <c r="J9" s="11"/>
      <c r="K9" s="12" t="s">
        <v>95</v>
      </c>
      <c r="L9" s="11"/>
      <c r="M9" s="12" t="s">
        <v>95</v>
      </c>
      <c r="N9" s="11">
        <v>10</v>
      </c>
      <c r="O9" s="12" t="s">
        <v>95</v>
      </c>
      <c r="P9" s="11"/>
      <c r="Q9" s="12" t="s">
        <v>95</v>
      </c>
      <c r="R9" s="11"/>
      <c r="S9" s="12" t="s">
        <v>95</v>
      </c>
      <c r="T9" s="10"/>
    </row>
    <row r="10" spans="1:20" ht="17.25" customHeight="1">
      <c r="A10" s="1352"/>
      <c r="B10" s="10">
        <v>2</v>
      </c>
      <c r="C10" s="26" t="s">
        <v>101</v>
      </c>
      <c r="D10" s="11">
        <f t="shared" si="0"/>
        <v>10</v>
      </c>
      <c r="E10" s="12" t="s">
        <v>95</v>
      </c>
      <c r="F10" s="11">
        <f t="shared" si="1"/>
        <v>10</v>
      </c>
      <c r="G10" s="12" t="s">
        <v>95</v>
      </c>
      <c r="H10" s="11"/>
      <c r="I10" s="12" t="s">
        <v>95</v>
      </c>
      <c r="J10" s="11"/>
      <c r="K10" s="12" t="s">
        <v>95</v>
      </c>
      <c r="L10" s="11"/>
      <c r="M10" s="12" t="s">
        <v>95</v>
      </c>
      <c r="N10" s="11">
        <v>10</v>
      </c>
      <c r="O10" s="12" t="s">
        <v>95</v>
      </c>
      <c r="P10" s="11"/>
      <c r="Q10" s="12" t="s">
        <v>95</v>
      </c>
      <c r="R10" s="11"/>
      <c r="S10" s="12" t="s">
        <v>95</v>
      </c>
      <c r="T10" s="10"/>
    </row>
    <row r="11" spans="1:20" ht="17.25" customHeight="1">
      <c r="A11" s="1352"/>
      <c r="B11" s="10">
        <v>3</v>
      </c>
      <c r="C11" s="26" t="s">
        <v>287</v>
      </c>
      <c r="D11" s="11">
        <f t="shared" si="0"/>
        <v>5</v>
      </c>
      <c r="E11" s="12" t="s">
        <v>95</v>
      </c>
      <c r="F11" s="11">
        <f t="shared" si="1"/>
        <v>5</v>
      </c>
      <c r="G11" s="12" t="s">
        <v>95</v>
      </c>
      <c r="H11" s="11"/>
      <c r="I11" s="12" t="s">
        <v>95</v>
      </c>
      <c r="J11" s="11"/>
      <c r="K11" s="12" t="s">
        <v>95</v>
      </c>
      <c r="L11" s="11"/>
      <c r="M11" s="12" t="s">
        <v>95</v>
      </c>
      <c r="N11" s="11">
        <v>5</v>
      </c>
      <c r="O11" s="12" t="s">
        <v>95</v>
      </c>
      <c r="P11" s="11"/>
      <c r="Q11" s="12" t="s">
        <v>95</v>
      </c>
      <c r="R11" s="11"/>
      <c r="S11" s="12" t="s">
        <v>95</v>
      </c>
      <c r="T11" s="10"/>
    </row>
    <row r="12" spans="1:20" ht="17.25" customHeight="1">
      <c r="A12" s="1352"/>
      <c r="B12" s="10">
        <v>4</v>
      </c>
      <c r="C12" s="26" t="s">
        <v>97</v>
      </c>
      <c r="D12" s="11">
        <f t="shared" si="0"/>
        <v>5</v>
      </c>
      <c r="E12" s="12" t="s">
        <v>95</v>
      </c>
      <c r="F12" s="11">
        <f t="shared" si="1"/>
        <v>5</v>
      </c>
      <c r="G12" s="12" t="s">
        <v>95</v>
      </c>
      <c r="H12" s="11"/>
      <c r="I12" s="12" t="s">
        <v>95</v>
      </c>
      <c r="J12" s="11"/>
      <c r="K12" s="12" t="s">
        <v>95</v>
      </c>
      <c r="L12" s="11"/>
      <c r="M12" s="12" t="s">
        <v>95</v>
      </c>
      <c r="N12" s="11">
        <v>5</v>
      </c>
      <c r="O12" s="12" t="s">
        <v>95</v>
      </c>
      <c r="P12" s="11"/>
      <c r="Q12" s="12" t="s">
        <v>95</v>
      </c>
      <c r="R12" s="11"/>
      <c r="S12" s="12" t="s">
        <v>95</v>
      </c>
      <c r="T12" s="10"/>
    </row>
    <row r="13" spans="1:20" ht="17.25" customHeight="1">
      <c r="A13" s="1352"/>
      <c r="B13" s="10">
        <v>5</v>
      </c>
      <c r="C13" s="10" t="s">
        <v>98</v>
      </c>
      <c r="D13" s="11">
        <f t="shared" si="0"/>
        <v>5</v>
      </c>
      <c r="E13" s="12" t="s">
        <v>95</v>
      </c>
      <c r="F13" s="11">
        <f t="shared" si="1"/>
        <v>5</v>
      </c>
      <c r="G13" s="12" t="s">
        <v>95</v>
      </c>
      <c r="H13" s="11"/>
      <c r="I13" s="12" t="s">
        <v>95</v>
      </c>
      <c r="J13" s="11"/>
      <c r="K13" s="12" t="s">
        <v>95</v>
      </c>
      <c r="L13" s="11"/>
      <c r="M13" s="12" t="s">
        <v>95</v>
      </c>
      <c r="N13" s="11">
        <v>5</v>
      </c>
      <c r="O13" s="12" t="s">
        <v>95</v>
      </c>
      <c r="P13" s="11"/>
      <c r="Q13" s="12" t="s">
        <v>95</v>
      </c>
      <c r="R13" s="11"/>
      <c r="S13" s="12" t="s">
        <v>95</v>
      </c>
      <c r="T13" s="10"/>
    </row>
    <row r="14" spans="1:20" ht="17.25" customHeight="1">
      <c r="A14" s="1352"/>
      <c r="B14" s="10">
        <v>6</v>
      </c>
      <c r="C14" s="26" t="s">
        <v>99</v>
      </c>
      <c r="D14" s="11">
        <f t="shared" si="0"/>
        <v>5</v>
      </c>
      <c r="E14" s="12" t="s">
        <v>95</v>
      </c>
      <c r="F14" s="11">
        <f t="shared" si="1"/>
        <v>5</v>
      </c>
      <c r="G14" s="12" t="s">
        <v>95</v>
      </c>
      <c r="H14" s="11"/>
      <c r="I14" s="12" t="s">
        <v>95</v>
      </c>
      <c r="J14" s="11"/>
      <c r="K14" s="12" t="s">
        <v>95</v>
      </c>
      <c r="L14" s="11"/>
      <c r="M14" s="12" t="s">
        <v>95</v>
      </c>
      <c r="N14" s="11">
        <v>5</v>
      </c>
      <c r="O14" s="12" t="s">
        <v>95</v>
      </c>
      <c r="P14" s="11"/>
      <c r="Q14" s="12" t="s">
        <v>95</v>
      </c>
      <c r="R14" s="11"/>
      <c r="S14" s="12" t="s">
        <v>95</v>
      </c>
      <c r="T14" s="10"/>
    </row>
    <row r="15" spans="1:20" ht="17.25" customHeight="1">
      <c r="A15" s="1352"/>
      <c r="B15" s="10">
        <v>7</v>
      </c>
      <c r="C15" s="10"/>
      <c r="D15" s="11">
        <f t="shared" si="0"/>
        <v>0</v>
      </c>
      <c r="E15" s="12" t="s">
        <v>95</v>
      </c>
      <c r="F15" s="11">
        <f t="shared" si="1"/>
        <v>0</v>
      </c>
      <c r="G15" s="12" t="s">
        <v>95</v>
      </c>
      <c r="H15" s="11"/>
      <c r="I15" s="12" t="s">
        <v>95</v>
      </c>
      <c r="J15" s="11"/>
      <c r="K15" s="12" t="s">
        <v>95</v>
      </c>
      <c r="L15" s="11"/>
      <c r="M15" s="12" t="s">
        <v>95</v>
      </c>
      <c r="N15" s="11"/>
      <c r="O15" s="12" t="s">
        <v>95</v>
      </c>
      <c r="P15" s="11"/>
      <c r="Q15" s="12" t="s">
        <v>95</v>
      </c>
      <c r="R15" s="11"/>
      <c r="S15" s="12" t="s">
        <v>95</v>
      </c>
      <c r="T15" s="10"/>
    </row>
    <row r="16" spans="1:20" ht="17.25" customHeight="1">
      <c r="A16" s="1352"/>
      <c r="B16" s="10">
        <v>8</v>
      </c>
      <c r="C16" s="10"/>
      <c r="D16" s="11">
        <f t="shared" si="0"/>
        <v>0</v>
      </c>
      <c r="E16" s="12" t="s">
        <v>95</v>
      </c>
      <c r="F16" s="11">
        <f t="shared" si="1"/>
        <v>0</v>
      </c>
      <c r="G16" s="12" t="s">
        <v>95</v>
      </c>
      <c r="H16" s="11"/>
      <c r="I16" s="12" t="s">
        <v>95</v>
      </c>
      <c r="J16" s="11"/>
      <c r="K16" s="12" t="s">
        <v>95</v>
      </c>
      <c r="L16" s="11"/>
      <c r="M16" s="12" t="s">
        <v>95</v>
      </c>
      <c r="N16" s="11"/>
      <c r="O16" s="12" t="s">
        <v>95</v>
      </c>
      <c r="P16" s="11"/>
      <c r="Q16" s="12" t="s">
        <v>95</v>
      </c>
      <c r="R16" s="11"/>
      <c r="S16" s="12" t="s">
        <v>95</v>
      </c>
      <c r="T16" s="10"/>
    </row>
    <row r="17" spans="1:20" ht="17.25" customHeight="1">
      <c r="A17" s="1352"/>
      <c r="B17" s="10">
        <v>9</v>
      </c>
      <c r="C17" s="10"/>
      <c r="D17" s="11">
        <f t="shared" si="0"/>
        <v>0</v>
      </c>
      <c r="E17" s="12" t="s">
        <v>95</v>
      </c>
      <c r="F17" s="11">
        <f t="shared" si="1"/>
        <v>0</v>
      </c>
      <c r="G17" s="12" t="s">
        <v>95</v>
      </c>
      <c r="H17" s="11"/>
      <c r="I17" s="12" t="s">
        <v>95</v>
      </c>
      <c r="J17" s="11"/>
      <c r="K17" s="12" t="s">
        <v>95</v>
      </c>
      <c r="L17" s="11"/>
      <c r="M17" s="12" t="s">
        <v>95</v>
      </c>
      <c r="N17" s="11"/>
      <c r="O17" s="12" t="s">
        <v>95</v>
      </c>
      <c r="P17" s="11"/>
      <c r="Q17" s="12" t="s">
        <v>95</v>
      </c>
      <c r="R17" s="11"/>
      <c r="S17" s="12" t="s">
        <v>95</v>
      </c>
      <c r="T17" s="10"/>
    </row>
    <row r="18" spans="1:20" ht="17.25" customHeight="1">
      <c r="A18" s="1352"/>
      <c r="B18" s="10">
        <v>10</v>
      </c>
      <c r="C18" s="10"/>
      <c r="D18" s="11">
        <f t="shared" si="0"/>
        <v>0</v>
      </c>
      <c r="E18" s="12" t="s">
        <v>95</v>
      </c>
      <c r="F18" s="11">
        <f t="shared" si="1"/>
        <v>0</v>
      </c>
      <c r="G18" s="12" t="s">
        <v>95</v>
      </c>
      <c r="H18" s="11"/>
      <c r="I18" s="12" t="s">
        <v>95</v>
      </c>
      <c r="J18" s="11"/>
      <c r="K18" s="12" t="s">
        <v>95</v>
      </c>
      <c r="L18" s="11"/>
      <c r="M18" s="12" t="s">
        <v>95</v>
      </c>
      <c r="N18" s="11"/>
      <c r="O18" s="12" t="s">
        <v>95</v>
      </c>
      <c r="P18" s="11"/>
      <c r="Q18" s="12" t="s">
        <v>95</v>
      </c>
      <c r="R18" s="11"/>
      <c r="S18" s="12" t="s">
        <v>95</v>
      </c>
      <c r="T18" s="10"/>
    </row>
    <row r="19" spans="1:20" ht="17.25" customHeight="1">
      <c r="A19" s="1352"/>
      <c r="B19" s="10">
        <v>11</v>
      </c>
      <c r="C19" s="10"/>
      <c r="D19" s="11">
        <f t="shared" si="0"/>
        <v>0</v>
      </c>
      <c r="E19" s="12" t="s">
        <v>95</v>
      </c>
      <c r="F19" s="11">
        <f t="shared" si="1"/>
        <v>0</v>
      </c>
      <c r="G19" s="12" t="s">
        <v>95</v>
      </c>
      <c r="H19" s="11"/>
      <c r="I19" s="12" t="s">
        <v>95</v>
      </c>
      <c r="J19" s="11"/>
      <c r="K19" s="12" t="s">
        <v>95</v>
      </c>
      <c r="L19" s="11"/>
      <c r="M19" s="12" t="s">
        <v>95</v>
      </c>
      <c r="N19" s="11"/>
      <c r="O19" s="12" t="s">
        <v>95</v>
      </c>
      <c r="P19" s="11"/>
      <c r="Q19" s="12" t="s">
        <v>95</v>
      </c>
      <c r="R19" s="11"/>
      <c r="S19" s="12" t="s">
        <v>95</v>
      </c>
      <c r="T19" s="10"/>
    </row>
    <row r="20" spans="1:20" ht="17.25" customHeight="1">
      <c r="A20" s="1352"/>
      <c r="B20" s="10">
        <v>12</v>
      </c>
      <c r="C20" s="10"/>
      <c r="D20" s="11">
        <f t="shared" si="0"/>
        <v>0</v>
      </c>
      <c r="E20" s="12" t="s">
        <v>95</v>
      </c>
      <c r="F20" s="11">
        <f t="shared" si="1"/>
        <v>0</v>
      </c>
      <c r="G20" s="12" t="s">
        <v>95</v>
      </c>
      <c r="H20" s="11"/>
      <c r="I20" s="12" t="s">
        <v>95</v>
      </c>
      <c r="J20" s="11"/>
      <c r="K20" s="12" t="s">
        <v>95</v>
      </c>
      <c r="L20" s="11"/>
      <c r="M20" s="12" t="s">
        <v>95</v>
      </c>
      <c r="N20" s="11"/>
      <c r="O20" s="12" t="s">
        <v>95</v>
      </c>
      <c r="P20" s="11"/>
      <c r="Q20" s="12" t="s">
        <v>95</v>
      </c>
      <c r="R20" s="11"/>
      <c r="S20" s="12" t="s">
        <v>95</v>
      </c>
      <c r="T20" s="10"/>
    </row>
    <row r="21" spans="1:20" ht="17.25" customHeight="1">
      <c r="A21" s="1352"/>
      <c r="B21" s="10">
        <v>13</v>
      </c>
      <c r="C21" s="10"/>
      <c r="D21" s="11">
        <f t="shared" si="0"/>
        <v>0</v>
      </c>
      <c r="E21" s="12" t="s">
        <v>95</v>
      </c>
      <c r="F21" s="11">
        <f t="shared" si="1"/>
        <v>0</v>
      </c>
      <c r="G21" s="12" t="s">
        <v>95</v>
      </c>
      <c r="H21" s="11"/>
      <c r="I21" s="12" t="s">
        <v>95</v>
      </c>
      <c r="J21" s="11"/>
      <c r="K21" s="12" t="s">
        <v>95</v>
      </c>
      <c r="L21" s="11"/>
      <c r="M21" s="12" t="s">
        <v>95</v>
      </c>
      <c r="N21" s="11"/>
      <c r="O21" s="12" t="s">
        <v>95</v>
      </c>
      <c r="P21" s="11"/>
      <c r="Q21" s="12" t="s">
        <v>95</v>
      </c>
      <c r="R21" s="11"/>
      <c r="S21" s="12" t="s">
        <v>95</v>
      </c>
      <c r="T21" s="10"/>
    </row>
    <row r="22" spans="1:20" ht="17.25" customHeight="1">
      <c r="A22" s="1352"/>
      <c r="B22" s="10">
        <v>14</v>
      </c>
      <c r="C22" s="10"/>
      <c r="D22" s="11">
        <f t="shared" si="0"/>
        <v>0</v>
      </c>
      <c r="E22" s="12" t="s">
        <v>95</v>
      </c>
      <c r="F22" s="11">
        <f t="shared" si="1"/>
        <v>0</v>
      </c>
      <c r="G22" s="12" t="s">
        <v>95</v>
      </c>
      <c r="H22" s="11"/>
      <c r="I22" s="12" t="s">
        <v>95</v>
      </c>
      <c r="J22" s="11"/>
      <c r="K22" s="12" t="s">
        <v>95</v>
      </c>
      <c r="L22" s="11"/>
      <c r="M22" s="12" t="s">
        <v>95</v>
      </c>
      <c r="N22" s="11"/>
      <c r="O22" s="12" t="s">
        <v>95</v>
      </c>
      <c r="P22" s="11"/>
      <c r="Q22" s="12" t="s">
        <v>95</v>
      </c>
      <c r="R22" s="11"/>
      <c r="S22" s="12" t="s">
        <v>95</v>
      </c>
      <c r="T22" s="10"/>
    </row>
    <row r="23" spans="1:20" ht="17.25" customHeight="1">
      <c r="A23" s="1352"/>
      <c r="B23" s="10">
        <v>15</v>
      </c>
      <c r="C23" s="10"/>
      <c r="D23" s="11">
        <f t="shared" si="0"/>
        <v>0</v>
      </c>
      <c r="E23" s="12" t="s">
        <v>95</v>
      </c>
      <c r="F23" s="11">
        <f t="shared" si="1"/>
        <v>0</v>
      </c>
      <c r="G23" s="12" t="s">
        <v>95</v>
      </c>
      <c r="H23" s="11"/>
      <c r="I23" s="12" t="s">
        <v>95</v>
      </c>
      <c r="J23" s="11"/>
      <c r="K23" s="12" t="s">
        <v>95</v>
      </c>
      <c r="L23" s="11"/>
      <c r="M23" s="12" t="s">
        <v>95</v>
      </c>
      <c r="N23" s="11"/>
      <c r="O23" s="12" t="s">
        <v>95</v>
      </c>
      <c r="P23" s="11"/>
      <c r="Q23" s="12" t="s">
        <v>95</v>
      </c>
      <c r="R23" s="11"/>
      <c r="S23" s="12" t="s">
        <v>95</v>
      </c>
      <c r="T23" s="10"/>
    </row>
    <row r="24" spans="1:20" ht="17.25" customHeight="1">
      <c r="A24" s="1361"/>
      <c r="B24" s="1354" t="s">
        <v>67</v>
      </c>
      <c r="C24" s="1352"/>
      <c r="D24" s="11">
        <f>SUM(D9:D23)</f>
        <v>40</v>
      </c>
      <c r="E24" s="12" t="s">
        <v>95</v>
      </c>
      <c r="F24" s="11">
        <f>SUM(F9:F23)</f>
        <v>40</v>
      </c>
      <c r="G24" s="12" t="s">
        <v>95</v>
      </c>
      <c r="H24" s="11">
        <f>SUM(H9:H23)</f>
        <v>0</v>
      </c>
      <c r="I24" s="12" t="s">
        <v>95</v>
      </c>
      <c r="J24" s="11">
        <f>SUM(J9:J23)</f>
        <v>0</v>
      </c>
      <c r="K24" s="12" t="s">
        <v>95</v>
      </c>
      <c r="L24" s="11">
        <f>SUM(L9:L23)</f>
        <v>0</v>
      </c>
      <c r="M24" s="12" t="s">
        <v>95</v>
      </c>
      <c r="N24" s="11">
        <f>SUM(N9:N23)</f>
        <v>40</v>
      </c>
      <c r="O24" s="12" t="s">
        <v>95</v>
      </c>
      <c r="P24" s="11">
        <f>SUM(P9:P23)</f>
        <v>0</v>
      </c>
      <c r="Q24" s="12" t="s">
        <v>95</v>
      </c>
      <c r="R24" s="11">
        <f>SUM(R9:R23)</f>
        <v>0</v>
      </c>
      <c r="S24" s="12" t="s">
        <v>95</v>
      </c>
      <c r="T24" s="10"/>
    </row>
    <row r="25" spans="1:20" ht="17.25" customHeight="1">
      <c r="A25" s="1352" t="s">
        <v>69</v>
      </c>
      <c r="B25" s="10">
        <v>1</v>
      </c>
      <c r="C25" s="10"/>
      <c r="D25" s="11">
        <f t="shared" ref="D25:D39" si="2">H25+J25+L25+N25+P25+R25</f>
        <v>0</v>
      </c>
      <c r="E25" s="12" t="s">
        <v>95</v>
      </c>
      <c r="F25" s="11">
        <f t="shared" ref="F25:F39" si="3">H25+J25+N25+P25</f>
        <v>0</v>
      </c>
      <c r="G25" s="12" t="s">
        <v>95</v>
      </c>
      <c r="H25" s="11"/>
      <c r="I25" s="12" t="s">
        <v>95</v>
      </c>
      <c r="J25" s="11"/>
      <c r="K25" s="12" t="s">
        <v>95</v>
      </c>
      <c r="L25" s="11"/>
      <c r="M25" s="12" t="s">
        <v>95</v>
      </c>
      <c r="N25" s="11"/>
      <c r="O25" s="12" t="s">
        <v>95</v>
      </c>
      <c r="P25" s="11"/>
      <c r="Q25" s="12" t="s">
        <v>95</v>
      </c>
      <c r="R25" s="11"/>
      <c r="S25" s="12" t="s">
        <v>95</v>
      </c>
      <c r="T25" s="10"/>
    </row>
    <row r="26" spans="1:20" ht="17.25" customHeight="1">
      <c r="A26" s="1352"/>
      <c r="B26" s="10">
        <v>2</v>
      </c>
      <c r="C26" s="10"/>
      <c r="D26" s="11">
        <f t="shared" si="2"/>
        <v>0</v>
      </c>
      <c r="E26" s="12" t="s">
        <v>95</v>
      </c>
      <c r="F26" s="11">
        <f t="shared" si="3"/>
        <v>0</v>
      </c>
      <c r="G26" s="12" t="s">
        <v>95</v>
      </c>
      <c r="H26" s="11"/>
      <c r="I26" s="12" t="s">
        <v>95</v>
      </c>
      <c r="J26" s="11"/>
      <c r="K26" s="12" t="s">
        <v>95</v>
      </c>
      <c r="L26" s="11"/>
      <c r="M26" s="12" t="s">
        <v>95</v>
      </c>
      <c r="N26" s="11"/>
      <c r="O26" s="12" t="s">
        <v>95</v>
      </c>
      <c r="P26" s="11"/>
      <c r="Q26" s="12" t="s">
        <v>95</v>
      </c>
      <c r="R26" s="11"/>
      <c r="S26" s="12" t="s">
        <v>95</v>
      </c>
      <c r="T26" s="10"/>
    </row>
    <row r="27" spans="1:20" ht="17.25" customHeight="1">
      <c r="A27" s="1352"/>
      <c r="B27" s="10">
        <v>3</v>
      </c>
      <c r="C27" s="10"/>
      <c r="D27" s="11">
        <f t="shared" si="2"/>
        <v>0</v>
      </c>
      <c r="E27" s="12" t="s">
        <v>95</v>
      </c>
      <c r="F27" s="11">
        <f t="shared" si="3"/>
        <v>0</v>
      </c>
      <c r="G27" s="12" t="s">
        <v>95</v>
      </c>
      <c r="H27" s="11"/>
      <c r="I27" s="12" t="s">
        <v>95</v>
      </c>
      <c r="J27" s="11"/>
      <c r="K27" s="12" t="s">
        <v>95</v>
      </c>
      <c r="L27" s="11"/>
      <c r="M27" s="12" t="s">
        <v>95</v>
      </c>
      <c r="N27" s="11"/>
      <c r="O27" s="12" t="s">
        <v>95</v>
      </c>
      <c r="P27" s="11"/>
      <c r="Q27" s="12" t="s">
        <v>95</v>
      </c>
      <c r="R27" s="11"/>
      <c r="S27" s="12" t="s">
        <v>95</v>
      </c>
      <c r="T27" s="10"/>
    </row>
    <row r="28" spans="1:20" ht="17.25" customHeight="1">
      <c r="A28" s="1352"/>
      <c r="B28" s="10">
        <v>4</v>
      </c>
      <c r="C28" s="10"/>
      <c r="D28" s="11">
        <f t="shared" si="2"/>
        <v>0</v>
      </c>
      <c r="E28" s="12" t="s">
        <v>95</v>
      </c>
      <c r="F28" s="11">
        <f t="shared" si="3"/>
        <v>0</v>
      </c>
      <c r="G28" s="12" t="s">
        <v>95</v>
      </c>
      <c r="H28" s="11"/>
      <c r="I28" s="12" t="s">
        <v>95</v>
      </c>
      <c r="J28" s="11"/>
      <c r="K28" s="12" t="s">
        <v>95</v>
      </c>
      <c r="L28" s="11"/>
      <c r="M28" s="12" t="s">
        <v>95</v>
      </c>
      <c r="N28" s="11"/>
      <c r="O28" s="12" t="s">
        <v>95</v>
      </c>
      <c r="P28" s="11"/>
      <c r="Q28" s="12" t="s">
        <v>95</v>
      </c>
      <c r="R28" s="11"/>
      <c r="S28" s="12" t="s">
        <v>95</v>
      </c>
      <c r="T28" s="10"/>
    </row>
    <row r="29" spans="1:20" ht="17.25" customHeight="1">
      <c r="A29" s="1352"/>
      <c r="B29" s="10">
        <v>5</v>
      </c>
      <c r="C29" s="10"/>
      <c r="D29" s="11">
        <f t="shared" si="2"/>
        <v>0</v>
      </c>
      <c r="E29" s="12" t="s">
        <v>95</v>
      </c>
      <c r="F29" s="11">
        <f t="shared" si="3"/>
        <v>0</v>
      </c>
      <c r="G29" s="12" t="s">
        <v>95</v>
      </c>
      <c r="H29" s="11"/>
      <c r="I29" s="12" t="s">
        <v>95</v>
      </c>
      <c r="J29" s="11"/>
      <c r="K29" s="12" t="s">
        <v>95</v>
      </c>
      <c r="L29" s="11"/>
      <c r="M29" s="12" t="s">
        <v>95</v>
      </c>
      <c r="N29" s="11"/>
      <c r="O29" s="12" t="s">
        <v>95</v>
      </c>
      <c r="P29" s="11"/>
      <c r="Q29" s="12" t="s">
        <v>95</v>
      </c>
      <c r="R29" s="11"/>
      <c r="S29" s="12" t="s">
        <v>95</v>
      </c>
      <c r="T29" s="10"/>
    </row>
    <row r="30" spans="1:20" ht="17.25" customHeight="1">
      <c r="A30" s="1352"/>
      <c r="B30" s="10">
        <v>6</v>
      </c>
      <c r="C30" s="10"/>
      <c r="D30" s="11">
        <f t="shared" si="2"/>
        <v>0</v>
      </c>
      <c r="E30" s="12" t="s">
        <v>95</v>
      </c>
      <c r="F30" s="11">
        <f t="shared" si="3"/>
        <v>0</v>
      </c>
      <c r="G30" s="12" t="s">
        <v>95</v>
      </c>
      <c r="H30" s="11"/>
      <c r="I30" s="12" t="s">
        <v>95</v>
      </c>
      <c r="J30" s="11"/>
      <c r="K30" s="12" t="s">
        <v>95</v>
      </c>
      <c r="L30" s="11"/>
      <c r="M30" s="12" t="s">
        <v>95</v>
      </c>
      <c r="N30" s="11"/>
      <c r="O30" s="12" t="s">
        <v>95</v>
      </c>
      <c r="P30" s="11"/>
      <c r="Q30" s="12" t="s">
        <v>95</v>
      </c>
      <c r="R30" s="11"/>
      <c r="S30" s="12" t="s">
        <v>95</v>
      </c>
      <c r="T30" s="10"/>
    </row>
    <row r="31" spans="1:20" ht="17.25" customHeight="1">
      <c r="A31" s="1352"/>
      <c r="B31" s="10">
        <v>7</v>
      </c>
      <c r="C31" s="10"/>
      <c r="D31" s="11">
        <f t="shared" si="2"/>
        <v>0</v>
      </c>
      <c r="E31" s="12" t="s">
        <v>95</v>
      </c>
      <c r="F31" s="11">
        <f t="shared" si="3"/>
        <v>0</v>
      </c>
      <c r="G31" s="12" t="s">
        <v>95</v>
      </c>
      <c r="H31" s="11"/>
      <c r="I31" s="12" t="s">
        <v>95</v>
      </c>
      <c r="J31" s="11"/>
      <c r="K31" s="12" t="s">
        <v>95</v>
      </c>
      <c r="L31" s="11"/>
      <c r="M31" s="12" t="s">
        <v>95</v>
      </c>
      <c r="N31" s="11"/>
      <c r="O31" s="12" t="s">
        <v>95</v>
      </c>
      <c r="P31" s="11"/>
      <c r="Q31" s="12" t="s">
        <v>95</v>
      </c>
      <c r="R31" s="11"/>
      <c r="S31" s="12" t="s">
        <v>95</v>
      </c>
      <c r="T31" s="10"/>
    </row>
    <row r="32" spans="1:20" ht="17.25" customHeight="1">
      <c r="A32" s="1352"/>
      <c r="B32" s="10">
        <v>8</v>
      </c>
      <c r="C32" s="10"/>
      <c r="D32" s="11">
        <f t="shared" si="2"/>
        <v>0</v>
      </c>
      <c r="E32" s="12" t="s">
        <v>95</v>
      </c>
      <c r="F32" s="11">
        <f t="shared" si="3"/>
        <v>0</v>
      </c>
      <c r="G32" s="12" t="s">
        <v>95</v>
      </c>
      <c r="H32" s="11"/>
      <c r="I32" s="12" t="s">
        <v>95</v>
      </c>
      <c r="J32" s="11"/>
      <c r="K32" s="12" t="s">
        <v>95</v>
      </c>
      <c r="L32" s="11"/>
      <c r="M32" s="12" t="s">
        <v>95</v>
      </c>
      <c r="N32" s="11"/>
      <c r="O32" s="12" t="s">
        <v>95</v>
      </c>
      <c r="P32" s="11"/>
      <c r="Q32" s="12" t="s">
        <v>95</v>
      </c>
      <c r="R32" s="11"/>
      <c r="S32" s="12" t="s">
        <v>95</v>
      </c>
      <c r="T32" s="10"/>
    </row>
    <row r="33" spans="1:20" ht="17.25" customHeight="1">
      <c r="A33" s="1352"/>
      <c r="B33" s="10">
        <v>9</v>
      </c>
      <c r="C33" s="10"/>
      <c r="D33" s="11">
        <f t="shared" si="2"/>
        <v>0</v>
      </c>
      <c r="E33" s="12" t="s">
        <v>95</v>
      </c>
      <c r="F33" s="11">
        <f t="shared" si="3"/>
        <v>0</v>
      </c>
      <c r="G33" s="12" t="s">
        <v>95</v>
      </c>
      <c r="H33" s="11"/>
      <c r="I33" s="12" t="s">
        <v>95</v>
      </c>
      <c r="J33" s="11"/>
      <c r="K33" s="12" t="s">
        <v>95</v>
      </c>
      <c r="L33" s="11"/>
      <c r="M33" s="12" t="s">
        <v>95</v>
      </c>
      <c r="N33" s="11"/>
      <c r="O33" s="12" t="s">
        <v>95</v>
      </c>
      <c r="P33" s="11"/>
      <c r="Q33" s="12" t="s">
        <v>95</v>
      </c>
      <c r="R33" s="11"/>
      <c r="S33" s="12" t="s">
        <v>95</v>
      </c>
      <c r="T33" s="10"/>
    </row>
    <row r="34" spans="1:20" ht="17.25" customHeight="1">
      <c r="A34" s="1352"/>
      <c r="B34" s="10">
        <v>10</v>
      </c>
      <c r="C34" s="10"/>
      <c r="D34" s="11">
        <f t="shared" si="2"/>
        <v>0</v>
      </c>
      <c r="E34" s="12" t="s">
        <v>95</v>
      </c>
      <c r="F34" s="11">
        <f t="shared" si="3"/>
        <v>0</v>
      </c>
      <c r="G34" s="12" t="s">
        <v>95</v>
      </c>
      <c r="H34" s="11"/>
      <c r="I34" s="12" t="s">
        <v>95</v>
      </c>
      <c r="J34" s="11"/>
      <c r="K34" s="12" t="s">
        <v>95</v>
      </c>
      <c r="L34" s="11"/>
      <c r="M34" s="12" t="s">
        <v>95</v>
      </c>
      <c r="N34" s="11"/>
      <c r="O34" s="12" t="s">
        <v>95</v>
      </c>
      <c r="P34" s="11"/>
      <c r="Q34" s="12" t="s">
        <v>95</v>
      </c>
      <c r="R34" s="11"/>
      <c r="S34" s="12" t="s">
        <v>95</v>
      </c>
      <c r="T34" s="10"/>
    </row>
    <row r="35" spans="1:20" ht="17.25" customHeight="1">
      <c r="A35" s="1352"/>
      <c r="B35" s="10">
        <v>11</v>
      </c>
      <c r="C35" s="10"/>
      <c r="D35" s="11">
        <f t="shared" si="2"/>
        <v>0</v>
      </c>
      <c r="E35" s="12" t="s">
        <v>95</v>
      </c>
      <c r="F35" s="11">
        <f t="shared" si="3"/>
        <v>0</v>
      </c>
      <c r="G35" s="12" t="s">
        <v>95</v>
      </c>
      <c r="H35" s="11"/>
      <c r="I35" s="12" t="s">
        <v>95</v>
      </c>
      <c r="J35" s="11"/>
      <c r="K35" s="12" t="s">
        <v>95</v>
      </c>
      <c r="L35" s="11"/>
      <c r="M35" s="12" t="s">
        <v>95</v>
      </c>
      <c r="N35" s="11"/>
      <c r="O35" s="12" t="s">
        <v>95</v>
      </c>
      <c r="P35" s="11"/>
      <c r="Q35" s="12" t="s">
        <v>95</v>
      </c>
      <c r="R35" s="11"/>
      <c r="S35" s="12" t="s">
        <v>95</v>
      </c>
      <c r="T35" s="10"/>
    </row>
    <row r="36" spans="1:20" ht="17.25" customHeight="1">
      <c r="A36" s="1352"/>
      <c r="B36" s="10">
        <v>12</v>
      </c>
      <c r="C36" s="10"/>
      <c r="D36" s="11">
        <f t="shared" si="2"/>
        <v>0</v>
      </c>
      <c r="E36" s="12" t="s">
        <v>95</v>
      </c>
      <c r="F36" s="11">
        <f t="shared" si="3"/>
        <v>0</v>
      </c>
      <c r="G36" s="12" t="s">
        <v>95</v>
      </c>
      <c r="H36" s="11"/>
      <c r="I36" s="12" t="s">
        <v>95</v>
      </c>
      <c r="J36" s="11"/>
      <c r="K36" s="12" t="s">
        <v>95</v>
      </c>
      <c r="L36" s="11"/>
      <c r="M36" s="12" t="s">
        <v>95</v>
      </c>
      <c r="N36" s="11"/>
      <c r="O36" s="12" t="s">
        <v>95</v>
      </c>
      <c r="P36" s="11"/>
      <c r="Q36" s="12" t="s">
        <v>95</v>
      </c>
      <c r="R36" s="11"/>
      <c r="S36" s="12" t="s">
        <v>95</v>
      </c>
      <c r="T36" s="10"/>
    </row>
    <row r="37" spans="1:20" ht="17.25" customHeight="1">
      <c r="A37" s="1352"/>
      <c r="B37" s="10">
        <v>13</v>
      </c>
      <c r="C37" s="10"/>
      <c r="D37" s="11">
        <f t="shared" si="2"/>
        <v>0</v>
      </c>
      <c r="E37" s="12" t="s">
        <v>95</v>
      </c>
      <c r="F37" s="11">
        <f t="shared" si="3"/>
        <v>0</v>
      </c>
      <c r="G37" s="12" t="s">
        <v>95</v>
      </c>
      <c r="H37" s="11"/>
      <c r="I37" s="12" t="s">
        <v>95</v>
      </c>
      <c r="J37" s="11"/>
      <c r="K37" s="12" t="s">
        <v>95</v>
      </c>
      <c r="L37" s="11"/>
      <c r="M37" s="12" t="s">
        <v>95</v>
      </c>
      <c r="N37" s="11"/>
      <c r="O37" s="12" t="s">
        <v>95</v>
      </c>
      <c r="P37" s="11"/>
      <c r="Q37" s="12" t="s">
        <v>95</v>
      </c>
      <c r="R37" s="11"/>
      <c r="S37" s="12" t="s">
        <v>95</v>
      </c>
      <c r="T37" s="10"/>
    </row>
    <row r="38" spans="1:20" ht="17.25" customHeight="1">
      <c r="A38" s="1352"/>
      <c r="B38" s="10">
        <v>14</v>
      </c>
      <c r="C38" s="10"/>
      <c r="D38" s="11">
        <f t="shared" si="2"/>
        <v>0</v>
      </c>
      <c r="E38" s="12" t="s">
        <v>95</v>
      </c>
      <c r="F38" s="11">
        <f t="shared" si="3"/>
        <v>0</v>
      </c>
      <c r="G38" s="12" t="s">
        <v>95</v>
      </c>
      <c r="H38" s="11"/>
      <c r="I38" s="12" t="s">
        <v>95</v>
      </c>
      <c r="J38" s="11"/>
      <c r="K38" s="12" t="s">
        <v>95</v>
      </c>
      <c r="L38" s="11"/>
      <c r="M38" s="12" t="s">
        <v>95</v>
      </c>
      <c r="N38" s="11"/>
      <c r="O38" s="12" t="s">
        <v>95</v>
      </c>
      <c r="P38" s="11"/>
      <c r="Q38" s="12" t="s">
        <v>95</v>
      </c>
      <c r="R38" s="11"/>
      <c r="S38" s="12" t="s">
        <v>95</v>
      </c>
      <c r="T38" s="10"/>
    </row>
    <row r="39" spans="1:20" ht="17.25" customHeight="1">
      <c r="A39" s="1352"/>
      <c r="B39" s="10">
        <v>15</v>
      </c>
      <c r="C39" s="10"/>
      <c r="D39" s="11">
        <f t="shared" si="2"/>
        <v>0</v>
      </c>
      <c r="E39" s="12" t="s">
        <v>95</v>
      </c>
      <c r="F39" s="11">
        <f t="shared" si="3"/>
        <v>0</v>
      </c>
      <c r="G39" s="12" t="s">
        <v>95</v>
      </c>
      <c r="H39" s="11"/>
      <c r="I39" s="12" t="s">
        <v>95</v>
      </c>
      <c r="J39" s="11"/>
      <c r="K39" s="12" t="s">
        <v>95</v>
      </c>
      <c r="L39" s="11"/>
      <c r="M39" s="12" t="s">
        <v>95</v>
      </c>
      <c r="N39" s="11"/>
      <c r="O39" s="12" t="s">
        <v>95</v>
      </c>
      <c r="P39" s="11"/>
      <c r="Q39" s="12" t="s">
        <v>95</v>
      </c>
      <c r="R39" s="11"/>
      <c r="S39" s="12" t="s">
        <v>95</v>
      </c>
      <c r="T39" s="10"/>
    </row>
    <row r="40" spans="1:20" ht="17.25" customHeight="1" thickBot="1">
      <c r="A40" s="1353"/>
      <c r="B40" s="1355" t="s">
        <v>70</v>
      </c>
      <c r="C40" s="1356"/>
      <c r="D40" s="13">
        <f>SUM(D25:D39)</f>
        <v>0</v>
      </c>
      <c r="E40" s="14" t="s">
        <v>100</v>
      </c>
      <c r="F40" s="13">
        <f>SUM(F25:F39)</f>
        <v>0</v>
      </c>
      <c r="G40" s="14" t="s">
        <v>100</v>
      </c>
      <c r="H40" s="13">
        <f>SUM(H25:H39)</f>
        <v>0</v>
      </c>
      <c r="I40" s="14" t="s">
        <v>100</v>
      </c>
      <c r="J40" s="13">
        <f>SUM(J25:J39)</f>
        <v>0</v>
      </c>
      <c r="K40" s="14" t="s">
        <v>100</v>
      </c>
      <c r="L40" s="13">
        <f>SUM(L25:L39)</f>
        <v>0</v>
      </c>
      <c r="M40" s="14" t="s">
        <v>100</v>
      </c>
      <c r="N40" s="13">
        <f>SUM(N25:N39)</f>
        <v>0</v>
      </c>
      <c r="O40" s="14" t="s">
        <v>100</v>
      </c>
      <c r="P40" s="13">
        <f>SUM(P25:P39)</f>
        <v>0</v>
      </c>
      <c r="Q40" s="14" t="s">
        <v>100</v>
      </c>
      <c r="R40" s="13">
        <f>SUM(R25:R39)</f>
        <v>0</v>
      </c>
      <c r="S40" s="14" t="s">
        <v>100</v>
      </c>
      <c r="T40" s="15"/>
    </row>
    <row r="41" spans="1:20" ht="17.25" customHeight="1" thickTop="1">
      <c r="A41" s="1357" t="s">
        <v>24</v>
      </c>
      <c r="B41" s="1358"/>
      <c r="C41" s="1358"/>
      <c r="D41" s="16">
        <f>D24+D40</f>
        <v>40</v>
      </c>
      <c r="E41" s="17" t="s">
        <v>100</v>
      </c>
      <c r="F41" s="16">
        <f>F24+F40</f>
        <v>40</v>
      </c>
      <c r="G41" s="17" t="s">
        <v>100</v>
      </c>
      <c r="H41" s="16">
        <f>H24+H40</f>
        <v>0</v>
      </c>
      <c r="I41" s="17" t="s">
        <v>100</v>
      </c>
      <c r="J41" s="16">
        <f>J24+J40</f>
        <v>0</v>
      </c>
      <c r="K41" s="17" t="s">
        <v>100</v>
      </c>
      <c r="L41" s="16">
        <f>L24+L40</f>
        <v>0</v>
      </c>
      <c r="M41" s="17" t="s">
        <v>100</v>
      </c>
      <c r="N41" s="16">
        <f>N24+N40</f>
        <v>40</v>
      </c>
      <c r="O41" s="17" t="s">
        <v>100</v>
      </c>
      <c r="P41" s="16">
        <f>P24+P40</f>
        <v>0</v>
      </c>
      <c r="Q41" s="17" t="s">
        <v>100</v>
      </c>
      <c r="R41" s="16">
        <f>R24+R40</f>
        <v>0</v>
      </c>
      <c r="S41" s="17" t="s">
        <v>100</v>
      </c>
      <c r="T41" s="18"/>
    </row>
    <row r="42" spans="1:20" ht="17.25" customHeight="1"/>
    <row r="43" spans="1:20" ht="17.25" customHeight="1">
      <c r="A43" s="19" t="s">
        <v>71</v>
      </c>
    </row>
    <row r="44" spans="1:20" ht="17.25" customHeight="1">
      <c r="A44" s="20"/>
    </row>
    <row r="45" spans="1:20" ht="17.25" customHeight="1"/>
    <row r="46" spans="1:20" ht="17.25" customHeight="1"/>
    <row r="47" spans="1:20" ht="17.25" customHeight="1"/>
    <row r="48" spans="1:20" ht="17.25" customHeight="1"/>
    <row r="49" ht="17.25" customHeight="1"/>
    <row r="50" ht="17.25" customHeight="1"/>
    <row r="51" ht="17.25" customHeight="1"/>
    <row r="52" ht="17.25" customHeight="1"/>
    <row r="53" ht="17.25" customHeight="1"/>
    <row r="54" ht="17.25" customHeight="1"/>
    <row r="55" ht="17.25" customHeight="1"/>
  </sheetData>
  <mergeCells count="22">
    <mergeCell ref="A3:T3"/>
    <mergeCell ref="A4:T4"/>
    <mergeCell ref="R8:S8"/>
    <mergeCell ref="A1:T1"/>
    <mergeCell ref="A7:A8"/>
    <mergeCell ref="B7:C8"/>
    <mergeCell ref="D7:E8"/>
    <mergeCell ref="F7:G7"/>
    <mergeCell ref="H7:M7"/>
    <mergeCell ref="N7:S7"/>
    <mergeCell ref="T7:T8"/>
    <mergeCell ref="F8:G8"/>
    <mergeCell ref="H8:I8"/>
    <mergeCell ref="J8:K8"/>
    <mergeCell ref="L8:M8"/>
    <mergeCell ref="N8:O8"/>
    <mergeCell ref="A41:C41"/>
    <mergeCell ref="P8:Q8"/>
    <mergeCell ref="A9:A24"/>
    <mergeCell ref="B24:C24"/>
    <mergeCell ref="A25:A40"/>
    <mergeCell ref="B40:C40"/>
  </mergeCells>
  <phoneticPr fontId="7"/>
  <pageMargins left="0.75" right="0.75" top="1" bottom="1" header="0.51200000000000001" footer="0.51200000000000001"/>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U93"/>
  <sheetViews>
    <sheetView view="pageBreakPreview" topLeftCell="A82" zoomScale="70" zoomScaleNormal="70" zoomScaleSheetLayoutView="70" workbookViewId="0">
      <selection activeCell="D90" sqref="D90"/>
    </sheetView>
  </sheetViews>
  <sheetFormatPr defaultColWidth="9" defaultRowHeight="13.5"/>
  <cols>
    <col min="1" max="1" width="4.125" style="397" customWidth="1"/>
    <col min="2" max="2" width="29.625" style="494" customWidth="1"/>
    <col min="3" max="3" width="6.5" style="397" customWidth="1"/>
    <col min="4" max="4" width="8.875" style="397" customWidth="1"/>
    <col min="5" max="5" width="5" style="397" customWidth="1"/>
    <col min="6" max="6" width="9.375" style="397" customWidth="1"/>
    <col min="7" max="7" width="61.25" style="397" customWidth="1"/>
    <col min="8" max="11" width="9.375" style="397" customWidth="1"/>
    <col min="12" max="12" width="5.625" style="397" customWidth="1"/>
    <col min="13" max="13" width="33.875" style="397" customWidth="1"/>
    <col min="14" max="255" width="9" style="397"/>
    <col min="256" max="256" width="4.125" style="397" customWidth="1"/>
    <col min="257" max="257" width="29.625" style="397" customWidth="1"/>
    <col min="258" max="259" width="6.5" style="397" customWidth="1"/>
    <col min="260" max="260" width="8.875" style="397" customWidth="1"/>
    <col min="261" max="261" width="5" style="397" customWidth="1"/>
    <col min="262" max="262" width="9.375" style="397" customWidth="1"/>
    <col min="263" max="263" width="5.625" style="397" customWidth="1"/>
    <col min="264" max="267" width="9.375" style="397" customWidth="1"/>
    <col min="268" max="268" width="5.625" style="397" customWidth="1"/>
    <col min="269" max="269" width="33.875" style="397" customWidth="1"/>
    <col min="270" max="511" width="9" style="397"/>
    <col min="512" max="512" width="4.125" style="397" customWidth="1"/>
    <col min="513" max="513" width="29.625" style="397" customWidth="1"/>
    <col min="514" max="515" width="6.5" style="397" customWidth="1"/>
    <col min="516" max="516" width="8.875" style="397" customWidth="1"/>
    <col min="517" max="517" width="5" style="397" customWidth="1"/>
    <col min="518" max="518" width="9.375" style="397" customWidth="1"/>
    <col min="519" max="519" width="5.625" style="397" customWidth="1"/>
    <col min="520" max="523" width="9.375" style="397" customWidth="1"/>
    <col min="524" max="524" width="5.625" style="397" customWidth="1"/>
    <col min="525" max="525" width="33.875" style="397" customWidth="1"/>
    <col min="526" max="767" width="9" style="397"/>
    <col min="768" max="768" width="4.125" style="397" customWidth="1"/>
    <col min="769" max="769" width="29.625" style="397" customWidth="1"/>
    <col min="770" max="771" width="6.5" style="397" customWidth="1"/>
    <col min="772" max="772" width="8.875" style="397" customWidth="1"/>
    <col min="773" max="773" width="5" style="397" customWidth="1"/>
    <col min="774" max="774" width="9.375" style="397" customWidth="1"/>
    <col min="775" max="775" width="5.625" style="397" customWidth="1"/>
    <col min="776" max="779" width="9.375" style="397" customWidth="1"/>
    <col min="780" max="780" width="5.625" style="397" customWidth="1"/>
    <col min="781" max="781" width="33.875" style="397" customWidth="1"/>
    <col min="782" max="1023" width="9" style="397"/>
    <col min="1024" max="1024" width="4.125" style="397" customWidth="1"/>
    <col min="1025" max="1025" width="29.625" style="397" customWidth="1"/>
    <col min="1026" max="1027" width="6.5" style="397" customWidth="1"/>
    <col min="1028" max="1028" width="8.875" style="397" customWidth="1"/>
    <col min="1029" max="1029" width="5" style="397" customWidth="1"/>
    <col min="1030" max="1030" width="9.375" style="397" customWidth="1"/>
    <col min="1031" max="1031" width="5.625" style="397" customWidth="1"/>
    <col min="1032" max="1035" width="9.375" style="397" customWidth="1"/>
    <col min="1036" max="1036" width="5.625" style="397" customWidth="1"/>
    <col min="1037" max="1037" width="33.875" style="397" customWidth="1"/>
    <col min="1038" max="1279" width="9" style="397"/>
    <col min="1280" max="1280" width="4.125" style="397" customWidth="1"/>
    <col min="1281" max="1281" width="29.625" style="397" customWidth="1"/>
    <col min="1282" max="1283" width="6.5" style="397" customWidth="1"/>
    <col min="1284" max="1284" width="8.875" style="397" customWidth="1"/>
    <col min="1285" max="1285" width="5" style="397" customWidth="1"/>
    <col min="1286" max="1286" width="9.375" style="397" customWidth="1"/>
    <col min="1287" max="1287" width="5.625" style="397" customWidth="1"/>
    <col min="1288" max="1291" width="9.375" style="397" customWidth="1"/>
    <col min="1292" max="1292" width="5.625" style="397" customWidth="1"/>
    <col min="1293" max="1293" width="33.875" style="397" customWidth="1"/>
    <col min="1294" max="1535" width="9" style="397"/>
    <col min="1536" max="1536" width="4.125" style="397" customWidth="1"/>
    <col min="1537" max="1537" width="29.625" style="397" customWidth="1"/>
    <col min="1538" max="1539" width="6.5" style="397" customWidth="1"/>
    <col min="1540" max="1540" width="8.875" style="397" customWidth="1"/>
    <col min="1541" max="1541" width="5" style="397" customWidth="1"/>
    <col min="1542" max="1542" width="9.375" style="397" customWidth="1"/>
    <col min="1543" max="1543" width="5.625" style="397" customWidth="1"/>
    <col min="1544" max="1547" width="9.375" style="397" customWidth="1"/>
    <col min="1548" max="1548" width="5.625" style="397" customWidth="1"/>
    <col min="1549" max="1549" width="33.875" style="397" customWidth="1"/>
    <col min="1550" max="1791" width="9" style="397"/>
    <col min="1792" max="1792" width="4.125" style="397" customWidth="1"/>
    <col min="1793" max="1793" width="29.625" style="397" customWidth="1"/>
    <col min="1794" max="1795" width="6.5" style="397" customWidth="1"/>
    <col min="1796" max="1796" width="8.875" style="397" customWidth="1"/>
    <col min="1797" max="1797" width="5" style="397" customWidth="1"/>
    <col min="1798" max="1798" width="9.375" style="397" customWidth="1"/>
    <col min="1799" max="1799" width="5.625" style="397" customWidth="1"/>
    <col min="1800" max="1803" width="9.375" style="397" customWidth="1"/>
    <col min="1804" max="1804" width="5.625" style="397" customWidth="1"/>
    <col min="1805" max="1805" width="33.875" style="397" customWidth="1"/>
    <col min="1806" max="2047" width="9" style="397"/>
    <col min="2048" max="2048" width="4.125" style="397" customWidth="1"/>
    <col min="2049" max="2049" width="29.625" style="397" customWidth="1"/>
    <col min="2050" max="2051" width="6.5" style="397" customWidth="1"/>
    <col min="2052" max="2052" width="8.875" style="397" customWidth="1"/>
    <col min="2053" max="2053" width="5" style="397" customWidth="1"/>
    <col min="2054" max="2054" width="9.375" style="397" customWidth="1"/>
    <col min="2055" max="2055" width="5.625" style="397" customWidth="1"/>
    <col min="2056" max="2059" width="9.375" style="397" customWidth="1"/>
    <col min="2060" max="2060" width="5.625" style="397" customWidth="1"/>
    <col min="2061" max="2061" width="33.875" style="397" customWidth="1"/>
    <col min="2062" max="2303" width="9" style="397"/>
    <col min="2304" max="2304" width="4.125" style="397" customWidth="1"/>
    <col min="2305" max="2305" width="29.625" style="397" customWidth="1"/>
    <col min="2306" max="2307" width="6.5" style="397" customWidth="1"/>
    <col min="2308" max="2308" width="8.875" style="397" customWidth="1"/>
    <col min="2309" max="2309" width="5" style="397" customWidth="1"/>
    <col min="2310" max="2310" width="9.375" style="397" customWidth="1"/>
    <col min="2311" max="2311" width="5.625" style="397" customWidth="1"/>
    <col min="2312" max="2315" width="9.375" style="397" customWidth="1"/>
    <col min="2316" max="2316" width="5.625" style="397" customWidth="1"/>
    <col min="2317" max="2317" width="33.875" style="397" customWidth="1"/>
    <col min="2318" max="2559" width="9" style="397"/>
    <col min="2560" max="2560" width="4.125" style="397" customWidth="1"/>
    <col min="2561" max="2561" width="29.625" style="397" customWidth="1"/>
    <col min="2562" max="2563" width="6.5" style="397" customWidth="1"/>
    <col min="2564" max="2564" width="8.875" style="397" customWidth="1"/>
    <col min="2565" max="2565" width="5" style="397" customWidth="1"/>
    <col min="2566" max="2566" width="9.375" style="397" customWidth="1"/>
    <col min="2567" max="2567" width="5.625" style="397" customWidth="1"/>
    <col min="2568" max="2571" width="9.375" style="397" customWidth="1"/>
    <col min="2572" max="2572" width="5.625" style="397" customWidth="1"/>
    <col min="2573" max="2573" width="33.875" style="397" customWidth="1"/>
    <col min="2574" max="2815" width="9" style="397"/>
    <col min="2816" max="2816" width="4.125" style="397" customWidth="1"/>
    <col min="2817" max="2817" width="29.625" style="397" customWidth="1"/>
    <col min="2818" max="2819" width="6.5" style="397" customWidth="1"/>
    <col min="2820" max="2820" width="8.875" style="397" customWidth="1"/>
    <col min="2821" max="2821" width="5" style="397" customWidth="1"/>
    <col min="2822" max="2822" width="9.375" style="397" customWidth="1"/>
    <col min="2823" max="2823" width="5.625" style="397" customWidth="1"/>
    <col min="2824" max="2827" width="9.375" style="397" customWidth="1"/>
    <col min="2828" max="2828" width="5.625" style="397" customWidth="1"/>
    <col min="2829" max="2829" width="33.875" style="397" customWidth="1"/>
    <col min="2830" max="3071" width="9" style="397"/>
    <col min="3072" max="3072" width="4.125" style="397" customWidth="1"/>
    <col min="3073" max="3073" width="29.625" style="397" customWidth="1"/>
    <col min="3074" max="3075" width="6.5" style="397" customWidth="1"/>
    <col min="3076" max="3076" width="8.875" style="397" customWidth="1"/>
    <col min="3077" max="3077" width="5" style="397" customWidth="1"/>
    <col min="3078" max="3078" width="9.375" style="397" customWidth="1"/>
    <col min="3079" max="3079" width="5.625" style="397" customWidth="1"/>
    <col min="3080" max="3083" width="9.375" style="397" customWidth="1"/>
    <col min="3084" max="3084" width="5.625" style="397" customWidth="1"/>
    <col min="3085" max="3085" width="33.875" style="397" customWidth="1"/>
    <col min="3086" max="3327" width="9" style="397"/>
    <col min="3328" max="3328" width="4.125" style="397" customWidth="1"/>
    <col min="3329" max="3329" width="29.625" style="397" customWidth="1"/>
    <col min="3330" max="3331" width="6.5" style="397" customWidth="1"/>
    <col min="3332" max="3332" width="8.875" style="397" customWidth="1"/>
    <col min="3333" max="3333" width="5" style="397" customWidth="1"/>
    <col min="3334" max="3334" width="9.375" style="397" customWidth="1"/>
    <col min="3335" max="3335" width="5.625" style="397" customWidth="1"/>
    <col min="3336" max="3339" width="9.375" style="397" customWidth="1"/>
    <col min="3340" max="3340" width="5.625" style="397" customWidth="1"/>
    <col min="3341" max="3341" width="33.875" style="397" customWidth="1"/>
    <col min="3342" max="3583" width="9" style="397"/>
    <col min="3584" max="3584" width="4.125" style="397" customWidth="1"/>
    <col min="3585" max="3585" width="29.625" style="397" customWidth="1"/>
    <col min="3586" max="3587" width="6.5" style="397" customWidth="1"/>
    <col min="3588" max="3588" width="8.875" style="397" customWidth="1"/>
    <col min="3589" max="3589" width="5" style="397" customWidth="1"/>
    <col min="3590" max="3590" width="9.375" style="397" customWidth="1"/>
    <col min="3591" max="3591" width="5.625" style="397" customWidth="1"/>
    <col min="3592" max="3595" width="9.375" style="397" customWidth="1"/>
    <col min="3596" max="3596" width="5.625" style="397" customWidth="1"/>
    <col min="3597" max="3597" width="33.875" style="397" customWidth="1"/>
    <col min="3598" max="3839" width="9" style="397"/>
    <col min="3840" max="3840" width="4.125" style="397" customWidth="1"/>
    <col min="3841" max="3841" width="29.625" style="397" customWidth="1"/>
    <col min="3842" max="3843" width="6.5" style="397" customWidth="1"/>
    <col min="3844" max="3844" width="8.875" style="397" customWidth="1"/>
    <col min="3845" max="3845" width="5" style="397" customWidth="1"/>
    <col min="3846" max="3846" width="9.375" style="397" customWidth="1"/>
    <col min="3847" max="3847" width="5.625" style="397" customWidth="1"/>
    <col min="3848" max="3851" width="9.375" style="397" customWidth="1"/>
    <col min="3852" max="3852" width="5.625" style="397" customWidth="1"/>
    <col min="3853" max="3853" width="33.875" style="397" customWidth="1"/>
    <col min="3854" max="4095" width="9" style="397"/>
    <col min="4096" max="4096" width="4.125" style="397" customWidth="1"/>
    <col min="4097" max="4097" width="29.625" style="397" customWidth="1"/>
    <col min="4098" max="4099" width="6.5" style="397" customWidth="1"/>
    <col min="4100" max="4100" width="8.875" style="397" customWidth="1"/>
    <col min="4101" max="4101" width="5" style="397" customWidth="1"/>
    <col min="4102" max="4102" width="9.375" style="397" customWidth="1"/>
    <col min="4103" max="4103" width="5.625" style="397" customWidth="1"/>
    <col min="4104" max="4107" width="9.375" style="397" customWidth="1"/>
    <col min="4108" max="4108" width="5.625" style="397" customWidth="1"/>
    <col min="4109" max="4109" width="33.875" style="397" customWidth="1"/>
    <col min="4110" max="4351" width="9" style="397"/>
    <col min="4352" max="4352" width="4.125" style="397" customWidth="1"/>
    <col min="4353" max="4353" width="29.625" style="397" customWidth="1"/>
    <col min="4354" max="4355" width="6.5" style="397" customWidth="1"/>
    <col min="4356" max="4356" width="8.875" style="397" customWidth="1"/>
    <col min="4357" max="4357" width="5" style="397" customWidth="1"/>
    <col min="4358" max="4358" width="9.375" style="397" customWidth="1"/>
    <col min="4359" max="4359" width="5.625" style="397" customWidth="1"/>
    <col min="4360" max="4363" width="9.375" style="397" customWidth="1"/>
    <col min="4364" max="4364" width="5.625" style="397" customWidth="1"/>
    <col min="4365" max="4365" width="33.875" style="397" customWidth="1"/>
    <col min="4366" max="4607" width="9" style="397"/>
    <col min="4608" max="4608" width="4.125" style="397" customWidth="1"/>
    <col min="4609" max="4609" width="29.625" style="397" customWidth="1"/>
    <col min="4610" max="4611" width="6.5" style="397" customWidth="1"/>
    <col min="4612" max="4612" width="8.875" style="397" customWidth="1"/>
    <col min="4613" max="4613" width="5" style="397" customWidth="1"/>
    <col min="4614" max="4614" width="9.375" style="397" customWidth="1"/>
    <col min="4615" max="4615" width="5.625" style="397" customWidth="1"/>
    <col min="4616" max="4619" width="9.375" style="397" customWidth="1"/>
    <col min="4620" max="4620" width="5.625" style="397" customWidth="1"/>
    <col min="4621" max="4621" width="33.875" style="397" customWidth="1"/>
    <col min="4622" max="4863" width="9" style="397"/>
    <col min="4864" max="4864" width="4.125" style="397" customWidth="1"/>
    <col min="4865" max="4865" width="29.625" style="397" customWidth="1"/>
    <col min="4866" max="4867" width="6.5" style="397" customWidth="1"/>
    <col min="4868" max="4868" width="8.875" style="397" customWidth="1"/>
    <col min="4869" max="4869" width="5" style="397" customWidth="1"/>
    <col min="4870" max="4870" width="9.375" style="397" customWidth="1"/>
    <col min="4871" max="4871" width="5.625" style="397" customWidth="1"/>
    <col min="4872" max="4875" width="9.375" style="397" customWidth="1"/>
    <col min="4876" max="4876" width="5.625" style="397" customWidth="1"/>
    <col min="4877" max="4877" width="33.875" style="397" customWidth="1"/>
    <col min="4878" max="5119" width="9" style="397"/>
    <col min="5120" max="5120" width="4.125" style="397" customWidth="1"/>
    <col min="5121" max="5121" width="29.625" style="397" customWidth="1"/>
    <col min="5122" max="5123" width="6.5" style="397" customWidth="1"/>
    <col min="5124" max="5124" width="8.875" style="397" customWidth="1"/>
    <col min="5125" max="5125" width="5" style="397" customWidth="1"/>
    <col min="5126" max="5126" width="9.375" style="397" customWidth="1"/>
    <col min="5127" max="5127" width="5.625" style="397" customWidth="1"/>
    <col min="5128" max="5131" width="9.375" style="397" customWidth="1"/>
    <col min="5132" max="5132" width="5.625" style="397" customWidth="1"/>
    <col min="5133" max="5133" width="33.875" style="397" customWidth="1"/>
    <col min="5134" max="5375" width="9" style="397"/>
    <col min="5376" max="5376" width="4.125" style="397" customWidth="1"/>
    <col min="5377" max="5377" width="29.625" style="397" customWidth="1"/>
    <col min="5378" max="5379" width="6.5" style="397" customWidth="1"/>
    <col min="5380" max="5380" width="8.875" style="397" customWidth="1"/>
    <col min="5381" max="5381" width="5" style="397" customWidth="1"/>
    <col min="5382" max="5382" width="9.375" style="397" customWidth="1"/>
    <col min="5383" max="5383" width="5.625" style="397" customWidth="1"/>
    <col min="5384" max="5387" width="9.375" style="397" customWidth="1"/>
    <col min="5388" max="5388" width="5.625" style="397" customWidth="1"/>
    <col min="5389" max="5389" width="33.875" style="397" customWidth="1"/>
    <col min="5390" max="5631" width="9" style="397"/>
    <col min="5632" max="5632" width="4.125" style="397" customWidth="1"/>
    <col min="5633" max="5633" width="29.625" style="397" customWidth="1"/>
    <col min="5634" max="5635" width="6.5" style="397" customWidth="1"/>
    <col min="5636" max="5636" width="8.875" style="397" customWidth="1"/>
    <col min="5637" max="5637" width="5" style="397" customWidth="1"/>
    <col min="5638" max="5638" width="9.375" style="397" customWidth="1"/>
    <col min="5639" max="5639" width="5.625" style="397" customWidth="1"/>
    <col min="5640" max="5643" width="9.375" style="397" customWidth="1"/>
    <col min="5644" max="5644" width="5.625" style="397" customWidth="1"/>
    <col min="5645" max="5645" width="33.875" style="397" customWidth="1"/>
    <col min="5646" max="5887" width="9" style="397"/>
    <col min="5888" max="5888" width="4.125" style="397" customWidth="1"/>
    <col min="5889" max="5889" width="29.625" style="397" customWidth="1"/>
    <col min="5890" max="5891" width="6.5" style="397" customWidth="1"/>
    <col min="5892" max="5892" width="8.875" style="397" customWidth="1"/>
    <col min="5893" max="5893" width="5" style="397" customWidth="1"/>
    <col min="5894" max="5894" width="9.375" style="397" customWidth="1"/>
    <col min="5895" max="5895" width="5.625" style="397" customWidth="1"/>
    <col min="5896" max="5899" width="9.375" style="397" customWidth="1"/>
    <col min="5900" max="5900" width="5.625" style="397" customWidth="1"/>
    <col min="5901" max="5901" width="33.875" style="397" customWidth="1"/>
    <col min="5902" max="6143" width="9" style="397"/>
    <col min="6144" max="6144" width="4.125" style="397" customWidth="1"/>
    <col min="6145" max="6145" width="29.625" style="397" customWidth="1"/>
    <col min="6146" max="6147" width="6.5" style="397" customWidth="1"/>
    <col min="6148" max="6148" width="8.875" style="397" customWidth="1"/>
    <col min="6149" max="6149" width="5" style="397" customWidth="1"/>
    <col min="6150" max="6150" width="9.375" style="397" customWidth="1"/>
    <col min="6151" max="6151" width="5.625" style="397" customWidth="1"/>
    <col min="6152" max="6155" width="9.375" style="397" customWidth="1"/>
    <col min="6156" max="6156" width="5.625" style="397" customWidth="1"/>
    <col min="6157" max="6157" width="33.875" style="397" customWidth="1"/>
    <col min="6158" max="6399" width="9" style="397"/>
    <col min="6400" max="6400" width="4.125" style="397" customWidth="1"/>
    <col min="6401" max="6401" width="29.625" style="397" customWidth="1"/>
    <col min="6402" max="6403" width="6.5" style="397" customWidth="1"/>
    <col min="6404" max="6404" width="8.875" style="397" customWidth="1"/>
    <col min="6405" max="6405" width="5" style="397" customWidth="1"/>
    <col min="6406" max="6406" width="9.375" style="397" customWidth="1"/>
    <col min="6407" max="6407" width="5.625" style="397" customWidth="1"/>
    <col min="6408" max="6411" width="9.375" style="397" customWidth="1"/>
    <col min="6412" max="6412" width="5.625" style="397" customWidth="1"/>
    <col min="6413" max="6413" width="33.875" style="397" customWidth="1"/>
    <col min="6414" max="6655" width="9" style="397"/>
    <col min="6656" max="6656" width="4.125" style="397" customWidth="1"/>
    <col min="6657" max="6657" width="29.625" style="397" customWidth="1"/>
    <col min="6658" max="6659" width="6.5" style="397" customWidth="1"/>
    <col min="6660" max="6660" width="8.875" style="397" customWidth="1"/>
    <col min="6661" max="6661" width="5" style="397" customWidth="1"/>
    <col min="6662" max="6662" width="9.375" style="397" customWidth="1"/>
    <col min="6663" max="6663" width="5.625" style="397" customWidth="1"/>
    <col min="6664" max="6667" width="9.375" style="397" customWidth="1"/>
    <col min="6668" max="6668" width="5.625" style="397" customWidth="1"/>
    <col min="6669" max="6669" width="33.875" style="397" customWidth="1"/>
    <col min="6670" max="6911" width="9" style="397"/>
    <col min="6912" max="6912" width="4.125" style="397" customWidth="1"/>
    <col min="6913" max="6913" width="29.625" style="397" customWidth="1"/>
    <col min="6914" max="6915" width="6.5" style="397" customWidth="1"/>
    <col min="6916" max="6916" width="8.875" style="397" customWidth="1"/>
    <col min="6917" max="6917" width="5" style="397" customWidth="1"/>
    <col min="6918" max="6918" width="9.375" style="397" customWidth="1"/>
    <col min="6919" max="6919" width="5.625" style="397" customWidth="1"/>
    <col min="6920" max="6923" width="9.375" style="397" customWidth="1"/>
    <col min="6924" max="6924" width="5.625" style="397" customWidth="1"/>
    <col min="6925" max="6925" width="33.875" style="397" customWidth="1"/>
    <col min="6926" max="7167" width="9" style="397"/>
    <col min="7168" max="7168" width="4.125" style="397" customWidth="1"/>
    <col min="7169" max="7169" width="29.625" style="397" customWidth="1"/>
    <col min="7170" max="7171" width="6.5" style="397" customWidth="1"/>
    <col min="7172" max="7172" width="8.875" style="397" customWidth="1"/>
    <col min="7173" max="7173" width="5" style="397" customWidth="1"/>
    <col min="7174" max="7174" width="9.375" style="397" customWidth="1"/>
    <col min="7175" max="7175" width="5.625" style="397" customWidth="1"/>
    <col min="7176" max="7179" width="9.375" style="397" customWidth="1"/>
    <col min="7180" max="7180" width="5.625" style="397" customWidth="1"/>
    <col min="7181" max="7181" width="33.875" style="397" customWidth="1"/>
    <col min="7182" max="7423" width="9" style="397"/>
    <col min="7424" max="7424" width="4.125" style="397" customWidth="1"/>
    <col min="7425" max="7425" width="29.625" style="397" customWidth="1"/>
    <col min="7426" max="7427" width="6.5" style="397" customWidth="1"/>
    <col min="7428" max="7428" width="8.875" style="397" customWidth="1"/>
    <col min="7429" max="7429" width="5" style="397" customWidth="1"/>
    <col min="7430" max="7430" width="9.375" style="397" customWidth="1"/>
    <col min="7431" max="7431" width="5.625" style="397" customWidth="1"/>
    <col min="7432" max="7435" width="9.375" style="397" customWidth="1"/>
    <col min="7436" max="7436" width="5.625" style="397" customWidth="1"/>
    <col min="7437" max="7437" width="33.875" style="397" customWidth="1"/>
    <col min="7438" max="7679" width="9" style="397"/>
    <col min="7680" max="7680" width="4.125" style="397" customWidth="1"/>
    <col min="7681" max="7681" width="29.625" style="397" customWidth="1"/>
    <col min="7682" max="7683" width="6.5" style="397" customWidth="1"/>
    <col min="7684" max="7684" width="8.875" style="397" customWidth="1"/>
    <col min="7685" max="7685" width="5" style="397" customWidth="1"/>
    <col min="7686" max="7686" width="9.375" style="397" customWidth="1"/>
    <col min="7687" max="7687" width="5.625" style="397" customWidth="1"/>
    <col min="7688" max="7691" width="9.375" style="397" customWidth="1"/>
    <col min="7692" max="7692" width="5.625" style="397" customWidth="1"/>
    <col min="7693" max="7693" width="33.875" style="397" customWidth="1"/>
    <col min="7694" max="7935" width="9" style="397"/>
    <col min="7936" max="7936" width="4.125" style="397" customWidth="1"/>
    <col min="7937" max="7937" width="29.625" style="397" customWidth="1"/>
    <col min="7938" max="7939" width="6.5" style="397" customWidth="1"/>
    <col min="7940" max="7940" width="8.875" style="397" customWidth="1"/>
    <col min="7941" max="7941" width="5" style="397" customWidth="1"/>
    <col min="7942" max="7942" width="9.375" style="397" customWidth="1"/>
    <col min="7943" max="7943" width="5.625" style="397" customWidth="1"/>
    <col min="7944" max="7947" width="9.375" style="397" customWidth="1"/>
    <col min="7948" max="7948" width="5.625" style="397" customWidth="1"/>
    <col min="7949" max="7949" width="33.875" style="397" customWidth="1"/>
    <col min="7950" max="8191" width="9" style="397"/>
    <col min="8192" max="8192" width="4.125" style="397" customWidth="1"/>
    <col min="8193" max="8193" width="29.625" style="397" customWidth="1"/>
    <col min="8194" max="8195" width="6.5" style="397" customWidth="1"/>
    <col min="8196" max="8196" width="8.875" style="397" customWidth="1"/>
    <col min="8197" max="8197" width="5" style="397" customWidth="1"/>
    <col min="8198" max="8198" width="9.375" style="397" customWidth="1"/>
    <col min="8199" max="8199" width="5.625" style="397" customWidth="1"/>
    <col min="8200" max="8203" width="9.375" style="397" customWidth="1"/>
    <col min="8204" max="8204" width="5.625" style="397" customWidth="1"/>
    <col min="8205" max="8205" width="33.875" style="397" customWidth="1"/>
    <col min="8206" max="8447" width="9" style="397"/>
    <col min="8448" max="8448" width="4.125" style="397" customWidth="1"/>
    <col min="8449" max="8449" width="29.625" style="397" customWidth="1"/>
    <col min="8450" max="8451" width="6.5" style="397" customWidth="1"/>
    <col min="8452" max="8452" width="8.875" style="397" customWidth="1"/>
    <col min="8453" max="8453" width="5" style="397" customWidth="1"/>
    <col min="8454" max="8454" width="9.375" style="397" customWidth="1"/>
    <col min="8455" max="8455" width="5.625" style="397" customWidth="1"/>
    <col min="8456" max="8459" width="9.375" style="397" customWidth="1"/>
    <col min="8460" max="8460" width="5.625" style="397" customWidth="1"/>
    <col min="8461" max="8461" width="33.875" style="397" customWidth="1"/>
    <col min="8462" max="8703" width="9" style="397"/>
    <col min="8704" max="8704" width="4.125" style="397" customWidth="1"/>
    <col min="8705" max="8705" width="29.625" style="397" customWidth="1"/>
    <col min="8706" max="8707" width="6.5" style="397" customWidth="1"/>
    <col min="8708" max="8708" width="8.875" style="397" customWidth="1"/>
    <col min="8709" max="8709" width="5" style="397" customWidth="1"/>
    <col min="8710" max="8710" width="9.375" style="397" customWidth="1"/>
    <col min="8711" max="8711" width="5.625" style="397" customWidth="1"/>
    <col min="8712" max="8715" width="9.375" style="397" customWidth="1"/>
    <col min="8716" max="8716" width="5.625" style="397" customWidth="1"/>
    <col min="8717" max="8717" width="33.875" style="397" customWidth="1"/>
    <col min="8718" max="8959" width="9" style="397"/>
    <col min="8960" max="8960" width="4.125" style="397" customWidth="1"/>
    <col min="8961" max="8961" width="29.625" style="397" customWidth="1"/>
    <col min="8962" max="8963" width="6.5" style="397" customWidth="1"/>
    <col min="8964" max="8964" width="8.875" style="397" customWidth="1"/>
    <col min="8965" max="8965" width="5" style="397" customWidth="1"/>
    <col min="8966" max="8966" width="9.375" style="397" customWidth="1"/>
    <col min="8967" max="8967" width="5.625" style="397" customWidth="1"/>
    <col min="8968" max="8971" width="9.375" style="397" customWidth="1"/>
    <col min="8972" max="8972" width="5.625" style="397" customWidth="1"/>
    <col min="8973" max="8973" width="33.875" style="397" customWidth="1"/>
    <col min="8974" max="9215" width="9" style="397"/>
    <col min="9216" max="9216" width="4.125" style="397" customWidth="1"/>
    <col min="9217" max="9217" width="29.625" style="397" customWidth="1"/>
    <col min="9218" max="9219" width="6.5" style="397" customWidth="1"/>
    <col min="9220" max="9220" width="8.875" style="397" customWidth="1"/>
    <col min="9221" max="9221" width="5" style="397" customWidth="1"/>
    <col min="9222" max="9222" width="9.375" style="397" customWidth="1"/>
    <col min="9223" max="9223" width="5.625" style="397" customWidth="1"/>
    <col min="9224" max="9227" width="9.375" style="397" customWidth="1"/>
    <col min="9228" max="9228" width="5.625" style="397" customWidth="1"/>
    <col min="9229" max="9229" width="33.875" style="397" customWidth="1"/>
    <col min="9230" max="9471" width="9" style="397"/>
    <col min="9472" max="9472" width="4.125" style="397" customWidth="1"/>
    <col min="9473" max="9473" width="29.625" style="397" customWidth="1"/>
    <col min="9474" max="9475" width="6.5" style="397" customWidth="1"/>
    <col min="9476" max="9476" width="8.875" style="397" customWidth="1"/>
    <col min="9477" max="9477" width="5" style="397" customWidth="1"/>
    <col min="9478" max="9478" width="9.375" style="397" customWidth="1"/>
    <col min="9479" max="9479" width="5.625" style="397" customWidth="1"/>
    <col min="9480" max="9483" width="9.375" style="397" customWidth="1"/>
    <col min="9484" max="9484" width="5.625" style="397" customWidth="1"/>
    <col min="9485" max="9485" width="33.875" style="397" customWidth="1"/>
    <col min="9486" max="9727" width="9" style="397"/>
    <col min="9728" max="9728" width="4.125" style="397" customWidth="1"/>
    <col min="9729" max="9729" width="29.625" style="397" customWidth="1"/>
    <col min="9730" max="9731" width="6.5" style="397" customWidth="1"/>
    <col min="9732" max="9732" width="8.875" style="397" customWidth="1"/>
    <col min="9733" max="9733" width="5" style="397" customWidth="1"/>
    <col min="9734" max="9734" width="9.375" style="397" customWidth="1"/>
    <col min="9735" max="9735" width="5.625" style="397" customWidth="1"/>
    <col min="9736" max="9739" width="9.375" style="397" customWidth="1"/>
    <col min="9740" max="9740" width="5.625" style="397" customWidth="1"/>
    <col min="9741" max="9741" width="33.875" style="397" customWidth="1"/>
    <col min="9742" max="9983" width="9" style="397"/>
    <col min="9984" max="9984" width="4.125" style="397" customWidth="1"/>
    <col min="9985" max="9985" width="29.625" style="397" customWidth="1"/>
    <col min="9986" max="9987" width="6.5" style="397" customWidth="1"/>
    <col min="9988" max="9988" width="8.875" style="397" customWidth="1"/>
    <col min="9989" max="9989" width="5" style="397" customWidth="1"/>
    <col min="9990" max="9990" width="9.375" style="397" customWidth="1"/>
    <col min="9991" max="9991" width="5.625" style="397" customWidth="1"/>
    <col min="9992" max="9995" width="9.375" style="397" customWidth="1"/>
    <col min="9996" max="9996" width="5.625" style="397" customWidth="1"/>
    <col min="9997" max="9997" width="33.875" style="397" customWidth="1"/>
    <col min="9998" max="10239" width="9" style="397"/>
    <col min="10240" max="10240" width="4.125" style="397" customWidth="1"/>
    <col min="10241" max="10241" width="29.625" style="397" customWidth="1"/>
    <col min="10242" max="10243" width="6.5" style="397" customWidth="1"/>
    <col min="10244" max="10244" width="8.875" style="397" customWidth="1"/>
    <col min="10245" max="10245" width="5" style="397" customWidth="1"/>
    <col min="10246" max="10246" width="9.375" style="397" customWidth="1"/>
    <col min="10247" max="10247" width="5.625" style="397" customWidth="1"/>
    <col min="10248" max="10251" width="9.375" style="397" customWidth="1"/>
    <col min="10252" max="10252" width="5.625" style="397" customWidth="1"/>
    <col min="10253" max="10253" width="33.875" style="397" customWidth="1"/>
    <col min="10254" max="10495" width="9" style="397"/>
    <col min="10496" max="10496" width="4.125" style="397" customWidth="1"/>
    <col min="10497" max="10497" width="29.625" style="397" customWidth="1"/>
    <col min="10498" max="10499" width="6.5" style="397" customWidth="1"/>
    <col min="10500" max="10500" width="8.875" style="397" customWidth="1"/>
    <col min="10501" max="10501" width="5" style="397" customWidth="1"/>
    <col min="10502" max="10502" width="9.375" style="397" customWidth="1"/>
    <col min="10503" max="10503" width="5.625" style="397" customWidth="1"/>
    <col min="10504" max="10507" width="9.375" style="397" customWidth="1"/>
    <col min="10508" max="10508" width="5.625" style="397" customWidth="1"/>
    <col min="10509" max="10509" width="33.875" style="397" customWidth="1"/>
    <col min="10510" max="10751" width="9" style="397"/>
    <col min="10752" max="10752" width="4.125" style="397" customWidth="1"/>
    <col min="10753" max="10753" width="29.625" style="397" customWidth="1"/>
    <col min="10754" max="10755" width="6.5" style="397" customWidth="1"/>
    <col min="10756" max="10756" width="8.875" style="397" customWidth="1"/>
    <col min="10757" max="10757" width="5" style="397" customWidth="1"/>
    <col min="10758" max="10758" width="9.375" style="397" customWidth="1"/>
    <col min="10759" max="10759" width="5.625" style="397" customWidth="1"/>
    <col min="10760" max="10763" width="9.375" style="397" customWidth="1"/>
    <col min="10764" max="10764" width="5.625" style="397" customWidth="1"/>
    <col min="10765" max="10765" width="33.875" style="397" customWidth="1"/>
    <col min="10766" max="11007" width="9" style="397"/>
    <col min="11008" max="11008" width="4.125" style="397" customWidth="1"/>
    <col min="11009" max="11009" width="29.625" style="397" customWidth="1"/>
    <col min="11010" max="11011" width="6.5" style="397" customWidth="1"/>
    <col min="11012" max="11012" width="8.875" style="397" customWidth="1"/>
    <col min="11013" max="11013" width="5" style="397" customWidth="1"/>
    <col min="11014" max="11014" width="9.375" style="397" customWidth="1"/>
    <col min="11015" max="11015" width="5.625" style="397" customWidth="1"/>
    <col min="11016" max="11019" width="9.375" style="397" customWidth="1"/>
    <col min="11020" max="11020" width="5.625" style="397" customWidth="1"/>
    <col min="11021" max="11021" width="33.875" style="397" customWidth="1"/>
    <col min="11022" max="11263" width="9" style="397"/>
    <col min="11264" max="11264" width="4.125" style="397" customWidth="1"/>
    <col min="11265" max="11265" width="29.625" style="397" customWidth="1"/>
    <col min="11266" max="11267" width="6.5" style="397" customWidth="1"/>
    <col min="11268" max="11268" width="8.875" style="397" customWidth="1"/>
    <col min="11269" max="11269" width="5" style="397" customWidth="1"/>
    <col min="11270" max="11270" width="9.375" style="397" customWidth="1"/>
    <col min="11271" max="11271" width="5.625" style="397" customWidth="1"/>
    <col min="11272" max="11275" width="9.375" style="397" customWidth="1"/>
    <col min="11276" max="11276" width="5.625" style="397" customWidth="1"/>
    <col min="11277" max="11277" width="33.875" style="397" customWidth="1"/>
    <col min="11278" max="11519" width="9" style="397"/>
    <col min="11520" max="11520" width="4.125" style="397" customWidth="1"/>
    <col min="11521" max="11521" width="29.625" style="397" customWidth="1"/>
    <col min="11522" max="11523" width="6.5" style="397" customWidth="1"/>
    <col min="11524" max="11524" width="8.875" style="397" customWidth="1"/>
    <col min="11525" max="11525" width="5" style="397" customWidth="1"/>
    <col min="11526" max="11526" width="9.375" style="397" customWidth="1"/>
    <col min="11527" max="11527" width="5.625" style="397" customWidth="1"/>
    <col min="11528" max="11531" width="9.375" style="397" customWidth="1"/>
    <col min="11532" max="11532" width="5.625" style="397" customWidth="1"/>
    <col min="11533" max="11533" width="33.875" style="397" customWidth="1"/>
    <col min="11534" max="11775" width="9" style="397"/>
    <col min="11776" max="11776" width="4.125" style="397" customWidth="1"/>
    <col min="11777" max="11777" width="29.625" style="397" customWidth="1"/>
    <col min="11778" max="11779" width="6.5" style="397" customWidth="1"/>
    <col min="11780" max="11780" width="8.875" style="397" customWidth="1"/>
    <col min="11781" max="11781" width="5" style="397" customWidth="1"/>
    <col min="11782" max="11782" width="9.375" style="397" customWidth="1"/>
    <col min="11783" max="11783" width="5.625" style="397" customWidth="1"/>
    <col min="11784" max="11787" width="9.375" style="397" customWidth="1"/>
    <col min="11788" max="11788" width="5.625" style="397" customWidth="1"/>
    <col min="11789" max="11789" width="33.875" style="397" customWidth="1"/>
    <col min="11790" max="12031" width="9" style="397"/>
    <col min="12032" max="12032" width="4.125" style="397" customWidth="1"/>
    <col min="12033" max="12033" width="29.625" style="397" customWidth="1"/>
    <col min="12034" max="12035" width="6.5" style="397" customWidth="1"/>
    <col min="12036" max="12036" width="8.875" style="397" customWidth="1"/>
    <col min="12037" max="12037" width="5" style="397" customWidth="1"/>
    <col min="12038" max="12038" width="9.375" style="397" customWidth="1"/>
    <col min="12039" max="12039" width="5.625" style="397" customWidth="1"/>
    <col min="12040" max="12043" width="9.375" style="397" customWidth="1"/>
    <col min="12044" max="12044" width="5.625" style="397" customWidth="1"/>
    <col min="12045" max="12045" width="33.875" style="397" customWidth="1"/>
    <col min="12046" max="12287" width="9" style="397"/>
    <col min="12288" max="12288" width="4.125" style="397" customWidth="1"/>
    <col min="12289" max="12289" width="29.625" style="397" customWidth="1"/>
    <col min="12290" max="12291" width="6.5" style="397" customWidth="1"/>
    <col min="12292" max="12292" width="8.875" style="397" customWidth="1"/>
    <col min="12293" max="12293" width="5" style="397" customWidth="1"/>
    <col min="12294" max="12294" width="9.375" style="397" customWidth="1"/>
    <col min="12295" max="12295" width="5.625" style="397" customWidth="1"/>
    <col min="12296" max="12299" width="9.375" style="397" customWidth="1"/>
    <col min="12300" max="12300" width="5.625" style="397" customWidth="1"/>
    <col min="12301" max="12301" width="33.875" style="397" customWidth="1"/>
    <col min="12302" max="12543" width="9" style="397"/>
    <col min="12544" max="12544" width="4.125" style="397" customWidth="1"/>
    <col min="12545" max="12545" width="29.625" style="397" customWidth="1"/>
    <col min="12546" max="12547" width="6.5" style="397" customWidth="1"/>
    <col min="12548" max="12548" width="8.875" style="397" customWidth="1"/>
    <col min="12549" max="12549" width="5" style="397" customWidth="1"/>
    <col min="12550" max="12550" width="9.375" style="397" customWidth="1"/>
    <col min="12551" max="12551" width="5.625" style="397" customWidth="1"/>
    <col min="12552" max="12555" width="9.375" style="397" customWidth="1"/>
    <col min="12556" max="12556" width="5.625" style="397" customWidth="1"/>
    <col min="12557" max="12557" width="33.875" style="397" customWidth="1"/>
    <col min="12558" max="12799" width="9" style="397"/>
    <col min="12800" max="12800" width="4.125" style="397" customWidth="1"/>
    <col min="12801" max="12801" width="29.625" style="397" customWidth="1"/>
    <col min="12802" max="12803" width="6.5" style="397" customWidth="1"/>
    <col min="12804" max="12804" width="8.875" style="397" customWidth="1"/>
    <col min="12805" max="12805" width="5" style="397" customWidth="1"/>
    <col min="12806" max="12806" width="9.375" style="397" customWidth="1"/>
    <col min="12807" max="12807" width="5.625" style="397" customWidth="1"/>
    <col min="12808" max="12811" width="9.375" style="397" customWidth="1"/>
    <col min="12812" max="12812" width="5.625" style="397" customWidth="1"/>
    <col min="12813" max="12813" width="33.875" style="397" customWidth="1"/>
    <col min="12814" max="13055" width="9" style="397"/>
    <col min="13056" max="13056" width="4.125" style="397" customWidth="1"/>
    <col min="13057" max="13057" width="29.625" style="397" customWidth="1"/>
    <col min="13058" max="13059" width="6.5" style="397" customWidth="1"/>
    <col min="13060" max="13060" width="8.875" style="397" customWidth="1"/>
    <col min="13061" max="13061" width="5" style="397" customWidth="1"/>
    <col min="13062" max="13062" width="9.375" style="397" customWidth="1"/>
    <col min="13063" max="13063" width="5.625" style="397" customWidth="1"/>
    <col min="13064" max="13067" width="9.375" style="397" customWidth="1"/>
    <col min="13068" max="13068" width="5.625" style="397" customWidth="1"/>
    <col min="13069" max="13069" width="33.875" style="397" customWidth="1"/>
    <col min="13070" max="13311" width="9" style="397"/>
    <col min="13312" max="13312" width="4.125" style="397" customWidth="1"/>
    <col min="13313" max="13313" width="29.625" style="397" customWidth="1"/>
    <col min="13314" max="13315" width="6.5" style="397" customWidth="1"/>
    <col min="13316" max="13316" width="8.875" style="397" customWidth="1"/>
    <col min="13317" max="13317" width="5" style="397" customWidth="1"/>
    <col min="13318" max="13318" width="9.375" style="397" customWidth="1"/>
    <col min="13319" max="13319" width="5.625" style="397" customWidth="1"/>
    <col min="13320" max="13323" width="9.375" style="397" customWidth="1"/>
    <col min="13324" max="13324" width="5.625" style="397" customWidth="1"/>
    <col min="13325" max="13325" width="33.875" style="397" customWidth="1"/>
    <col min="13326" max="13567" width="9" style="397"/>
    <col min="13568" max="13568" width="4.125" style="397" customWidth="1"/>
    <col min="13569" max="13569" width="29.625" style="397" customWidth="1"/>
    <col min="13570" max="13571" width="6.5" style="397" customWidth="1"/>
    <col min="13572" max="13572" width="8.875" style="397" customWidth="1"/>
    <col min="13573" max="13573" width="5" style="397" customWidth="1"/>
    <col min="13574" max="13574" width="9.375" style="397" customWidth="1"/>
    <col min="13575" max="13575" width="5.625" style="397" customWidth="1"/>
    <col min="13576" max="13579" width="9.375" style="397" customWidth="1"/>
    <col min="13580" max="13580" width="5.625" style="397" customWidth="1"/>
    <col min="13581" max="13581" width="33.875" style="397" customWidth="1"/>
    <col min="13582" max="13823" width="9" style="397"/>
    <col min="13824" max="13824" width="4.125" style="397" customWidth="1"/>
    <col min="13825" max="13825" width="29.625" style="397" customWidth="1"/>
    <col min="13826" max="13827" width="6.5" style="397" customWidth="1"/>
    <col min="13828" max="13828" width="8.875" style="397" customWidth="1"/>
    <col min="13829" max="13829" width="5" style="397" customWidth="1"/>
    <col min="13830" max="13830" width="9.375" style="397" customWidth="1"/>
    <col min="13831" max="13831" width="5.625" style="397" customWidth="1"/>
    <col min="13832" max="13835" width="9.375" style="397" customWidth="1"/>
    <col min="13836" max="13836" width="5.625" style="397" customWidth="1"/>
    <col min="13837" max="13837" width="33.875" style="397" customWidth="1"/>
    <col min="13838" max="14079" width="9" style="397"/>
    <col min="14080" max="14080" width="4.125" style="397" customWidth="1"/>
    <col min="14081" max="14081" width="29.625" style="397" customWidth="1"/>
    <col min="14082" max="14083" width="6.5" style="397" customWidth="1"/>
    <col min="14084" max="14084" width="8.875" style="397" customWidth="1"/>
    <col min="14085" max="14085" width="5" style="397" customWidth="1"/>
    <col min="14086" max="14086" width="9.375" style="397" customWidth="1"/>
    <col min="14087" max="14087" width="5.625" style="397" customWidth="1"/>
    <col min="14088" max="14091" width="9.375" style="397" customWidth="1"/>
    <col min="14092" max="14092" width="5.625" style="397" customWidth="1"/>
    <col min="14093" max="14093" width="33.875" style="397" customWidth="1"/>
    <col min="14094" max="14335" width="9" style="397"/>
    <col min="14336" max="14336" width="4.125" style="397" customWidth="1"/>
    <col min="14337" max="14337" width="29.625" style="397" customWidth="1"/>
    <col min="14338" max="14339" width="6.5" style="397" customWidth="1"/>
    <col min="14340" max="14340" width="8.875" style="397" customWidth="1"/>
    <col min="14341" max="14341" width="5" style="397" customWidth="1"/>
    <col min="14342" max="14342" width="9.375" style="397" customWidth="1"/>
    <col min="14343" max="14343" width="5.625" style="397" customWidth="1"/>
    <col min="14344" max="14347" width="9.375" style="397" customWidth="1"/>
    <col min="14348" max="14348" width="5.625" style="397" customWidth="1"/>
    <col min="14349" max="14349" width="33.875" style="397" customWidth="1"/>
    <col min="14350" max="14591" width="9" style="397"/>
    <col min="14592" max="14592" width="4.125" style="397" customWidth="1"/>
    <col min="14593" max="14593" width="29.625" style="397" customWidth="1"/>
    <col min="14594" max="14595" width="6.5" style="397" customWidth="1"/>
    <col min="14596" max="14596" width="8.875" style="397" customWidth="1"/>
    <col min="14597" max="14597" width="5" style="397" customWidth="1"/>
    <col min="14598" max="14598" width="9.375" style="397" customWidth="1"/>
    <col min="14599" max="14599" width="5.625" style="397" customWidth="1"/>
    <col min="14600" max="14603" width="9.375" style="397" customWidth="1"/>
    <col min="14604" max="14604" width="5.625" style="397" customWidth="1"/>
    <col min="14605" max="14605" width="33.875" style="397" customWidth="1"/>
    <col min="14606" max="14847" width="9" style="397"/>
    <col min="14848" max="14848" width="4.125" style="397" customWidth="1"/>
    <col min="14849" max="14849" width="29.625" style="397" customWidth="1"/>
    <col min="14850" max="14851" width="6.5" style="397" customWidth="1"/>
    <col min="14852" max="14852" width="8.875" style="397" customWidth="1"/>
    <col min="14853" max="14853" width="5" style="397" customWidth="1"/>
    <col min="14854" max="14854" width="9.375" style="397" customWidth="1"/>
    <col min="14855" max="14855" width="5.625" style="397" customWidth="1"/>
    <col min="14856" max="14859" width="9.375" style="397" customWidth="1"/>
    <col min="14860" max="14860" width="5.625" style="397" customWidth="1"/>
    <col min="14861" max="14861" width="33.875" style="397" customWidth="1"/>
    <col min="14862" max="15103" width="9" style="397"/>
    <col min="15104" max="15104" width="4.125" style="397" customWidth="1"/>
    <col min="15105" max="15105" width="29.625" style="397" customWidth="1"/>
    <col min="15106" max="15107" width="6.5" style="397" customWidth="1"/>
    <col min="15108" max="15108" width="8.875" style="397" customWidth="1"/>
    <col min="15109" max="15109" width="5" style="397" customWidth="1"/>
    <col min="15110" max="15110" width="9.375" style="397" customWidth="1"/>
    <col min="15111" max="15111" width="5.625" style="397" customWidth="1"/>
    <col min="15112" max="15115" width="9.375" style="397" customWidth="1"/>
    <col min="15116" max="15116" width="5.625" style="397" customWidth="1"/>
    <col min="15117" max="15117" width="33.875" style="397" customWidth="1"/>
    <col min="15118" max="15359" width="9" style="397"/>
    <col min="15360" max="15360" width="4.125" style="397" customWidth="1"/>
    <col min="15361" max="15361" width="29.625" style="397" customWidth="1"/>
    <col min="15362" max="15363" width="6.5" style="397" customWidth="1"/>
    <col min="15364" max="15364" width="8.875" style="397" customWidth="1"/>
    <col min="15365" max="15365" width="5" style="397" customWidth="1"/>
    <col min="15366" max="15366" width="9.375" style="397" customWidth="1"/>
    <col min="15367" max="15367" width="5.625" style="397" customWidth="1"/>
    <col min="15368" max="15371" width="9.375" style="397" customWidth="1"/>
    <col min="15372" max="15372" width="5.625" style="397" customWidth="1"/>
    <col min="15373" max="15373" width="33.875" style="397" customWidth="1"/>
    <col min="15374" max="15615" width="9" style="397"/>
    <col min="15616" max="15616" width="4.125" style="397" customWidth="1"/>
    <col min="15617" max="15617" width="29.625" style="397" customWidth="1"/>
    <col min="15618" max="15619" width="6.5" style="397" customWidth="1"/>
    <col min="15620" max="15620" width="8.875" style="397" customWidth="1"/>
    <col min="15621" max="15621" width="5" style="397" customWidth="1"/>
    <col min="15622" max="15622" width="9.375" style="397" customWidth="1"/>
    <col min="15623" max="15623" width="5.625" style="397" customWidth="1"/>
    <col min="15624" max="15627" width="9.375" style="397" customWidth="1"/>
    <col min="15628" max="15628" width="5.625" style="397" customWidth="1"/>
    <col min="15629" max="15629" width="33.875" style="397" customWidth="1"/>
    <col min="15630" max="15871" width="9" style="397"/>
    <col min="15872" max="15872" width="4.125" style="397" customWidth="1"/>
    <col min="15873" max="15873" width="29.625" style="397" customWidth="1"/>
    <col min="15874" max="15875" width="6.5" style="397" customWidth="1"/>
    <col min="15876" max="15876" width="8.875" style="397" customWidth="1"/>
    <col min="15877" max="15877" width="5" style="397" customWidth="1"/>
    <col min="15878" max="15878" width="9.375" style="397" customWidth="1"/>
    <col min="15879" max="15879" width="5.625" style="397" customWidth="1"/>
    <col min="15880" max="15883" width="9.375" style="397" customWidth="1"/>
    <col min="15884" max="15884" width="5.625" style="397" customWidth="1"/>
    <col min="15885" max="15885" width="33.875" style="397" customWidth="1"/>
    <col min="15886" max="16127" width="9" style="397"/>
    <col min="16128" max="16128" width="4.125" style="397" customWidth="1"/>
    <col min="16129" max="16129" width="29.625" style="397" customWidth="1"/>
    <col min="16130" max="16131" width="6.5" style="397" customWidth="1"/>
    <col min="16132" max="16132" width="8.875" style="397" customWidth="1"/>
    <col min="16133" max="16133" width="5" style="397" customWidth="1"/>
    <col min="16134" max="16134" width="9.375" style="397" customWidth="1"/>
    <col min="16135" max="16135" width="5.625" style="397" customWidth="1"/>
    <col min="16136" max="16139" width="9.375" style="397" customWidth="1"/>
    <col min="16140" max="16140" width="5.625" style="397" customWidth="1"/>
    <col min="16141" max="16141" width="33.875" style="397" customWidth="1"/>
    <col min="16142" max="16384" width="9" style="397"/>
  </cols>
  <sheetData>
    <row r="1" spans="1:13" ht="21.75" customHeight="1">
      <c r="A1" s="393" t="s">
        <v>531</v>
      </c>
      <c r="B1" s="394"/>
      <c r="C1" s="394"/>
      <c r="D1" s="394"/>
      <c r="E1" s="395"/>
      <c r="F1" s="395"/>
      <c r="G1" s="395"/>
      <c r="H1" s="395"/>
      <c r="I1" s="395"/>
      <c r="J1" s="395"/>
      <c r="K1" s="395"/>
      <c r="L1" s="396"/>
    </row>
    <row r="2" spans="1:13" ht="18" customHeight="1">
      <c r="A2" s="836" t="s">
        <v>532</v>
      </c>
      <c r="B2" s="837"/>
      <c r="C2" s="837"/>
      <c r="D2" s="837"/>
      <c r="E2" s="837"/>
      <c r="F2" s="837"/>
      <c r="G2" s="837"/>
      <c r="H2" s="837"/>
      <c r="I2" s="837"/>
      <c r="J2" s="837"/>
      <c r="K2" s="837"/>
      <c r="L2" s="837"/>
      <c r="M2" s="837"/>
    </row>
    <row r="3" spans="1:13" ht="50.25" customHeight="1">
      <c r="A3" s="837"/>
      <c r="B3" s="837"/>
      <c r="C3" s="837"/>
      <c r="D3" s="837"/>
      <c r="E3" s="837"/>
      <c r="F3" s="837"/>
      <c r="G3" s="837"/>
      <c r="H3" s="837"/>
      <c r="I3" s="837"/>
      <c r="J3" s="837"/>
      <c r="K3" s="837"/>
      <c r="L3" s="837"/>
      <c r="M3" s="837"/>
    </row>
    <row r="4" spans="1:13" ht="60.4" customHeight="1">
      <c r="A4" s="836" t="s">
        <v>533</v>
      </c>
      <c r="B4" s="837"/>
      <c r="C4" s="837"/>
      <c r="D4" s="837"/>
      <c r="E4" s="837"/>
      <c r="F4" s="837"/>
      <c r="G4" s="837"/>
      <c r="H4" s="837"/>
      <c r="I4" s="837"/>
      <c r="J4" s="837"/>
      <c r="K4" s="837"/>
      <c r="L4" s="837"/>
      <c r="M4" s="837"/>
    </row>
    <row r="5" spans="1:13" ht="22.15" customHeight="1">
      <c r="A5" s="836" t="s">
        <v>534</v>
      </c>
      <c r="B5" s="837"/>
      <c r="C5" s="837"/>
      <c r="D5" s="837"/>
      <c r="E5" s="837"/>
      <c r="F5" s="837"/>
      <c r="G5" s="837"/>
      <c r="H5" s="837"/>
      <c r="I5" s="837"/>
      <c r="J5" s="837"/>
      <c r="K5" s="837"/>
      <c r="L5" s="837"/>
      <c r="M5" s="837"/>
    </row>
    <row r="6" spans="1:13" ht="22.15" customHeight="1">
      <c r="A6" s="836" t="s">
        <v>535</v>
      </c>
      <c r="B6" s="837"/>
      <c r="C6" s="837"/>
      <c r="D6" s="837"/>
      <c r="E6" s="837"/>
      <c r="F6" s="837"/>
      <c r="G6" s="837"/>
      <c r="H6" s="837"/>
      <c r="I6" s="837"/>
      <c r="J6" s="837"/>
      <c r="K6" s="837"/>
      <c r="L6" s="837"/>
      <c r="M6" s="837"/>
    </row>
    <row r="7" spans="1:13" ht="22.15" customHeight="1">
      <c r="A7" s="398"/>
      <c r="B7" s="399"/>
      <c r="C7" s="399"/>
      <c r="D7" s="399"/>
      <c r="E7" s="399"/>
      <c r="F7" s="399"/>
      <c r="G7" s="399"/>
      <c r="H7" s="399"/>
      <c r="I7" s="399"/>
      <c r="J7" s="399"/>
      <c r="K7" s="399"/>
      <c r="L7" s="399"/>
      <c r="M7" s="399"/>
    </row>
    <row r="8" spans="1:13" ht="18" customHeight="1">
      <c r="A8" s="400" t="s">
        <v>536</v>
      </c>
      <c r="B8" s="401"/>
      <c r="C8" s="401"/>
      <c r="D8" s="401"/>
      <c r="E8" s="401"/>
      <c r="F8" s="401"/>
      <c r="G8" s="401"/>
      <c r="H8" s="401"/>
      <c r="I8" s="401"/>
      <c r="J8" s="401"/>
      <c r="K8" s="401"/>
      <c r="L8" s="401"/>
      <c r="M8" s="401"/>
    </row>
    <row r="9" spans="1:13" ht="110.1" customHeight="1">
      <c r="A9" s="402" t="s">
        <v>537</v>
      </c>
      <c r="B9" s="403" t="s">
        <v>536</v>
      </c>
      <c r="C9" s="616" t="s">
        <v>811</v>
      </c>
      <c r="D9" s="674" t="s">
        <v>1006</v>
      </c>
      <c r="E9" s="674" t="s">
        <v>864</v>
      </c>
      <c r="F9" s="404" t="s">
        <v>538</v>
      </c>
      <c r="G9" s="405" t="s">
        <v>539</v>
      </c>
      <c r="H9" s="404" t="s">
        <v>540</v>
      </c>
      <c r="I9" s="404" t="s">
        <v>541</v>
      </c>
      <c r="J9" s="404" t="s">
        <v>542</v>
      </c>
      <c r="K9" s="404" t="s">
        <v>543</v>
      </c>
      <c r="L9" s="404" t="s">
        <v>353</v>
      </c>
      <c r="M9" s="406" t="s">
        <v>544</v>
      </c>
    </row>
    <row r="10" spans="1:13" ht="120.6" customHeight="1">
      <c r="A10" s="407">
        <v>1</v>
      </c>
      <c r="B10" s="408" t="s">
        <v>545</v>
      </c>
      <c r="C10" s="409" t="s">
        <v>394</v>
      </c>
      <c r="D10" s="410" t="s">
        <v>394</v>
      </c>
      <c r="E10" s="410" t="s">
        <v>395</v>
      </c>
      <c r="F10" s="410" t="s">
        <v>395</v>
      </c>
      <c r="G10" s="411" t="s">
        <v>546</v>
      </c>
      <c r="H10" s="410" t="s">
        <v>395</v>
      </c>
      <c r="I10" s="410" t="s">
        <v>395</v>
      </c>
      <c r="J10" s="410" t="s">
        <v>395</v>
      </c>
      <c r="K10" s="410" t="s">
        <v>395</v>
      </c>
      <c r="L10" s="410" t="s">
        <v>395</v>
      </c>
      <c r="M10" s="412" t="s">
        <v>547</v>
      </c>
    </row>
    <row r="11" spans="1:13" ht="54.4" customHeight="1">
      <c r="A11" s="413">
        <v>2</v>
      </c>
      <c r="B11" s="414" t="s">
        <v>548</v>
      </c>
      <c r="C11" s="415" t="s">
        <v>394</v>
      </c>
      <c r="D11" s="416" t="s">
        <v>394</v>
      </c>
      <c r="E11" s="416" t="s">
        <v>395</v>
      </c>
      <c r="F11" s="416" t="s">
        <v>549</v>
      </c>
      <c r="G11" s="417" t="s">
        <v>550</v>
      </c>
      <c r="H11" s="416" t="s">
        <v>395</v>
      </c>
      <c r="I11" s="416" t="s">
        <v>395</v>
      </c>
      <c r="J11" s="416" t="s">
        <v>395</v>
      </c>
      <c r="K11" s="416" t="s">
        <v>395</v>
      </c>
      <c r="L11" s="416" t="s">
        <v>395</v>
      </c>
      <c r="M11" s="418" t="s">
        <v>551</v>
      </c>
    </row>
    <row r="12" spans="1:13" ht="28.15" customHeight="1">
      <c r="A12" s="407">
        <v>3</v>
      </c>
      <c r="B12" s="414" t="s">
        <v>552</v>
      </c>
      <c r="C12" s="415" t="s">
        <v>394</v>
      </c>
      <c r="D12" s="416" t="s">
        <v>394</v>
      </c>
      <c r="E12" s="416" t="s">
        <v>395</v>
      </c>
      <c r="F12" s="416" t="s">
        <v>549</v>
      </c>
      <c r="G12" s="417" t="s">
        <v>553</v>
      </c>
      <c r="H12" s="416" t="s">
        <v>395</v>
      </c>
      <c r="I12" s="416" t="s">
        <v>395</v>
      </c>
      <c r="J12" s="416" t="s">
        <v>395</v>
      </c>
      <c r="K12" s="416" t="s">
        <v>395</v>
      </c>
      <c r="L12" s="416" t="s">
        <v>395</v>
      </c>
      <c r="M12" s="419"/>
    </row>
    <row r="13" spans="1:13" ht="55.9" customHeight="1">
      <c r="A13" s="420">
        <v>4</v>
      </c>
      <c r="B13" s="421" t="s">
        <v>554</v>
      </c>
      <c r="C13" s="422" t="s">
        <v>394</v>
      </c>
      <c r="D13" s="423" t="s">
        <v>394</v>
      </c>
      <c r="E13" s="423" t="s">
        <v>395</v>
      </c>
      <c r="F13" s="423" t="s">
        <v>395</v>
      </c>
      <c r="G13" s="424" t="s">
        <v>555</v>
      </c>
      <c r="H13" s="423" t="s">
        <v>395</v>
      </c>
      <c r="I13" s="423" t="s">
        <v>395</v>
      </c>
      <c r="J13" s="423" t="s">
        <v>395</v>
      </c>
      <c r="K13" s="423" t="s">
        <v>395</v>
      </c>
      <c r="L13" s="423" t="s">
        <v>395</v>
      </c>
      <c r="M13" s="425" t="s">
        <v>556</v>
      </c>
    </row>
    <row r="14" spans="1:13" ht="18" customHeight="1">
      <c r="A14" s="426"/>
      <c r="B14" s="427"/>
      <c r="C14" s="426"/>
      <c r="D14" s="428"/>
      <c r="E14" s="428"/>
      <c r="F14" s="428"/>
      <c r="G14" s="426"/>
      <c r="H14" s="428"/>
      <c r="I14" s="428"/>
      <c r="J14" s="428"/>
      <c r="K14" s="428"/>
      <c r="L14" s="428"/>
      <c r="M14" s="428"/>
    </row>
    <row r="15" spans="1:13" ht="18" customHeight="1">
      <c r="A15" s="400" t="s">
        <v>557</v>
      </c>
      <c r="B15" s="401"/>
      <c r="C15" s="401"/>
      <c r="D15" s="401"/>
      <c r="E15" s="401"/>
      <c r="F15" s="401"/>
      <c r="G15" s="401"/>
      <c r="H15" s="401"/>
      <c r="I15" s="401"/>
      <c r="J15" s="401"/>
      <c r="K15" s="401"/>
      <c r="L15" s="401"/>
      <c r="M15" s="401"/>
    </row>
    <row r="16" spans="1:13" ht="110.1" customHeight="1">
      <c r="A16" s="429" t="s">
        <v>537</v>
      </c>
      <c r="B16" s="430" t="s">
        <v>558</v>
      </c>
      <c r="C16" s="617" t="s">
        <v>811</v>
      </c>
      <c r="D16" s="674" t="s">
        <v>1006</v>
      </c>
      <c r="E16" s="675" t="s">
        <v>864</v>
      </c>
      <c r="F16" s="431" t="s">
        <v>559</v>
      </c>
      <c r="G16" s="432" t="s">
        <v>560</v>
      </c>
      <c r="H16" s="431" t="s">
        <v>540</v>
      </c>
      <c r="I16" s="431" t="s">
        <v>541</v>
      </c>
      <c r="J16" s="431" t="s">
        <v>542</v>
      </c>
      <c r="K16" s="431" t="s">
        <v>543</v>
      </c>
      <c r="L16" s="431" t="s">
        <v>353</v>
      </c>
      <c r="M16" s="433" t="s">
        <v>544</v>
      </c>
    </row>
    <row r="17" spans="1:70" ht="28.15" customHeight="1">
      <c r="A17" s="434">
        <v>1</v>
      </c>
      <c r="B17" s="408" t="s">
        <v>561</v>
      </c>
      <c r="C17" s="409" t="s">
        <v>394</v>
      </c>
      <c r="D17" s="410" t="s">
        <v>394</v>
      </c>
      <c r="E17" s="410" t="s">
        <v>394</v>
      </c>
      <c r="F17" s="410" t="s">
        <v>394</v>
      </c>
      <c r="G17" s="435" t="s">
        <v>562</v>
      </c>
      <c r="H17" s="410" t="s">
        <v>395</v>
      </c>
      <c r="I17" s="410" t="s">
        <v>395</v>
      </c>
      <c r="J17" s="410" t="s">
        <v>395</v>
      </c>
      <c r="K17" s="410" t="s">
        <v>395</v>
      </c>
      <c r="L17" s="410" t="s">
        <v>394</v>
      </c>
      <c r="M17" s="436" t="s">
        <v>563</v>
      </c>
    </row>
    <row r="18" spans="1:70" s="442" customFormat="1" ht="83.25" customHeight="1">
      <c r="A18" s="437">
        <v>2</v>
      </c>
      <c r="B18" s="438" t="s">
        <v>564</v>
      </c>
      <c r="C18" s="415" t="s">
        <v>394</v>
      </c>
      <c r="D18" s="416" t="s">
        <v>394</v>
      </c>
      <c r="E18" s="416" t="s">
        <v>394</v>
      </c>
      <c r="F18" s="416" t="s">
        <v>394</v>
      </c>
      <c r="G18" s="439" t="s">
        <v>565</v>
      </c>
      <c r="H18" s="416" t="s">
        <v>394</v>
      </c>
      <c r="I18" s="416" t="s">
        <v>395</v>
      </c>
      <c r="J18" s="416" t="s">
        <v>395</v>
      </c>
      <c r="K18" s="416" t="s">
        <v>395</v>
      </c>
      <c r="L18" s="440" t="s">
        <v>566</v>
      </c>
      <c r="M18" s="441" t="s">
        <v>567</v>
      </c>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c r="AM18" s="397"/>
      <c r="AN18" s="397"/>
      <c r="AO18" s="397"/>
      <c r="AP18" s="397"/>
      <c r="AQ18" s="397"/>
      <c r="AR18" s="397"/>
      <c r="AS18" s="397"/>
      <c r="AT18" s="397"/>
      <c r="AU18" s="397"/>
      <c r="AV18" s="397"/>
      <c r="AW18" s="397"/>
      <c r="AX18" s="397"/>
      <c r="AY18" s="397"/>
      <c r="AZ18" s="397"/>
      <c r="BA18" s="397"/>
      <c r="BB18" s="397"/>
      <c r="BC18" s="397"/>
      <c r="BD18" s="397"/>
      <c r="BE18" s="397"/>
      <c r="BF18" s="397"/>
      <c r="BG18" s="397"/>
      <c r="BH18" s="397"/>
      <c r="BI18" s="397"/>
      <c r="BJ18" s="397"/>
      <c r="BK18" s="397"/>
      <c r="BL18" s="397"/>
      <c r="BM18" s="397"/>
      <c r="BN18" s="397"/>
      <c r="BO18" s="397"/>
      <c r="BP18" s="397"/>
      <c r="BQ18" s="397"/>
      <c r="BR18" s="397"/>
    </row>
    <row r="19" spans="1:70" ht="28.15" customHeight="1">
      <c r="A19" s="434">
        <v>3</v>
      </c>
      <c r="B19" s="438" t="s">
        <v>568</v>
      </c>
      <c r="C19" s="415" t="s">
        <v>394</v>
      </c>
      <c r="D19" s="416" t="s">
        <v>394</v>
      </c>
      <c r="E19" s="416" t="s">
        <v>394</v>
      </c>
      <c r="F19" s="416" t="s">
        <v>394</v>
      </c>
      <c r="G19" s="439" t="s">
        <v>565</v>
      </c>
      <c r="H19" s="416" t="s">
        <v>395</v>
      </c>
      <c r="I19" s="416" t="s">
        <v>395</v>
      </c>
      <c r="J19" s="416" t="s">
        <v>394</v>
      </c>
      <c r="K19" s="416" t="s">
        <v>394</v>
      </c>
      <c r="L19" s="416" t="s">
        <v>394</v>
      </c>
      <c r="M19" s="443" t="s">
        <v>569</v>
      </c>
    </row>
    <row r="20" spans="1:70" ht="28.15" customHeight="1">
      <c r="A20" s="437">
        <v>4</v>
      </c>
      <c r="B20" s="438" t="s">
        <v>570</v>
      </c>
      <c r="C20" s="415" t="s">
        <v>394</v>
      </c>
      <c r="D20" s="416" t="s">
        <v>394</v>
      </c>
      <c r="E20" s="416" t="s">
        <v>394</v>
      </c>
      <c r="F20" s="416" t="s">
        <v>395</v>
      </c>
      <c r="G20" s="439" t="s">
        <v>565</v>
      </c>
      <c r="H20" s="416" t="s">
        <v>395</v>
      </c>
      <c r="I20" s="416" t="s">
        <v>395</v>
      </c>
      <c r="J20" s="416" t="s">
        <v>395</v>
      </c>
      <c r="K20" s="416" t="s">
        <v>394</v>
      </c>
      <c r="L20" s="416" t="s">
        <v>394</v>
      </c>
      <c r="M20" s="444"/>
    </row>
    <row r="21" spans="1:70" s="442" customFormat="1" ht="28.15" customHeight="1">
      <c r="A21" s="838">
        <v>5</v>
      </c>
      <c r="B21" s="414" t="s">
        <v>571</v>
      </c>
      <c r="C21" s="415" t="s">
        <v>394</v>
      </c>
      <c r="D21" s="416" t="s">
        <v>394</v>
      </c>
      <c r="E21" s="416" t="s">
        <v>395</v>
      </c>
      <c r="F21" s="416" t="s">
        <v>80</v>
      </c>
      <c r="G21" s="439" t="s">
        <v>572</v>
      </c>
      <c r="H21" s="416" t="s">
        <v>395</v>
      </c>
      <c r="I21" s="416" t="s">
        <v>395</v>
      </c>
      <c r="J21" s="416" t="s">
        <v>395</v>
      </c>
      <c r="K21" s="416" t="s">
        <v>395</v>
      </c>
      <c r="L21" s="416" t="s">
        <v>395</v>
      </c>
      <c r="M21" s="444"/>
      <c r="N21" s="397"/>
      <c r="O21" s="397"/>
      <c r="P21" s="397"/>
      <c r="Q21" s="397"/>
      <c r="R21" s="397"/>
      <c r="S21" s="397"/>
      <c r="T21" s="397"/>
      <c r="U21" s="397"/>
      <c r="V21" s="397"/>
      <c r="W21" s="397"/>
      <c r="X21" s="397"/>
      <c r="Y21" s="397"/>
      <c r="Z21" s="397"/>
      <c r="AA21" s="397"/>
      <c r="AB21" s="397"/>
      <c r="AC21" s="397"/>
      <c r="AD21" s="397"/>
      <c r="AE21" s="397"/>
      <c r="AF21" s="397"/>
      <c r="AG21" s="397"/>
      <c r="AH21" s="397"/>
      <c r="AI21" s="397"/>
      <c r="AJ21" s="397"/>
      <c r="AK21" s="397"/>
      <c r="AL21" s="397"/>
      <c r="AM21" s="397"/>
      <c r="AN21" s="397"/>
      <c r="AO21" s="397"/>
      <c r="AP21" s="397"/>
      <c r="AQ21" s="397"/>
      <c r="AR21" s="397"/>
      <c r="AS21" s="397"/>
      <c r="AT21" s="397"/>
      <c r="AU21" s="397"/>
      <c r="AV21" s="397"/>
      <c r="AW21" s="397"/>
      <c r="AX21" s="397"/>
      <c r="AY21" s="397"/>
      <c r="AZ21" s="397"/>
      <c r="BA21" s="397"/>
      <c r="BB21" s="397"/>
      <c r="BC21" s="397"/>
      <c r="BD21" s="397"/>
      <c r="BE21" s="397"/>
      <c r="BF21" s="397"/>
      <c r="BG21" s="397"/>
      <c r="BH21" s="397"/>
      <c r="BI21" s="397"/>
      <c r="BJ21" s="397"/>
      <c r="BK21" s="397"/>
      <c r="BL21" s="397"/>
      <c r="BM21" s="397"/>
      <c r="BN21" s="397"/>
      <c r="BO21" s="397"/>
      <c r="BP21" s="397"/>
      <c r="BQ21" s="397"/>
      <c r="BR21" s="397"/>
    </row>
    <row r="22" spans="1:70" s="442" customFormat="1" ht="28.15" customHeight="1">
      <c r="A22" s="839"/>
      <c r="B22" s="414" t="s">
        <v>573</v>
      </c>
      <c r="C22" s="415" t="s">
        <v>394</v>
      </c>
      <c r="D22" s="416" t="s">
        <v>394</v>
      </c>
      <c r="E22" s="416" t="s">
        <v>395</v>
      </c>
      <c r="F22" s="416" t="s">
        <v>80</v>
      </c>
      <c r="G22" s="439" t="s">
        <v>572</v>
      </c>
      <c r="H22" s="416" t="s">
        <v>395</v>
      </c>
      <c r="I22" s="416" t="s">
        <v>395</v>
      </c>
      <c r="J22" s="416" t="s">
        <v>395</v>
      </c>
      <c r="K22" s="416" t="s">
        <v>395</v>
      </c>
      <c r="L22" s="416" t="s">
        <v>395</v>
      </c>
      <c r="M22" s="444"/>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7"/>
      <c r="AL22" s="397"/>
      <c r="AM22" s="397"/>
      <c r="AN22" s="397"/>
      <c r="AO22" s="397"/>
      <c r="AP22" s="397"/>
      <c r="AQ22" s="397"/>
      <c r="AR22" s="397"/>
      <c r="AS22" s="397"/>
      <c r="AT22" s="397"/>
      <c r="AU22" s="397"/>
      <c r="AV22" s="397"/>
      <c r="AW22" s="397"/>
      <c r="AX22" s="397"/>
      <c r="AY22" s="397"/>
      <c r="AZ22" s="397"/>
      <c r="BA22" s="397"/>
      <c r="BB22" s="397"/>
      <c r="BC22" s="397"/>
      <c r="BD22" s="397"/>
      <c r="BE22" s="397"/>
      <c r="BF22" s="397"/>
      <c r="BG22" s="397"/>
      <c r="BH22" s="397"/>
      <c r="BI22" s="397"/>
      <c r="BJ22" s="397"/>
      <c r="BK22" s="397"/>
      <c r="BL22" s="397"/>
      <c r="BM22" s="397"/>
      <c r="BN22" s="397"/>
      <c r="BO22" s="397"/>
      <c r="BP22" s="397"/>
      <c r="BQ22" s="397"/>
      <c r="BR22" s="397"/>
    </row>
    <row r="23" spans="1:70" ht="28.15" customHeight="1">
      <c r="A23" s="838">
        <v>6</v>
      </c>
      <c r="B23" s="414" t="s">
        <v>574</v>
      </c>
      <c r="C23" s="415" t="s">
        <v>394</v>
      </c>
      <c r="D23" s="416" t="s">
        <v>394</v>
      </c>
      <c r="E23" s="416" t="s">
        <v>394</v>
      </c>
      <c r="F23" s="416" t="s">
        <v>394</v>
      </c>
      <c r="G23" s="439" t="s">
        <v>565</v>
      </c>
      <c r="H23" s="416" t="s">
        <v>395</v>
      </c>
      <c r="I23" s="416" t="s">
        <v>395</v>
      </c>
      <c r="J23" s="416" t="s">
        <v>395</v>
      </c>
      <c r="K23" s="416" t="s">
        <v>395</v>
      </c>
      <c r="L23" s="416" t="s">
        <v>395</v>
      </c>
      <c r="M23" s="445"/>
    </row>
    <row r="24" spans="1:70" ht="28.15" customHeight="1">
      <c r="A24" s="840"/>
      <c r="B24" s="414" t="s">
        <v>575</v>
      </c>
      <c r="C24" s="415" t="s">
        <v>394</v>
      </c>
      <c r="D24" s="416" t="s">
        <v>394</v>
      </c>
      <c r="E24" s="416" t="s">
        <v>394</v>
      </c>
      <c r="F24" s="416" t="s">
        <v>394</v>
      </c>
      <c r="G24" s="439" t="s">
        <v>565</v>
      </c>
      <c r="H24" s="416" t="s">
        <v>395</v>
      </c>
      <c r="I24" s="416" t="s">
        <v>395</v>
      </c>
      <c r="J24" s="416" t="s">
        <v>395</v>
      </c>
      <c r="K24" s="416" t="s">
        <v>395</v>
      </c>
      <c r="L24" s="416" t="s">
        <v>395</v>
      </c>
      <c r="M24" s="443" t="s">
        <v>569</v>
      </c>
    </row>
    <row r="25" spans="1:70" ht="28.15" customHeight="1">
      <c r="A25" s="840"/>
      <c r="B25" s="418" t="s">
        <v>576</v>
      </c>
      <c r="C25" s="415" t="s">
        <v>394</v>
      </c>
      <c r="D25" s="416" t="s">
        <v>394</v>
      </c>
      <c r="E25" s="416" t="s">
        <v>394</v>
      </c>
      <c r="F25" s="416" t="s">
        <v>394</v>
      </c>
      <c r="G25" s="439" t="s">
        <v>577</v>
      </c>
      <c r="H25" s="416" t="s">
        <v>395</v>
      </c>
      <c r="I25" s="416" t="s">
        <v>395</v>
      </c>
      <c r="J25" s="416" t="s">
        <v>395</v>
      </c>
      <c r="K25" s="416" t="s">
        <v>395</v>
      </c>
      <c r="L25" s="416" t="s">
        <v>395</v>
      </c>
      <c r="M25" s="443" t="s">
        <v>569</v>
      </c>
    </row>
    <row r="26" spans="1:70" ht="28.15" customHeight="1">
      <c r="A26" s="840"/>
      <c r="B26" s="414" t="s">
        <v>578</v>
      </c>
      <c r="C26" s="415" t="s">
        <v>394</v>
      </c>
      <c r="D26" s="416" t="s">
        <v>394</v>
      </c>
      <c r="E26" s="416" t="s">
        <v>394</v>
      </c>
      <c r="F26" s="416" t="s">
        <v>394</v>
      </c>
      <c r="G26" s="439" t="s">
        <v>572</v>
      </c>
      <c r="H26" s="416" t="s">
        <v>395</v>
      </c>
      <c r="I26" s="416" t="s">
        <v>395</v>
      </c>
      <c r="J26" s="416" t="s">
        <v>395</v>
      </c>
      <c r="K26" s="416" t="s">
        <v>395</v>
      </c>
      <c r="L26" s="416" t="s">
        <v>395</v>
      </c>
      <c r="M26" s="443" t="s">
        <v>569</v>
      </c>
    </row>
    <row r="27" spans="1:70" ht="28.15" customHeight="1">
      <c r="A27" s="840"/>
      <c r="B27" s="414" t="s">
        <v>579</v>
      </c>
      <c r="C27" s="415" t="s">
        <v>394</v>
      </c>
      <c r="D27" s="416" t="s">
        <v>394</v>
      </c>
      <c r="E27" s="416" t="s">
        <v>394</v>
      </c>
      <c r="F27" s="416" t="s">
        <v>394</v>
      </c>
      <c r="G27" s="439" t="s">
        <v>572</v>
      </c>
      <c r="H27" s="416" t="s">
        <v>395</v>
      </c>
      <c r="I27" s="416" t="s">
        <v>395</v>
      </c>
      <c r="J27" s="416" t="s">
        <v>395</v>
      </c>
      <c r="K27" s="416" t="s">
        <v>395</v>
      </c>
      <c r="L27" s="416" t="s">
        <v>395</v>
      </c>
      <c r="M27" s="443" t="s">
        <v>569</v>
      </c>
    </row>
    <row r="28" spans="1:70" ht="28.15" customHeight="1">
      <c r="A28" s="839"/>
      <c r="B28" s="418" t="s">
        <v>580</v>
      </c>
      <c r="C28" s="415" t="s">
        <v>394</v>
      </c>
      <c r="D28" s="416" t="s">
        <v>394</v>
      </c>
      <c r="E28" s="416" t="s">
        <v>394</v>
      </c>
      <c r="F28" s="416" t="s">
        <v>394</v>
      </c>
      <c r="G28" s="439" t="s">
        <v>577</v>
      </c>
      <c r="H28" s="416" t="s">
        <v>395</v>
      </c>
      <c r="I28" s="416" t="s">
        <v>395</v>
      </c>
      <c r="J28" s="416" t="s">
        <v>395</v>
      </c>
      <c r="K28" s="416" t="s">
        <v>395</v>
      </c>
      <c r="L28" s="416" t="s">
        <v>395</v>
      </c>
      <c r="M28" s="443" t="s">
        <v>569</v>
      </c>
    </row>
    <row r="29" spans="1:70" s="442" customFormat="1" ht="41.65" customHeight="1">
      <c r="A29" s="437">
        <v>7</v>
      </c>
      <c r="B29" s="438" t="s">
        <v>581</v>
      </c>
      <c r="C29" s="415" t="s">
        <v>394</v>
      </c>
      <c r="D29" s="416" t="s">
        <v>394</v>
      </c>
      <c r="E29" s="416" t="s">
        <v>394</v>
      </c>
      <c r="F29" s="440" t="s">
        <v>582</v>
      </c>
      <c r="G29" s="439" t="s">
        <v>565</v>
      </c>
      <c r="H29" s="416" t="s">
        <v>395</v>
      </c>
      <c r="I29" s="416" t="s">
        <v>395</v>
      </c>
      <c r="J29" s="416" t="s">
        <v>395</v>
      </c>
      <c r="K29" s="416" t="s">
        <v>395</v>
      </c>
      <c r="L29" s="416" t="s">
        <v>394</v>
      </c>
      <c r="M29" s="444"/>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397"/>
      <c r="AL29" s="397"/>
      <c r="AM29" s="397"/>
      <c r="AN29" s="397"/>
      <c r="AO29" s="397"/>
      <c r="AP29" s="397"/>
      <c r="AQ29" s="397"/>
      <c r="AR29" s="397"/>
      <c r="AS29" s="397"/>
      <c r="AT29" s="397"/>
      <c r="AU29" s="397"/>
      <c r="AV29" s="397"/>
      <c r="AW29" s="397"/>
      <c r="AX29" s="397"/>
      <c r="AY29" s="397"/>
      <c r="AZ29" s="397"/>
      <c r="BA29" s="397"/>
      <c r="BB29" s="397"/>
      <c r="BC29" s="397"/>
      <c r="BD29" s="397"/>
      <c r="BE29" s="397"/>
      <c r="BF29" s="397"/>
      <c r="BG29" s="397"/>
      <c r="BH29" s="397"/>
      <c r="BI29" s="397"/>
      <c r="BJ29" s="397"/>
      <c r="BK29" s="397"/>
      <c r="BL29" s="397"/>
      <c r="BM29" s="397"/>
      <c r="BN29" s="397"/>
      <c r="BO29" s="397"/>
      <c r="BP29" s="397"/>
      <c r="BQ29" s="397"/>
      <c r="BR29" s="397"/>
    </row>
    <row r="30" spans="1:70" ht="41.65" customHeight="1">
      <c r="A30" s="434">
        <v>8</v>
      </c>
      <c r="B30" s="438" t="s">
        <v>583</v>
      </c>
      <c r="C30" s="415" t="s">
        <v>394</v>
      </c>
      <c r="D30" s="416" t="s">
        <v>394</v>
      </c>
      <c r="E30" s="416" t="s">
        <v>394</v>
      </c>
      <c r="F30" s="440" t="s">
        <v>582</v>
      </c>
      <c r="G30" s="439" t="s">
        <v>565</v>
      </c>
      <c r="H30" s="416" t="s">
        <v>395</v>
      </c>
      <c r="I30" s="416" t="s">
        <v>394</v>
      </c>
      <c r="J30" s="416" t="s">
        <v>395</v>
      </c>
      <c r="K30" s="416" t="s">
        <v>395</v>
      </c>
      <c r="L30" s="416" t="s">
        <v>394</v>
      </c>
      <c r="M30" s="444"/>
    </row>
    <row r="31" spans="1:70" ht="28.15" customHeight="1">
      <c r="A31" s="841">
        <v>9</v>
      </c>
      <c r="B31" s="438" t="s">
        <v>584</v>
      </c>
      <c r="C31" s="415" t="s">
        <v>394</v>
      </c>
      <c r="D31" s="416" t="s">
        <v>394</v>
      </c>
      <c r="E31" s="416" t="s">
        <v>395</v>
      </c>
      <c r="F31" s="416" t="s">
        <v>394</v>
      </c>
      <c r="G31" s="842" t="s">
        <v>565</v>
      </c>
      <c r="H31" s="416" t="s">
        <v>395</v>
      </c>
      <c r="I31" s="416" t="s">
        <v>395</v>
      </c>
      <c r="J31" s="416" t="s">
        <v>395</v>
      </c>
      <c r="K31" s="416" t="s">
        <v>395</v>
      </c>
      <c r="L31" s="416" t="s">
        <v>395</v>
      </c>
      <c r="M31" s="446" t="s">
        <v>585</v>
      </c>
    </row>
    <row r="32" spans="1:70" ht="28.15" customHeight="1">
      <c r="A32" s="841"/>
      <c r="B32" s="438" t="s">
        <v>586</v>
      </c>
      <c r="C32" s="415" t="s">
        <v>394</v>
      </c>
      <c r="D32" s="416" t="s">
        <v>394</v>
      </c>
      <c r="E32" s="416" t="s">
        <v>395</v>
      </c>
      <c r="F32" s="416" t="s">
        <v>394</v>
      </c>
      <c r="G32" s="843"/>
      <c r="H32" s="416" t="s">
        <v>395</v>
      </c>
      <c r="I32" s="416" t="s">
        <v>395</v>
      </c>
      <c r="J32" s="416" t="s">
        <v>395</v>
      </c>
      <c r="K32" s="416" t="s">
        <v>395</v>
      </c>
      <c r="L32" s="416" t="s">
        <v>395</v>
      </c>
      <c r="M32" s="446" t="s">
        <v>587</v>
      </c>
    </row>
    <row r="33" spans="1:13" ht="28.15" customHeight="1">
      <c r="A33" s="841"/>
      <c r="B33" s="438" t="s">
        <v>588</v>
      </c>
      <c r="C33" s="415" t="s">
        <v>394</v>
      </c>
      <c r="D33" s="416" t="s">
        <v>394</v>
      </c>
      <c r="E33" s="416" t="s">
        <v>395</v>
      </c>
      <c r="F33" s="416" t="s">
        <v>395</v>
      </c>
      <c r="G33" s="843"/>
      <c r="H33" s="416" t="s">
        <v>395</v>
      </c>
      <c r="I33" s="416" t="s">
        <v>395</v>
      </c>
      <c r="J33" s="416" t="s">
        <v>395</v>
      </c>
      <c r="K33" s="416" t="s">
        <v>395</v>
      </c>
      <c r="L33" s="416" t="s">
        <v>395</v>
      </c>
      <c r="M33" s="446"/>
    </row>
    <row r="34" spans="1:13" ht="28.15" customHeight="1">
      <c r="A34" s="437">
        <v>10</v>
      </c>
      <c r="B34" s="438" t="s">
        <v>589</v>
      </c>
      <c r="C34" s="415" t="s">
        <v>394</v>
      </c>
      <c r="D34" s="416" t="s">
        <v>394</v>
      </c>
      <c r="E34" s="416" t="s">
        <v>394</v>
      </c>
      <c r="F34" s="416" t="s">
        <v>394</v>
      </c>
      <c r="G34" s="842" t="s">
        <v>565</v>
      </c>
      <c r="H34" s="416" t="s">
        <v>395</v>
      </c>
      <c r="I34" s="416" t="s">
        <v>395</v>
      </c>
      <c r="J34" s="416" t="s">
        <v>395</v>
      </c>
      <c r="K34" s="416" t="s">
        <v>395</v>
      </c>
      <c r="L34" s="416" t="s">
        <v>394</v>
      </c>
      <c r="M34" s="444"/>
    </row>
    <row r="35" spans="1:13" ht="28.15" customHeight="1">
      <c r="A35" s="437">
        <v>11</v>
      </c>
      <c r="B35" s="438" t="s">
        <v>590</v>
      </c>
      <c r="C35" s="415" t="s">
        <v>394</v>
      </c>
      <c r="D35" s="416" t="s">
        <v>394</v>
      </c>
      <c r="E35" s="416" t="s">
        <v>395</v>
      </c>
      <c r="F35" s="416" t="s">
        <v>395</v>
      </c>
      <c r="G35" s="843"/>
      <c r="H35" s="416" t="s">
        <v>395</v>
      </c>
      <c r="I35" s="416" t="s">
        <v>395</v>
      </c>
      <c r="J35" s="416" t="s">
        <v>395</v>
      </c>
      <c r="K35" s="416" t="s">
        <v>395</v>
      </c>
      <c r="L35" s="416" t="s">
        <v>395</v>
      </c>
      <c r="M35" s="444"/>
    </row>
    <row r="36" spans="1:13" ht="110.1" customHeight="1">
      <c r="A36" s="429" t="s">
        <v>537</v>
      </c>
      <c r="B36" s="430" t="s">
        <v>558</v>
      </c>
      <c r="C36" s="617" t="s">
        <v>811</v>
      </c>
      <c r="D36" s="674" t="s">
        <v>1006</v>
      </c>
      <c r="E36" s="675" t="s">
        <v>864</v>
      </c>
      <c r="F36" s="431" t="s">
        <v>559</v>
      </c>
      <c r="G36" s="432" t="s">
        <v>560</v>
      </c>
      <c r="H36" s="431" t="s">
        <v>540</v>
      </c>
      <c r="I36" s="431" t="s">
        <v>541</v>
      </c>
      <c r="J36" s="431" t="s">
        <v>542</v>
      </c>
      <c r="K36" s="431" t="s">
        <v>543</v>
      </c>
      <c r="L36" s="431" t="s">
        <v>353</v>
      </c>
      <c r="M36" s="433" t="s">
        <v>544</v>
      </c>
    </row>
    <row r="37" spans="1:13" ht="28.15" customHeight="1">
      <c r="A37" s="437">
        <v>12</v>
      </c>
      <c r="B37" s="438" t="s">
        <v>591</v>
      </c>
      <c r="C37" s="415" t="s">
        <v>394</v>
      </c>
      <c r="D37" s="416" t="s">
        <v>394</v>
      </c>
      <c r="E37" s="416" t="s">
        <v>395</v>
      </c>
      <c r="F37" s="416" t="s">
        <v>395</v>
      </c>
      <c r="G37" s="439" t="s">
        <v>565</v>
      </c>
      <c r="H37" s="416" t="s">
        <v>395</v>
      </c>
      <c r="I37" s="416" t="s">
        <v>395</v>
      </c>
      <c r="J37" s="416" t="s">
        <v>395</v>
      </c>
      <c r="K37" s="416" t="s">
        <v>395</v>
      </c>
      <c r="L37" s="416" t="s">
        <v>395</v>
      </c>
      <c r="M37" s="444"/>
    </row>
    <row r="38" spans="1:13" ht="28.15" customHeight="1">
      <c r="A38" s="437">
        <v>13</v>
      </c>
      <c r="B38" s="438" t="s">
        <v>592</v>
      </c>
      <c r="C38" s="415" t="s">
        <v>394</v>
      </c>
      <c r="D38" s="416" t="s">
        <v>394</v>
      </c>
      <c r="E38" s="416" t="s">
        <v>394</v>
      </c>
      <c r="F38" s="416" t="s">
        <v>394</v>
      </c>
      <c r="G38" s="439" t="s">
        <v>565</v>
      </c>
      <c r="H38" s="416" t="s">
        <v>395</v>
      </c>
      <c r="I38" s="416" t="s">
        <v>395</v>
      </c>
      <c r="J38" s="416" t="s">
        <v>395</v>
      </c>
      <c r="K38" s="416" t="s">
        <v>395</v>
      </c>
      <c r="L38" s="440" t="s">
        <v>566</v>
      </c>
      <c r="M38" s="447" t="s">
        <v>593</v>
      </c>
    </row>
    <row r="39" spans="1:13" ht="45" customHeight="1">
      <c r="A39" s="437">
        <v>14</v>
      </c>
      <c r="B39" s="438" t="s">
        <v>594</v>
      </c>
      <c r="C39" s="415" t="s">
        <v>394</v>
      </c>
      <c r="D39" s="416" t="s">
        <v>394</v>
      </c>
      <c r="E39" s="416" t="s">
        <v>395</v>
      </c>
      <c r="F39" s="416" t="s">
        <v>395</v>
      </c>
      <c r="G39" s="439" t="s">
        <v>565</v>
      </c>
      <c r="H39" s="416" t="s">
        <v>395</v>
      </c>
      <c r="I39" s="416" t="s">
        <v>395</v>
      </c>
      <c r="J39" s="416" t="s">
        <v>395</v>
      </c>
      <c r="K39" s="416" t="s">
        <v>395</v>
      </c>
      <c r="L39" s="416" t="s">
        <v>395</v>
      </c>
      <c r="M39" s="447" t="s">
        <v>595</v>
      </c>
    </row>
    <row r="40" spans="1:13" ht="28.15" customHeight="1">
      <c r="A40" s="437">
        <v>15</v>
      </c>
      <c r="B40" s="438" t="s">
        <v>596</v>
      </c>
      <c r="C40" s="415" t="s">
        <v>394</v>
      </c>
      <c r="D40" s="416" t="s">
        <v>394</v>
      </c>
      <c r="E40" s="416" t="s">
        <v>394</v>
      </c>
      <c r="F40" s="416" t="s">
        <v>394</v>
      </c>
      <c r="G40" s="439" t="s">
        <v>565</v>
      </c>
      <c r="H40" s="416" t="s">
        <v>395</v>
      </c>
      <c r="I40" s="416" t="s">
        <v>395</v>
      </c>
      <c r="J40" s="416" t="s">
        <v>395</v>
      </c>
      <c r="K40" s="416" t="s">
        <v>395</v>
      </c>
      <c r="L40" s="416" t="s">
        <v>394</v>
      </c>
      <c r="M40" s="443" t="s">
        <v>597</v>
      </c>
    </row>
    <row r="41" spans="1:13" ht="28.15" customHeight="1">
      <c r="A41" s="448">
        <v>16</v>
      </c>
      <c r="B41" s="449" t="s">
        <v>525</v>
      </c>
      <c r="C41" s="450" t="s">
        <v>394</v>
      </c>
      <c r="D41" s="451" t="s">
        <v>394</v>
      </c>
      <c r="E41" s="451" t="s">
        <v>394</v>
      </c>
      <c r="F41" s="451" t="s">
        <v>395</v>
      </c>
      <c r="G41" s="452" t="s">
        <v>572</v>
      </c>
      <c r="H41" s="451" t="s">
        <v>395</v>
      </c>
      <c r="I41" s="451" t="s">
        <v>395</v>
      </c>
      <c r="J41" s="451" t="s">
        <v>395</v>
      </c>
      <c r="K41" s="451" t="s">
        <v>395</v>
      </c>
      <c r="L41" s="451" t="s">
        <v>395</v>
      </c>
      <c r="M41" s="453"/>
    </row>
    <row r="42" spans="1:13" ht="28.15" customHeight="1">
      <c r="A42" s="454">
        <v>17</v>
      </c>
      <c r="B42" s="455" t="s">
        <v>401</v>
      </c>
      <c r="C42" s="456" t="s">
        <v>394</v>
      </c>
      <c r="D42" s="457" t="s">
        <v>394</v>
      </c>
      <c r="E42" s="457" t="s">
        <v>395</v>
      </c>
      <c r="F42" s="457" t="s">
        <v>395</v>
      </c>
      <c r="G42" s="458" t="s">
        <v>565</v>
      </c>
      <c r="H42" s="457" t="s">
        <v>395</v>
      </c>
      <c r="I42" s="457" t="s">
        <v>395</v>
      </c>
      <c r="J42" s="457" t="s">
        <v>395</v>
      </c>
      <c r="K42" s="457" t="s">
        <v>395</v>
      </c>
      <c r="L42" s="457" t="s">
        <v>395</v>
      </c>
      <c r="M42" s="459"/>
    </row>
    <row r="43" spans="1:13" ht="28.15" customHeight="1">
      <c r="A43" s="844">
        <v>18</v>
      </c>
      <c r="B43" s="460" t="s">
        <v>598</v>
      </c>
      <c r="C43" s="461" t="s">
        <v>394</v>
      </c>
      <c r="D43" s="462" t="s">
        <v>394</v>
      </c>
      <c r="E43" s="462" t="s">
        <v>395</v>
      </c>
      <c r="F43" s="462" t="s">
        <v>395</v>
      </c>
      <c r="G43" s="846" t="s">
        <v>565</v>
      </c>
      <c r="H43" s="462" t="s">
        <v>395</v>
      </c>
      <c r="I43" s="462" t="s">
        <v>395</v>
      </c>
      <c r="J43" s="462" t="s">
        <v>395</v>
      </c>
      <c r="K43" s="462" t="s">
        <v>395</v>
      </c>
      <c r="L43" s="462" t="s">
        <v>395</v>
      </c>
      <c r="M43" s="835" t="s">
        <v>595</v>
      </c>
    </row>
    <row r="44" spans="1:13" ht="28.15" customHeight="1">
      <c r="A44" s="845"/>
      <c r="B44" s="463" t="s">
        <v>599</v>
      </c>
      <c r="C44" s="415" t="s">
        <v>394</v>
      </c>
      <c r="D44" s="416" t="s">
        <v>394</v>
      </c>
      <c r="E44" s="416" t="s">
        <v>395</v>
      </c>
      <c r="F44" s="416" t="s">
        <v>395</v>
      </c>
      <c r="G44" s="847"/>
      <c r="H44" s="416" t="s">
        <v>395</v>
      </c>
      <c r="I44" s="416" t="s">
        <v>395</v>
      </c>
      <c r="J44" s="416" t="s">
        <v>395</v>
      </c>
      <c r="K44" s="416" t="s">
        <v>395</v>
      </c>
      <c r="L44" s="416" t="s">
        <v>395</v>
      </c>
      <c r="M44" s="835"/>
    </row>
    <row r="45" spans="1:13" ht="85.5" customHeight="1">
      <c r="A45" s="437">
        <v>19</v>
      </c>
      <c r="B45" s="464" t="s">
        <v>600</v>
      </c>
      <c r="C45" s="407" t="s">
        <v>394</v>
      </c>
      <c r="D45" s="462" t="s">
        <v>394</v>
      </c>
      <c r="E45" s="462" t="s">
        <v>394</v>
      </c>
      <c r="F45" s="465" t="s">
        <v>601</v>
      </c>
      <c r="G45" s="466" t="s">
        <v>565</v>
      </c>
      <c r="H45" s="462" t="s">
        <v>395</v>
      </c>
      <c r="I45" s="462" t="s">
        <v>395</v>
      </c>
      <c r="J45" s="462" t="s">
        <v>395</v>
      </c>
      <c r="K45" s="462" t="s">
        <v>395</v>
      </c>
      <c r="L45" s="462" t="s">
        <v>394</v>
      </c>
      <c r="M45" s="467" t="s">
        <v>602</v>
      </c>
    </row>
    <row r="46" spans="1:13" ht="28.15" customHeight="1">
      <c r="A46" s="841">
        <v>20</v>
      </c>
      <c r="B46" s="468" t="s">
        <v>603</v>
      </c>
      <c r="C46" s="413" t="s">
        <v>394</v>
      </c>
      <c r="D46" s="416" t="s">
        <v>394</v>
      </c>
      <c r="E46" s="416" t="s">
        <v>395</v>
      </c>
      <c r="F46" s="416" t="s">
        <v>395</v>
      </c>
      <c r="G46" s="842" t="s">
        <v>565</v>
      </c>
      <c r="H46" s="416" t="s">
        <v>395</v>
      </c>
      <c r="I46" s="416" t="s">
        <v>395</v>
      </c>
      <c r="J46" s="416" t="s">
        <v>395</v>
      </c>
      <c r="K46" s="416" t="s">
        <v>395</v>
      </c>
      <c r="L46" s="416" t="s">
        <v>395</v>
      </c>
      <c r="M46" s="469" t="s">
        <v>604</v>
      </c>
    </row>
    <row r="47" spans="1:13" ht="28.15" customHeight="1">
      <c r="A47" s="841"/>
      <c r="B47" s="468" t="s">
        <v>605</v>
      </c>
      <c r="C47" s="413" t="s">
        <v>394</v>
      </c>
      <c r="D47" s="416" t="s">
        <v>394</v>
      </c>
      <c r="E47" s="416" t="s">
        <v>395</v>
      </c>
      <c r="F47" s="416" t="s">
        <v>395</v>
      </c>
      <c r="G47" s="843"/>
      <c r="H47" s="416" t="s">
        <v>395</v>
      </c>
      <c r="I47" s="416" t="s">
        <v>395</v>
      </c>
      <c r="J47" s="416" t="s">
        <v>395</v>
      </c>
      <c r="K47" s="416" t="s">
        <v>395</v>
      </c>
      <c r="L47" s="416" t="s">
        <v>395</v>
      </c>
      <c r="M47" s="469" t="s">
        <v>604</v>
      </c>
    </row>
    <row r="48" spans="1:13" ht="28.15" customHeight="1">
      <c r="A48" s="838">
        <v>21</v>
      </c>
      <c r="B48" s="464" t="s">
        <v>606</v>
      </c>
      <c r="C48" s="407" t="s">
        <v>394</v>
      </c>
      <c r="D48" s="462" t="s">
        <v>394</v>
      </c>
      <c r="E48" s="462" t="s">
        <v>394</v>
      </c>
      <c r="F48" s="462" t="s">
        <v>394</v>
      </c>
      <c r="G48" s="466" t="s">
        <v>565</v>
      </c>
      <c r="H48" s="462" t="s">
        <v>395</v>
      </c>
      <c r="I48" s="462" t="s">
        <v>394</v>
      </c>
      <c r="J48" s="462" t="s">
        <v>395</v>
      </c>
      <c r="K48" s="462" t="s">
        <v>395</v>
      </c>
      <c r="L48" s="462" t="s">
        <v>394</v>
      </c>
      <c r="M48" s="467"/>
    </row>
    <row r="49" spans="1:13" ht="28.15" customHeight="1">
      <c r="A49" s="839"/>
      <c r="B49" s="468" t="s">
        <v>607</v>
      </c>
      <c r="C49" s="413" t="s">
        <v>394</v>
      </c>
      <c r="D49" s="416" t="s">
        <v>394</v>
      </c>
      <c r="E49" s="416" t="s">
        <v>394</v>
      </c>
      <c r="F49" s="416" t="s">
        <v>394</v>
      </c>
      <c r="G49" s="439" t="s">
        <v>565</v>
      </c>
      <c r="H49" s="416" t="s">
        <v>395</v>
      </c>
      <c r="I49" s="416" t="s">
        <v>394</v>
      </c>
      <c r="J49" s="416" t="s">
        <v>395</v>
      </c>
      <c r="K49" s="416" t="s">
        <v>395</v>
      </c>
      <c r="L49" s="416" t="s">
        <v>394</v>
      </c>
      <c r="M49" s="446"/>
    </row>
    <row r="50" spans="1:13" ht="42.75" customHeight="1">
      <c r="A50" s="437">
        <v>22</v>
      </c>
      <c r="B50" s="468" t="s">
        <v>608</v>
      </c>
      <c r="C50" s="413" t="s">
        <v>394</v>
      </c>
      <c r="D50" s="416" t="s">
        <v>394</v>
      </c>
      <c r="E50" s="416" t="s">
        <v>395</v>
      </c>
      <c r="F50" s="416" t="s">
        <v>395</v>
      </c>
      <c r="G50" s="439" t="s">
        <v>565</v>
      </c>
      <c r="H50" s="416" t="s">
        <v>395</v>
      </c>
      <c r="I50" s="416" t="s">
        <v>395</v>
      </c>
      <c r="J50" s="416" t="s">
        <v>395</v>
      </c>
      <c r="K50" s="416" t="s">
        <v>395</v>
      </c>
      <c r="L50" s="416" t="s">
        <v>394</v>
      </c>
      <c r="M50" s="446" t="s">
        <v>595</v>
      </c>
    </row>
    <row r="51" spans="1:13" ht="28.15" customHeight="1">
      <c r="A51" s="437">
        <v>23</v>
      </c>
      <c r="B51" s="470" t="s">
        <v>609</v>
      </c>
      <c r="C51" s="471" t="s">
        <v>394</v>
      </c>
      <c r="D51" s="416" t="s">
        <v>394</v>
      </c>
      <c r="E51" s="473" t="s">
        <v>394</v>
      </c>
      <c r="F51" s="416" t="s">
        <v>394</v>
      </c>
      <c r="G51" s="439" t="s">
        <v>565</v>
      </c>
      <c r="H51" s="416" t="s">
        <v>395</v>
      </c>
      <c r="I51" s="472" t="s">
        <v>394</v>
      </c>
      <c r="J51" s="416" t="s">
        <v>395</v>
      </c>
      <c r="K51" s="472" t="s">
        <v>395</v>
      </c>
      <c r="L51" s="473" t="s">
        <v>394</v>
      </c>
      <c r="M51" s="474"/>
    </row>
    <row r="52" spans="1:13" ht="47.45" customHeight="1">
      <c r="A52" s="475">
        <v>24</v>
      </c>
      <c r="B52" s="468" t="s">
        <v>610</v>
      </c>
      <c r="C52" s="413" t="s">
        <v>394</v>
      </c>
      <c r="D52" s="416" t="s">
        <v>394</v>
      </c>
      <c r="E52" s="416" t="s">
        <v>394</v>
      </c>
      <c r="F52" s="416" t="s">
        <v>394</v>
      </c>
      <c r="G52" s="476" t="s">
        <v>577</v>
      </c>
      <c r="H52" s="416" t="s">
        <v>395</v>
      </c>
      <c r="I52" s="416" t="s">
        <v>395</v>
      </c>
      <c r="J52" s="416" t="s">
        <v>395</v>
      </c>
      <c r="K52" s="416" t="s">
        <v>395</v>
      </c>
      <c r="L52" s="416" t="s">
        <v>394</v>
      </c>
      <c r="M52" s="443" t="s">
        <v>611</v>
      </c>
    </row>
    <row r="53" spans="1:13" ht="28.15" customHeight="1">
      <c r="A53" s="437">
        <v>25</v>
      </c>
      <c r="B53" s="468" t="s">
        <v>612</v>
      </c>
      <c r="C53" s="413" t="s">
        <v>394</v>
      </c>
      <c r="D53" s="416" t="s">
        <v>394</v>
      </c>
      <c r="E53" s="416" t="s">
        <v>395</v>
      </c>
      <c r="F53" s="416" t="s">
        <v>395</v>
      </c>
      <c r="G53" s="416" t="s">
        <v>313</v>
      </c>
      <c r="H53" s="416" t="s">
        <v>395</v>
      </c>
      <c r="I53" s="416" t="s">
        <v>395</v>
      </c>
      <c r="J53" s="416" t="s">
        <v>395</v>
      </c>
      <c r="K53" s="416" t="s">
        <v>395</v>
      </c>
      <c r="L53" s="416" t="s">
        <v>395</v>
      </c>
      <c r="M53" s="477" t="s">
        <v>613</v>
      </c>
    </row>
    <row r="54" spans="1:13" ht="28.15" customHeight="1">
      <c r="A54" s="475">
        <v>26</v>
      </c>
      <c r="B54" s="468" t="s">
        <v>614</v>
      </c>
      <c r="C54" s="413" t="s">
        <v>394</v>
      </c>
      <c r="D54" s="416" t="s">
        <v>394</v>
      </c>
      <c r="E54" s="416" t="s">
        <v>395</v>
      </c>
      <c r="F54" s="416" t="s">
        <v>395</v>
      </c>
      <c r="G54" s="416" t="s">
        <v>313</v>
      </c>
      <c r="H54" s="416" t="s">
        <v>395</v>
      </c>
      <c r="I54" s="416" t="s">
        <v>395</v>
      </c>
      <c r="J54" s="416" t="s">
        <v>395</v>
      </c>
      <c r="K54" s="416" t="s">
        <v>395</v>
      </c>
      <c r="L54" s="416" t="s">
        <v>395</v>
      </c>
      <c r="M54" s="478"/>
    </row>
    <row r="55" spans="1:13" ht="36">
      <c r="A55" s="437">
        <v>27</v>
      </c>
      <c r="B55" s="464" t="s">
        <v>615</v>
      </c>
      <c r="C55" s="407" t="s">
        <v>394</v>
      </c>
      <c r="D55" s="462" t="s">
        <v>394</v>
      </c>
      <c r="E55" s="462" t="s">
        <v>394</v>
      </c>
      <c r="F55" s="462" t="s">
        <v>394</v>
      </c>
      <c r="G55" s="466" t="s">
        <v>565</v>
      </c>
      <c r="H55" s="462" t="s">
        <v>394</v>
      </c>
      <c r="I55" s="462" t="s">
        <v>395</v>
      </c>
      <c r="J55" s="462" t="s">
        <v>395</v>
      </c>
      <c r="K55" s="462" t="s">
        <v>395</v>
      </c>
      <c r="L55" s="462" t="s">
        <v>394</v>
      </c>
      <c r="M55" s="479" t="s">
        <v>616</v>
      </c>
    </row>
    <row r="56" spans="1:13" ht="28.15" customHeight="1">
      <c r="A56" s="475">
        <v>28</v>
      </c>
      <c r="B56" s="464" t="s">
        <v>617</v>
      </c>
      <c r="C56" s="407" t="s">
        <v>394</v>
      </c>
      <c r="D56" s="462" t="s">
        <v>394</v>
      </c>
      <c r="E56" s="462" t="s">
        <v>394</v>
      </c>
      <c r="F56" s="462" t="s">
        <v>394</v>
      </c>
      <c r="G56" s="466" t="s">
        <v>565</v>
      </c>
      <c r="H56" s="462" t="s">
        <v>394</v>
      </c>
      <c r="I56" s="462" t="s">
        <v>395</v>
      </c>
      <c r="J56" s="462" t="s">
        <v>395</v>
      </c>
      <c r="K56" s="462" t="s">
        <v>395</v>
      </c>
      <c r="L56" s="462" t="s">
        <v>394</v>
      </c>
      <c r="M56" s="479" t="s">
        <v>618</v>
      </c>
    </row>
    <row r="57" spans="1:13" ht="28.15" customHeight="1">
      <c r="A57" s="437">
        <v>29</v>
      </c>
      <c r="B57" s="464" t="s">
        <v>619</v>
      </c>
      <c r="C57" s="407" t="s">
        <v>394</v>
      </c>
      <c r="D57" s="462" t="s">
        <v>394</v>
      </c>
      <c r="E57" s="462" t="s">
        <v>394</v>
      </c>
      <c r="F57" s="462" t="s">
        <v>394</v>
      </c>
      <c r="G57" s="466" t="s">
        <v>565</v>
      </c>
      <c r="H57" s="462" t="s">
        <v>394</v>
      </c>
      <c r="I57" s="462" t="s">
        <v>395</v>
      </c>
      <c r="J57" s="462" t="s">
        <v>395</v>
      </c>
      <c r="K57" s="462" t="s">
        <v>395</v>
      </c>
      <c r="L57" s="462" t="s">
        <v>394</v>
      </c>
      <c r="M57" s="467"/>
    </row>
    <row r="58" spans="1:13" ht="28.15" customHeight="1">
      <c r="A58" s="475">
        <v>30</v>
      </c>
      <c r="B58" s="464" t="s">
        <v>620</v>
      </c>
      <c r="C58" s="407" t="s">
        <v>394</v>
      </c>
      <c r="D58" s="462" t="s">
        <v>394</v>
      </c>
      <c r="E58" s="462" t="s">
        <v>394</v>
      </c>
      <c r="F58" s="462" t="s">
        <v>394</v>
      </c>
      <c r="G58" s="466" t="s">
        <v>565</v>
      </c>
      <c r="H58" s="462" t="s">
        <v>395</v>
      </c>
      <c r="I58" s="462" t="s">
        <v>395</v>
      </c>
      <c r="J58" s="462" t="s">
        <v>395</v>
      </c>
      <c r="K58" s="462" t="s">
        <v>395</v>
      </c>
      <c r="L58" s="462" t="s">
        <v>394</v>
      </c>
      <c r="M58" s="467" t="s">
        <v>593</v>
      </c>
    </row>
    <row r="59" spans="1:13" ht="41.1" customHeight="1">
      <c r="A59" s="437">
        <v>31</v>
      </c>
      <c r="B59" s="464" t="s">
        <v>621</v>
      </c>
      <c r="C59" s="407" t="s">
        <v>394</v>
      </c>
      <c r="D59" s="462" t="s">
        <v>394</v>
      </c>
      <c r="E59" s="462" t="s">
        <v>394</v>
      </c>
      <c r="F59" s="462" t="s">
        <v>394</v>
      </c>
      <c r="G59" s="466" t="s">
        <v>572</v>
      </c>
      <c r="H59" s="462" t="s">
        <v>395</v>
      </c>
      <c r="I59" s="462" t="s">
        <v>395</v>
      </c>
      <c r="J59" s="462" t="s">
        <v>395</v>
      </c>
      <c r="K59" s="462" t="s">
        <v>395</v>
      </c>
      <c r="L59" s="462" t="s">
        <v>394</v>
      </c>
      <c r="M59" s="467" t="s">
        <v>622</v>
      </c>
    </row>
    <row r="60" spans="1:13" ht="45" customHeight="1">
      <c r="A60" s="475">
        <v>32</v>
      </c>
      <c r="B60" s="468" t="s">
        <v>623</v>
      </c>
      <c r="C60" s="413" t="s">
        <v>394</v>
      </c>
      <c r="D60" s="416" t="s">
        <v>394</v>
      </c>
      <c r="E60" s="416" t="s">
        <v>395</v>
      </c>
      <c r="F60" s="416" t="s">
        <v>395</v>
      </c>
      <c r="G60" s="466" t="s">
        <v>565</v>
      </c>
      <c r="H60" s="462" t="s">
        <v>395</v>
      </c>
      <c r="I60" s="462" t="s">
        <v>395</v>
      </c>
      <c r="J60" s="462" t="s">
        <v>395</v>
      </c>
      <c r="K60" s="462" t="s">
        <v>395</v>
      </c>
      <c r="L60" s="462" t="s">
        <v>395</v>
      </c>
      <c r="M60" s="446" t="s">
        <v>595</v>
      </c>
    </row>
    <row r="61" spans="1:13" ht="28.15" customHeight="1">
      <c r="A61" s="437">
        <v>33</v>
      </c>
      <c r="B61" s="468" t="s">
        <v>624</v>
      </c>
      <c r="C61" s="413" t="s">
        <v>394</v>
      </c>
      <c r="D61" s="416" t="s">
        <v>394</v>
      </c>
      <c r="E61" s="416" t="s">
        <v>394</v>
      </c>
      <c r="F61" s="416" t="s">
        <v>394</v>
      </c>
      <c r="G61" s="480" t="s">
        <v>625</v>
      </c>
      <c r="H61" s="416" t="s">
        <v>395</v>
      </c>
      <c r="I61" s="416" t="s">
        <v>395</v>
      </c>
      <c r="J61" s="416" t="s">
        <v>395</v>
      </c>
      <c r="K61" s="416" t="s">
        <v>395</v>
      </c>
      <c r="L61" s="440" t="s">
        <v>626</v>
      </c>
      <c r="M61" s="447" t="s">
        <v>593</v>
      </c>
    </row>
    <row r="62" spans="1:13" ht="28.15" customHeight="1">
      <c r="A62" s="475">
        <v>34</v>
      </c>
      <c r="B62" s="481" t="s">
        <v>627</v>
      </c>
      <c r="C62" s="407" t="s">
        <v>394</v>
      </c>
      <c r="D62" s="462" t="s">
        <v>394</v>
      </c>
      <c r="E62" s="462" t="s">
        <v>394</v>
      </c>
      <c r="F62" s="462" t="s">
        <v>395</v>
      </c>
      <c r="G62" s="466" t="s">
        <v>572</v>
      </c>
      <c r="H62" s="462" t="s">
        <v>395</v>
      </c>
      <c r="I62" s="462" t="s">
        <v>395</v>
      </c>
      <c r="J62" s="462" t="s">
        <v>395</v>
      </c>
      <c r="K62" s="482" t="s">
        <v>395</v>
      </c>
      <c r="L62" s="462" t="s">
        <v>395</v>
      </c>
      <c r="M62" s="479" t="s">
        <v>628</v>
      </c>
    </row>
    <row r="63" spans="1:13" ht="28.15" customHeight="1">
      <c r="A63" s="483">
        <v>35</v>
      </c>
      <c r="B63" s="484" t="s">
        <v>629</v>
      </c>
      <c r="C63" s="407" t="s">
        <v>394</v>
      </c>
      <c r="D63" s="462" t="s">
        <v>394</v>
      </c>
      <c r="E63" s="462" t="s">
        <v>394</v>
      </c>
      <c r="F63" s="462" t="s">
        <v>395</v>
      </c>
      <c r="G63" s="466" t="s">
        <v>572</v>
      </c>
      <c r="H63" s="462" t="s">
        <v>395</v>
      </c>
      <c r="I63" s="462" t="s">
        <v>395</v>
      </c>
      <c r="J63" s="462" t="s">
        <v>395</v>
      </c>
      <c r="K63" s="482" t="s">
        <v>395</v>
      </c>
      <c r="L63" s="462" t="s">
        <v>395</v>
      </c>
      <c r="M63" s="479" t="s">
        <v>628</v>
      </c>
    </row>
    <row r="64" spans="1:13" ht="28.15" customHeight="1">
      <c r="A64" s="483">
        <v>36</v>
      </c>
      <c r="B64" s="484" t="s">
        <v>630</v>
      </c>
      <c r="C64" s="420" t="s">
        <v>394</v>
      </c>
      <c r="D64" s="423" t="s">
        <v>394</v>
      </c>
      <c r="E64" s="423" t="s">
        <v>395</v>
      </c>
      <c r="F64" s="423" t="s">
        <v>395</v>
      </c>
      <c r="G64" s="485" t="s">
        <v>572</v>
      </c>
      <c r="H64" s="423" t="s">
        <v>395</v>
      </c>
      <c r="I64" s="423" t="s">
        <v>395</v>
      </c>
      <c r="J64" s="423" t="s">
        <v>395</v>
      </c>
      <c r="K64" s="486" t="s">
        <v>395</v>
      </c>
      <c r="L64" s="423" t="s">
        <v>395</v>
      </c>
      <c r="M64" s="479"/>
    </row>
    <row r="65" spans="1:13" ht="28.15" customHeight="1">
      <c r="A65" s="483">
        <v>37</v>
      </c>
      <c r="B65" s="484" t="s">
        <v>631</v>
      </c>
      <c r="C65" s="407" t="s">
        <v>394</v>
      </c>
      <c r="D65" s="462" t="s">
        <v>394</v>
      </c>
      <c r="E65" s="462" t="s">
        <v>395</v>
      </c>
      <c r="F65" s="462" t="s">
        <v>395</v>
      </c>
      <c r="G65" s="466" t="s">
        <v>572</v>
      </c>
      <c r="H65" s="462" t="s">
        <v>395</v>
      </c>
      <c r="I65" s="462" t="s">
        <v>395</v>
      </c>
      <c r="J65" s="462" t="s">
        <v>395</v>
      </c>
      <c r="K65" s="482" t="s">
        <v>395</v>
      </c>
      <c r="L65" s="462" t="s">
        <v>395</v>
      </c>
      <c r="M65" s="479"/>
    </row>
    <row r="66" spans="1:13" ht="28.15" customHeight="1">
      <c r="A66" s="483">
        <v>38</v>
      </c>
      <c r="B66" s="484" t="s">
        <v>632</v>
      </c>
      <c r="C66" s="407" t="s">
        <v>394</v>
      </c>
      <c r="D66" s="462" t="s">
        <v>394</v>
      </c>
      <c r="E66" s="462" t="s">
        <v>395</v>
      </c>
      <c r="F66" s="462" t="s">
        <v>395</v>
      </c>
      <c r="G66" s="466" t="s">
        <v>577</v>
      </c>
      <c r="H66" s="462" t="s">
        <v>395</v>
      </c>
      <c r="I66" s="462" t="s">
        <v>395</v>
      </c>
      <c r="J66" s="462" t="s">
        <v>395</v>
      </c>
      <c r="K66" s="482" t="s">
        <v>395</v>
      </c>
      <c r="L66" s="462" t="s">
        <v>395</v>
      </c>
      <c r="M66" s="446"/>
    </row>
    <row r="67" spans="1:13" ht="28.15" customHeight="1">
      <c r="A67" s="483">
        <v>39</v>
      </c>
      <c r="B67" s="484" t="s">
        <v>527</v>
      </c>
      <c r="C67" s="407" t="s">
        <v>394</v>
      </c>
      <c r="D67" s="462" t="s">
        <v>394</v>
      </c>
      <c r="E67" s="416" t="s">
        <v>313</v>
      </c>
      <c r="F67" s="416" t="s">
        <v>313</v>
      </c>
      <c r="G67" s="466" t="s">
        <v>565</v>
      </c>
      <c r="H67" s="462" t="s">
        <v>395</v>
      </c>
      <c r="I67" s="462" t="s">
        <v>395</v>
      </c>
      <c r="J67" s="462" t="s">
        <v>395</v>
      </c>
      <c r="K67" s="482" t="s">
        <v>395</v>
      </c>
      <c r="L67" s="462" t="s">
        <v>395</v>
      </c>
      <c r="M67" s="447"/>
    </row>
    <row r="68" spans="1:13" ht="28.15" customHeight="1">
      <c r="A68" s="483">
        <v>40</v>
      </c>
      <c r="B68" s="487" t="s">
        <v>528</v>
      </c>
      <c r="C68" s="407" t="s">
        <v>394</v>
      </c>
      <c r="D68" s="462" t="s">
        <v>394</v>
      </c>
      <c r="E68" s="462" t="s">
        <v>80</v>
      </c>
      <c r="F68" s="462" t="s">
        <v>80</v>
      </c>
      <c r="G68" s="466" t="s">
        <v>577</v>
      </c>
      <c r="H68" s="462" t="s">
        <v>313</v>
      </c>
      <c r="I68" s="462" t="s">
        <v>313</v>
      </c>
      <c r="J68" s="462" t="s">
        <v>313</v>
      </c>
      <c r="K68" s="482" t="s">
        <v>80</v>
      </c>
      <c r="L68" s="462" t="s">
        <v>313</v>
      </c>
      <c r="M68" s="479" t="s">
        <v>633</v>
      </c>
    </row>
    <row r="69" spans="1:13" ht="38.450000000000003" customHeight="1">
      <c r="A69" s="483">
        <v>41</v>
      </c>
      <c r="B69" s="487" t="s">
        <v>634</v>
      </c>
      <c r="C69" s="420" t="s">
        <v>394</v>
      </c>
      <c r="D69" s="423" t="s">
        <v>394</v>
      </c>
      <c r="E69" s="423" t="s">
        <v>394</v>
      </c>
      <c r="F69" s="423" t="s">
        <v>394</v>
      </c>
      <c r="G69" s="485" t="s">
        <v>577</v>
      </c>
      <c r="H69" s="423" t="s">
        <v>395</v>
      </c>
      <c r="I69" s="423" t="s">
        <v>395</v>
      </c>
      <c r="J69" s="423" t="s">
        <v>395</v>
      </c>
      <c r="K69" s="486" t="s">
        <v>395</v>
      </c>
      <c r="L69" s="423" t="s">
        <v>395</v>
      </c>
      <c r="M69" s="488" t="s">
        <v>635</v>
      </c>
    </row>
    <row r="70" spans="1:13" ht="28.15" customHeight="1">
      <c r="A70" s="483">
        <v>42</v>
      </c>
      <c r="B70" s="487" t="s">
        <v>530</v>
      </c>
      <c r="C70" s="489" t="s">
        <v>394</v>
      </c>
      <c r="D70" s="490" t="s">
        <v>394</v>
      </c>
      <c r="E70" s="490" t="s">
        <v>313</v>
      </c>
      <c r="F70" s="490" t="s">
        <v>395</v>
      </c>
      <c r="G70" s="491" t="s">
        <v>572</v>
      </c>
      <c r="H70" s="490" t="s">
        <v>395</v>
      </c>
      <c r="I70" s="490" t="s">
        <v>395</v>
      </c>
      <c r="J70" s="490" t="s">
        <v>395</v>
      </c>
      <c r="K70" s="492" t="s">
        <v>395</v>
      </c>
      <c r="L70" s="490" t="s">
        <v>395</v>
      </c>
      <c r="M70" s="493"/>
    </row>
    <row r="71" spans="1:13" ht="22.5" customHeight="1">
      <c r="G71" s="852" t="s">
        <v>675</v>
      </c>
      <c r="H71" s="853"/>
      <c r="I71" s="853"/>
      <c r="J71" s="853"/>
      <c r="K71" s="853"/>
      <c r="L71" s="853"/>
      <c r="M71" s="853"/>
    </row>
    <row r="72" spans="1:13" ht="18" customHeight="1">
      <c r="A72" s="400" t="s">
        <v>636</v>
      </c>
      <c r="B72" s="495"/>
      <c r="C72" s="495"/>
      <c r="D72" s="495"/>
      <c r="E72" s="395"/>
      <c r="F72" s="395"/>
      <c r="G72" s="395"/>
      <c r="H72" s="395"/>
      <c r="I72" s="395"/>
      <c r="J72" s="395"/>
      <c r="K72" s="395"/>
      <c r="L72" s="396"/>
    </row>
    <row r="73" spans="1:13" ht="28.9" customHeight="1">
      <c r="A73" s="848" t="s">
        <v>637</v>
      </c>
      <c r="B73" s="849"/>
      <c r="C73" s="849"/>
      <c r="D73" s="849"/>
      <c r="E73" s="849"/>
      <c r="F73" s="849"/>
      <c r="G73" s="849"/>
      <c r="H73" s="849"/>
      <c r="I73" s="849"/>
      <c r="J73" s="849"/>
      <c r="K73" s="849"/>
      <c r="L73" s="849"/>
      <c r="M73" s="849"/>
    </row>
    <row r="74" spans="1:13" ht="110.1" customHeight="1">
      <c r="A74" s="402" t="s">
        <v>537</v>
      </c>
      <c r="B74" s="496" t="s">
        <v>638</v>
      </c>
      <c r="C74" s="618" t="s">
        <v>811</v>
      </c>
      <c r="D74" s="674" t="s">
        <v>1006</v>
      </c>
      <c r="E74" s="676" t="s">
        <v>864</v>
      </c>
      <c r="F74" s="497" t="s">
        <v>559</v>
      </c>
      <c r="G74" s="497" t="s">
        <v>639</v>
      </c>
      <c r="H74" s="497" t="s">
        <v>540</v>
      </c>
      <c r="I74" s="497" t="s">
        <v>541</v>
      </c>
      <c r="J74" s="497" t="s">
        <v>542</v>
      </c>
      <c r="K74" s="497" t="s">
        <v>543</v>
      </c>
      <c r="L74" s="497" t="s">
        <v>353</v>
      </c>
      <c r="M74" s="498" t="s">
        <v>544</v>
      </c>
    </row>
    <row r="75" spans="1:13" ht="51" customHeight="1">
      <c r="A75" s="407">
        <v>1</v>
      </c>
      <c r="B75" s="464" t="s">
        <v>640</v>
      </c>
      <c r="C75" s="407" t="s">
        <v>394</v>
      </c>
      <c r="D75" s="462" t="s">
        <v>394</v>
      </c>
      <c r="E75" s="462" t="s">
        <v>395</v>
      </c>
      <c r="F75" s="462" t="s">
        <v>394</v>
      </c>
      <c r="G75" s="466" t="s">
        <v>641</v>
      </c>
      <c r="H75" s="462" t="s">
        <v>395</v>
      </c>
      <c r="I75" s="462" t="s">
        <v>395</v>
      </c>
      <c r="J75" s="462" t="s">
        <v>395</v>
      </c>
      <c r="K75" s="462" t="s">
        <v>395</v>
      </c>
      <c r="L75" s="462" t="s">
        <v>395</v>
      </c>
      <c r="M75" s="460" t="s">
        <v>642</v>
      </c>
    </row>
    <row r="76" spans="1:13" ht="28.15" customHeight="1">
      <c r="A76" s="413">
        <v>2</v>
      </c>
      <c r="B76" s="499" t="s">
        <v>643</v>
      </c>
      <c r="C76" s="471" t="s">
        <v>394</v>
      </c>
      <c r="D76" s="416" t="s">
        <v>394</v>
      </c>
      <c r="E76" s="416" t="s">
        <v>394</v>
      </c>
      <c r="F76" s="416" t="s">
        <v>395</v>
      </c>
      <c r="G76" s="439" t="s">
        <v>565</v>
      </c>
      <c r="H76" s="472" t="s">
        <v>395</v>
      </c>
      <c r="I76" s="472" t="s">
        <v>395</v>
      </c>
      <c r="J76" s="473" t="s">
        <v>395</v>
      </c>
      <c r="K76" s="416" t="s">
        <v>395</v>
      </c>
      <c r="L76" s="473" t="s">
        <v>394</v>
      </c>
      <c r="M76" s="500"/>
    </row>
    <row r="77" spans="1:13" ht="28.15" customHeight="1">
      <c r="A77" s="471">
        <v>3</v>
      </c>
      <c r="B77" s="499" t="s">
        <v>644</v>
      </c>
      <c r="C77" s="413" t="s">
        <v>394</v>
      </c>
      <c r="D77" s="416" t="s">
        <v>394</v>
      </c>
      <c r="E77" s="416" t="s">
        <v>395</v>
      </c>
      <c r="F77" s="416" t="s">
        <v>395</v>
      </c>
      <c r="G77" s="416" t="s">
        <v>395</v>
      </c>
      <c r="H77" s="416" t="s">
        <v>395</v>
      </c>
      <c r="I77" s="416" t="s">
        <v>395</v>
      </c>
      <c r="J77" s="416" t="s">
        <v>395</v>
      </c>
      <c r="K77" s="416" t="s">
        <v>395</v>
      </c>
      <c r="L77" s="416" t="s">
        <v>395</v>
      </c>
      <c r="M77" s="501"/>
    </row>
    <row r="78" spans="1:13" ht="28.15" customHeight="1">
      <c r="A78" s="502">
        <v>4</v>
      </c>
      <c r="B78" s="503" t="s">
        <v>645</v>
      </c>
      <c r="C78" s="504" t="s">
        <v>394</v>
      </c>
      <c r="D78" s="505" t="s">
        <v>394</v>
      </c>
      <c r="E78" s="505" t="s">
        <v>394</v>
      </c>
      <c r="F78" s="505" t="s">
        <v>394</v>
      </c>
      <c r="G78" s="505" t="s">
        <v>395</v>
      </c>
      <c r="H78" s="505" t="s">
        <v>395</v>
      </c>
      <c r="I78" s="505" t="s">
        <v>395</v>
      </c>
      <c r="J78" s="505" t="s">
        <v>395</v>
      </c>
      <c r="K78" s="505" t="s">
        <v>395</v>
      </c>
      <c r="L78" s="505" t="s">
        <v>395</v>
      </c>
      <c r="M78" s="506" t="s">
        <v>646</v>
      </c>
    </row>
    <row r="79" spans="1:13" ht="28.15" customHeight="1">
      <c r="A79" s="507">
        <v>5</v>
      </c>
      <c r="B79" s="508" t="s">
        <v>647</v>
      </c>
      <c r="C79" s="504" t="s">
        <v>394</v>
      </c>
      <c r="D79" s="505" t="s">
        <v>394</v>
      </c>
      <c r="E79" s="505" t="s">
        <v>394</v>
      </c>
      <c r="F79" s="505" t="s">
        <v>395</v>
      </c>
      <c r="G79" s="505" t="s">
        <v>395</v>
      </c>
      <c r="H79" s="505" t="s">
        <v>395</v>
      </c>
      <c r="I79" s="505" t="s">
        <v>395</v>
      </c>
      <c r="J79" s="505" t="s">
        <v>395</v>
      </c>
      <c r="K79" s="505" t="s">
        <v>395</v>
      </c>
      <c r="L79" s="505" t="s">
        <v>395</v>
      </c>
      <c r="M79" s="850" t="s">
        <v>648</v>
      </c>
    </row>
    <row r="80" spans="1:13" ht="28.15" customHeight="1">
      <c r="A80" s="507">
        <v>6</v>
      </c>
      <c r="B80" s="508" t="s">
        <v>649</v>
      </c>
      <c r="C80" s="509" t="s">
        <v>394</v>
      </c>
      <c r="D80" s="510" t="s">
        <v>394</v>
      </c>
      <c r="E80" s="510" t="s">
        <v>394</v>
      </c>
      <c r="F80" s="510" t="s">
        <v>395</v>
      </c>
      <c r="G80" s="510" t="s">
        <v>395</v>
      </c>
      <c r="H80" s="510" t="s">
        <v>395</v>
      </c>
      <c r="I80" s="510" t="s">
        <v>395</v>
      </c>
      <c r="J80" s="510" t="s">
        <v>395</v>
      </c>
      <c r="K80" s="510" t="s">
        <v>395</v>
      </c>
      <c r="L80" s="510" t="s">
        <v>395</v>
      </c>
      <c r="M80" s="851"/>
    </row>
    <row r="81" spans="1:125" ht="28.15" customHeight="1">
      <c r="A81" s="511">
        <v>7</v>
      </c>
      <c r="B81" s="512" t="s">
        <v>650</v>
      </c>
      <c r="C81" s="513" t="s">
        <v>394</v>
      </c>
      <c r="D81" s="514" t="s">
        <v>394</v>
      </c>
      <c r="E81" s="514" t="s">
        <v>395</v>
      </c>
      <c r="F81" s="514" t="s">
        <v>395</v>
      </c>
      <c r="G81" s="514" t="s">
        <v>395</v>
      </c>
      <c r="H81" s="514" t="s">
        <v>395</v>
      </c>
      <c r="I81" s="514" t="s">
        <v>395</v>
      </c>
      <c r="J81" s="514" t="s">
        <v>395</v>
      </c>
      <c r="K81" s="514" t="s">
        <v>395</v>
      </c>
      <c r="L81" s="514" t="s">
        <v>395</v>
      </c>
      <c r="M81" s="515"/>
    </row>
    <row r="82" spans="1:125" ht="28.15" customHeight="1">
      <c r="A82" s="511">
        <v>8</v>
      </c>
      <c r="B82" s="512" t="s">
        <v>651</v>
      </c>
      <c r="C82" s="516" t="s">
        <v>394</v>
      </c>
      <c r="D82" s="517" t="s">
        <v>394</v>
      </c>
      <c r="E82" s="517" t="s">
        <v>394</v>
      </c>
      <c r="F82" s="517" t="s">
        <v>395</v>
      </c>
      <c r="G82" s="517" t="s">
        <v>395</v>
      </c>
      <c r="H82" s="517" t="s">
        <v>395</v>
      </c>
      <c r="I82" s="517" t="s">
        <v>395</v>
      </c>
      <c r="J82" s="517" t="s">
        <v>395</v>
      </c>
      <c r="K82" s="517" t="s">
        <v>395</v>
      </c>
      <c r="L82" s="517" t="s">
        <v>395</v>
      </c>
      <c r="M82" s="518"/>
    </row>
    <row r="83" spans="1:125" ht="28.15" customHeight="1">
      <c r="A83" s="507">
        <v>9</v>
      </c>
      <c r="B83" s="508" t="s">
        <v>652</v>
      </c>
      <c r="C83" s="516" t="s">
        <v>394</v>
      </c>
      <c r="D83" s="517" t="s">
        <v>394</v>
      </c>
      <c r="E83" s="517" t="s">
        <v>394</v>
      </c>
      <c r="F83" s="517" t="s">
        <v>395</v>
      </c>
      <c r="G83" s="517" t="s">
        <v>395</v>
      </c>
      <c r="H83" s="517" t="s">
        <v>395</v>
      </c>
      <c r="I83" s="517" t="s">
        <v>395</v>
      </c>
      <c r="J83" s="517" t="s">
        <v>395</v>
      </c>
      <c r="K83" s="517" t="s">
        <v>395</v>
      </c>
      <c r="L83" s="517" t="s">
        <v>395</v>
      </c>
      <c r="M83" s="519"/>
    </row>
    <row r="84" spans="1:125" ht="28.15" customHeight="1">
      <c r="A84" s="507">
        <v>10</v>
      </c>
      <c r="B84" s="508" t="s">
        <v>653</v>
      </c>
      <c r="C84" s="516" t="s">
        <v>394</v>
      </c>
      <c r="D84" s="517" t="s">
        <v>394</v>
      </c>
      <c r="E84" s="517" t="s">
        <v>394</v>
      </c>
      <c r="F84" s="517" t="s">
        <v>395</v>
      </c>
      <c r="G84" s="517" t="s">
        <v>395</v>
      </c>
      <c r="H84" s="517" t="s">
        <v>395</v>
      </c>
      <c r="I84" s="517" t="s">
        <v>395</v>
      </c>
      <c r="J84" s="517" t="s">
        <v>395</v>
      </c>
      <c r="K84" s="517" t="s">
        <v>395</v>
      </c>
      <c r="L84" s="517" t="s">
        <v>395</v>
      </c>
      <c r="M84" s="519"/>
    </row>
    <row r="85" spans="1:125" ht="28.15" customHeight="1">
      <c r="A85" s="507">
        <v>11</v>
      </c>
      <c r="B85" s="520" t="s">
        <v>654</v>
      </c>
      <c r="C85" s="521" t="s">
        <v>394</v>
      </c>
      <c r="D85" s="517" t="s">
        <v>394</v>
      </c>
      <c r="E85" s="517" t="s">
        <v>394</v>
      </c>
      <c r="F85" s="517" t="s">
        <v>395</v>
      </c>
      <c r="G85" s="517" t="s">
        <v>395</v>
      </c>
      <c r="H85" s="517" t="s">
        <v>395</v>
      </c>
      <c r="I85" s="517" t="s">
        <v>395</v>
      </c>
      <c r="J85" s="517" t="s">
        <v>395</v>
      </c>
      <c r="K85" s="517" t="s">
        <v>395</v>
      </c>
      <c r="L85" s="517" t="s">
        <v>395</v>
      </c>
      <c r="M85" s="522" t="s">
        <v>655</v>
      </c>
    </row>
    <row r="86" spans="1:125" ht="28.15" customHeight="1">
      <c r="A86" s="507">
        <v>12</v>
      </c>
      <c r="B86" s="520" t="s">
        <v>656</v>
      </c>
      <c r="C86" s="523" t="s">
        <v>394</v>
      </c>
      <c r="D86" s="524" t="s">
        <v>394</v>
      </c>
      <c r="E86" s="524" t="s">
        <v>394</v>
      </c>
      <c r="F86" s="524" t="s">
        <v>395</v>
      </c>
      <c r="G86" s="524" t="s">
        <v>395</v>
      </c>
      <c r="H86" s="524" t="s">
        <v>395</v>
      </c>
      <c r="I86" s="524" t="s">
        <v>395</v>
      </c>
      <c r="J86" s="524" t="s">
        <v>395</v>
      </c>
      <c r="K86" s="524" t="s">
        <v>395</v>
      </c>
      <c r="L86" s="524" t="s">
        <v>395</v>
      </c>
      <c r="M86" s="525"/>
    </row>
    <row r="87" spans="1:125" s="442" customFormat="1" ht="28.15" customHeight="1">
      <c r="A87" s="511">
        <v>13</v>
      </c>
      <c r="B87" s="512" t="s">
        <v>657</v>
      </c>
      <c r="C87" s="504" t="s">
        <v>394</v>
      </c>
      <c r="D87" s="505" t="s">
        <v>394</v>
      </c>
      <c r="E87" s="505" t="s">
        <v>394</v>
      </c>
      <c r="F87" s="505" t="s">
        <v>395</v>
      </c>
      <c r="G87" s="505" t="s">
        <v>395</v>
      </c>
      <c r="H87" s="505" t="s">
        <v>395</v>
      </c>
      <c r="I87" s="505" t="s">
        <v>395</v>
      </c>
      <c r="J87" s="505" t="s">
        <v>395</v>
      </c>
      <c r="K87" s="505" t="s">
        <v>395</v>
      </c>
      <c r="L87" s="505" t="s">
        <v>395</v>
      </c>
      <c r="M87" s="526"/>
      <c r="N87" s="397"/>
      <c r="O87" s="397"/>
      <c r="P87" s="397"/>
      <c r="Q87" s="397"/>
      <c r="R87" s="397"/>
      <c r="S87" s="397"/>
      <c r="T87" s="397"/>
      <c r="U87" s="397"/>
      <c r="V87" s="397"/>
      <c r="W87" s="397"/>
      <c r="X87" s="397"/>
      <c r="Y87" s="397"/>
      <c r="Z87" s="397"/>
      <c r="AA87" s="397"/>
      <c r="AB87" s="397"/>
      <c r="AC87" s="397"/>
      <c r="AD87" s="397"/>
      <c r="AE87" s="397"/>
      <c r="AF87" s="397"/>
      <c r="AG87" s="397"/>
      <c r="AH87" s="397"/>
      <c r="AI87" s="397"/>
      <c r="AJ87" s="397"/>
      <c r="AK87" s="397"/>
      <c r="AL87" s="397"/>
      <c r="AM87" s="397"/>
      <c r="AN87" s="397"/>
      <c r="AO87" s="397"/>
      <c r="AP87" s="397"/>
      <c r="AQ87" s="397"/>
      <c r="AR87" s="397"/>
      <c r="AS87" s="397"/>
      <c r="AT87" s="397"/>
      <c r="AU87" s="397"/>
      <c r="AV87" s="397"/>
      <c r="AW87" s="397"/>
      <c r="AX87" s="397"/>
      <c r="AY87" s="397"/>
      <c r="AZ87" s="397"/>
      <c r="BA87" s="397"/>
      <c r="BB87" s="397"/>
      <c r="BC87" s="397"/>
      <c r="BD87" s="397"/>
      <c r="BE87" s="397"/>
      <c r="BF87" s="397"/>
      <c r="BG87" s="397"/>
      <c r="BH87" s="397"/>
      <c r="BI87" s="397"/>
      <c r="BJ87" s="397"/>
      <c r="BK87" s="397"/>
      <c r="BL87" s="397"/>
      <c r="BM87" s="397"/>
      <c r="BN87" s="397"/>
      <c r="BO87" s="397"/>
      <c r="BP87" s="397"/>
      <c r="BQ87" s="397"/>
      <c r="BR87" s="397"/>
      <c r="BS87" s="397"/>
      <c r="BT87" s="397"/>
      <c r="BU87" s="397"/>
      <c r="BV87" s="397"/>
      <c r="BW87" s="397"/>
      <c r="BX87" s="397"/>
      <c r="BY87" s="397"/>
      <c r="BZ87" s="397"/>
      <c r="CA87" s="397"/>
      <c r="CB87" s="397"/>
      <c r="CC87" s="397"/>
      <c r="CD87" s="397"/>
      <c r="CE87" s="397"/>
      <c r="CF87" s="397"/>
      <c r="CG87" s="397"/>
      <c r="CH87" s="397"/>
      <c r="CI87" s="397"/>
      <c r="CJ87" s="397"/>
      <c r="CK87" s="397"/>
      <c r="CL87" s="397"/>
      <c r="CM87" s="397"/>
      <c r="CN87" s="397"/>
      <c r="CO87" s="397"/>
      <c r="CP87" s="397"/>
      <c r="CQ87" s="397"/>
      <c r="CR87" s="397"/>
      <c r="CS87" s="397"/>
      <c r="CT87" s="397"/>
      <c r="CU87" s="397"/>
      <c r="CV87" s="397"/>
      <c r="CW87" s="397"/>
      <c r="CX87" s="397"/>
      <c r="CY87" s="397"/>
      <c r="CZ87" s="397"/>
      <c r="DA87" s="397"/>
      <c r="DB87" s="397"/>
      <c r="DC87" s="397"/>
      <c r="DD87" s="397"/>
      <c r="DE87" s="397"/>
      <c r="DF87" s="397"/>
      <c r="DG87" s="397"/>
      <c r="DH87" s="397"/>
      <c r="DI87" s="397"/>
      <c r="DJ87" s="397"/>
      <c r="DK87" s="397"/>
      <c r="DL87" s="397"/>
      <c r="DM87" s="397"/>
      <c r="DN87" s="397"/>
      <c r="DO87" s="397"/>
      <c r="DP87" s="397"/>
      <c r="DQ87" s="397"/>
      <c r="DR87" s="397"/>
      <c r="DS87" s="397"/>
      <c r="DT87" s="397"/>
      <c r="DU87" s="397"/>
    </row>
    <row r="89" spans="1:125" ht="18" customHeight="1">
      <c r="A89" s="527" t="s">
        <v>658</v>
      </c>
      <c r="B89" s="495"/>
      <c r="C89" s="495"/>
      <c r="D89" s="495"/>
      <c r="E89" s="395"/>
      <c r="F89" s="395"/>
      <c r="G89" s="395"/>
      <c r="H89" s="395"/>
      <c r="I89" s="395"/>
      <c r="J89" s="395"/>
      <c r="K89" s="395"/>
      <c r="L89" s="396"/>
    </row>
    <row r="90" spans="1:125" ht="110.1" customHeight="1">
      <c r="A90" s="402" t="s">
        <v>537</v>
      </c>
      <c r="B90" s="496" t="s">
        <v>558</v>
      </c>
      <c r="C90" s="618" t="s">
        <v>811</v>
      </c>
      <c r="D90" s="674" t="s">
        <v>1006</v>
      </c>
      <c r="E90" s="676" t="s">
        <v>864</v>
      </c>
      <c r="F90" s="497" t="s">
        <v>559</v>
      </c>
      <c r="G90" s="497" t="s">
        <v>639</v>
      </c>
      <c r="H90" s="497" t="s">
        <v>540</v>
      </c>
      <c r="I90" s="497" t="s">
        <v>541</v>
      </c>
      <c r="J90" s="497" t="s">
        <v>542</v>
      </c>
      <c r="K90" s="497" t="s">
        <v>543</v>
      </c>
      <c r="L90" s="497" t="s">
        <v>353</v>
      </c>
      <c r="M90" s="498" t="s">
        <v>544</v>
      </c>
    </row>
    <row r="91" spans="1:125" ht="82.5" customHeight="1">
      <c r="A91" s="528">
        <v>1</v>
      </c>
      <c r="B91" s="529" t="s">
        <v>659</v>
      </c>
      <c r="C91" s="528" t="s">
        <v>394</v>
      </c>
      <c r="D91" s="530" t="s">
        <v>394</v>
      </c>
      <c r="E91" s="530" t="s">
        <v>395</v>
      </c>
      <c r="F91" s="530" t="s">
        <v>395</v>
      </c>
      <c r="G91" s="531" t="s">
        <v>660</v>
      </c>
      <c r="H91" s="530" t="s">
        <v>395</v>
      </c>
      <c r="I91" s="530" t="s">
        <v>395</v>
      </c>
      <c r="J91" s="530" t="s">
        <v>395</v>
      </c>
      <c r="K91" s="530" t="s">
        <v>395</v>
      </c>
      <c r="L91" s="530" t="s">
        <v>395</v>
      </c>
      <c r="M91" s="532" t="s">
        <v>661</v>
      </c>
    </row>
    <row r="92" spans="1:125" ht="28.15" customHeight="1">
      <c r="A92" s="413">
        <v>2</v>
      </c>
      <c r="B92" s="533" t="s">
        <v>662</v>
      </c>
      <c r="C92" s="413" t="s">
        <v>394</v>
      </c>
      <c r="D92" s="416" t="s">
        <v>394</v>
      </c>
      <c r="E92" s="416" t="s">
        <v>395</v>
      </c>
      <c r="F92" s="416" t="s">
        <v>395</v>
      </c>
      <c r="G92" s="534" t="s">
        <v>313</v>
      </c>
      <c r="H92" s="416" t="s">
        <v>395</v>
      </c>
      <c r="I92" s="416" t="s">
        <v>395</v>
      </c>
      <c r="J92" s="416" t="s">
        <v>395</v>
      </c>
      <c r="K92" s="416" t="s">
        <v>395</v>
      </c>
      <c r="L92" s="416" t="s">
        <v>80</v>
      </c>
      <c r="M92" s="418" t="s">
        <v>663</v>
      </c>
    </row>
    <row r="93" spans="1:125" ht="45" customHeight="1">
      <c r="A93" s="535">
        <v>3</v>
      </c>
      <c r="B93" s="536" t="s">
        <v>664</v>
      </c>
      <c r="C93" s="535" t="s">
        <v>394</v>
      </c>
      <c r="D93" s="537" t="s">
        <v>394</v>
      </c>
      <c r="E93" s="537" t="s">
        <v>395</v>
      </c>
      <c r="F93" s="537" t="s">
        <v>395</v>
      </c>
      <c r="G93" s="538"/>
      <c r="H93" s="537" t="s">
        <v>395</v>
      </c>
      <c r="I93" s="537" t="s">
        <v>395</v>
      </c>
      <c r="J93" s="537" t="s">
        <v>395</v>
      </c>
      <c r="K93" s="537" t="s">
        <v>395</v>
      </c>
      <c r="L93" s="537" t="s">
        <v>395</v>
      </c>
      <c r="M93" s="539" t="s">
        <v>664</v>
      </c>
    </row>
  </sheetData>
  <sheetProtection selectLockedCells="1" selectUnlockedCells="1"/>
  <mergeCells count="18">
    <mergeCell ref="A46:A47"/>
    <mergeCell ref="G46:G47"/>
    <mergeCell ref="A48:A49"/>
    <mergeCell ref="A73:M73"/>
    <mergeCell ref="M79:M80"/>
    <mergeCell ref="G71:M71"/>
    <mergeCell ref="M43:M44"/>
    <mergeCell ref="A2:M3"/>
    <mergeCell ref="A4:M4"/>
    <mergeCell ref="A5:M5"/>
    <mergeCell ref="A6:M6"/>
    <mergeCell ref="A21:A22"/>
    <mergeCell ref="A23:A28"/>
    <mergeCell ref="A31:A33"/>
    <mergeCell ref="G31:G33"/>
    <mergeCell ref="G34:G35"/>
    <mergeCell ref="A43:A44"/>
    <mergeCell ref="G43:G44"/>
  </mergeCells>
  <phoneticPr fontId="7"/>
  <printOptions horizontalCentered="1"/>
  <pageMargins left="0.39370078740157483" right="0.39370078740157483" top="0.39370078740157483" bottom="0.39370078740157483" header="0.51181102362204722" footer="0.51181102362204722"/>
  <pageSetup paperSize="9" scale="46"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I45"/>
  <sheetViews>
    <sheetView view="pageBreakPreview" zoomScaleNormal="100" workbookViewId="0"/>
  </sheetViews>
  <sheetFormatPr defaultRowHeight="13.5"/>
  <cols>
    <col min="1" max="9" width="9.625" style="4" customWidth="1"/>
    <col min="10" max="256" width="9" style="4"/>
    <col min="257" max="265" width="9.625" style="4" customWidth="1"/>
    <col min="266" max="512" width="9" style="4"/>
    <col min="513" max="521" width="9.625" style="4" customWidth="1"/>
    <col min="522" max="768" width="9" style="4"/>
    <col min="769" max="777" width="9.625" style="4" customWidth="1"/>
    <col min="778" max="1024" width="9" style="4"/>
    <col min="1025" max="1033" width="9.625" style="4" customWidth="1"/>
    <col min="1034" max="1280" width="9" style="4"/>
    <col min="1281" max="1289" width="9.625" style="4" customWidth="1"/>
    <col min="1290" max="1536" width="9" style="4"/>
    <col min="1537" max="1545" width="9.625" style="4" customWidth="1"/>
    <col min="1546" max="1792" width="9" style="4"/>
    <col min="1793" max="1801" width="9.625" style="4" customWidth="1"/>
    <col min="1802" max="2048" width="9" style="4"/>
    <col min="2049" max="2057" width="9.625" style="4" customWidth="1"/>
    <col min="2058" max="2304" width="9" style="4"/>
    <col min="2305" max="2313" width="9.625" style="4" customWidth="1"/>
    <col min="2314" max="2560" width="9" style="4"/>
    <col min="2561" max="2569" width="9.625" style="4" customWidth="1"/>
    <col min="2570" max="2816" width="9" style="4"/>
    <col min="2817" max="2825" width="9.625" style="4" customWidth="1"/>
    <col min="2826" max="3072" width="9" style="4"/>
    <col min="3073" max="3081" width="9.625" style="4" customWidth="1"/>
    <col min="3082" max="3328" width="9" style="4"/>
    <col min="3329" max="3337" width="9.625" style="4" customWidth="1"/>
    <col min="3338" max="3584" width="9" style="4"/>
    <col min="3585" max="3593" width="9.625" style="4" customWidth="1"/>
    <col min="3594" max="3840" width="9" style="4"/>
    <col min="3841" max="3849" width="9.625" style="4" customWidth="1"/>
    <col min="3850" max="4096" width="9" style="4"/>
    <col min="4097" max="4105" width="9.625" style="4" customWidth="1"/>
    <col min="4106" max="4352" width="9" style="4"/>
    <col min="4353" max="4361" width="9.625" style="4" customWidth="1"/>
    <col min="4362" max="4608" width="9" style="4"/>
    <col min="4609" max="4617" width="9.625" style="4" customWidth="1"/>
    <col min="4618" max="4864" width="9" style="4"/>
    <col min="4865" max="4873" width="9.625" style="4" customWidth="1"/>
    <col min="4874" max="5120" width="9" style="4"/>
    <col min="5121" max="5129" width="9.625" style="4" customWidth="1"/>
    <col min="5130" max="5376" width="9" style="4"/>
    <col min="5377" max="5385" width="9.625" style="4" customWidth="1"/>
    <col min="5386" max="5632" width="9" style="4"/>
    <col min="5633" max="5641" width="9.625" style="4" customWidth="1"/>
    <col min="5642" max="5888" width="9" style="4"/>
    <col min="5889" max="5897" width="9.625" style="4" customWidth="1"/>
    <col min="5898" max="6144" width="9" style="4"/>
    <col min="6145" max="6153" width="9.625" style="4" customWidth="1"/>
    <col min="6154" max="6400" width="9" style="4"/>
    <col min="6401" max="6409" width="9.625" style="4" customWidth="1"/>
    <col min="6410" max="6656" width="9" style="4"/>
    <col min="6657" max="6665" width="9.625" style="4" customWidth="1"/>
    <col min="6666" max="6912" width="9" style="4"/>
    <col min="6913" max="6921" width="9.625" style="4" customWidth="1"/>
    <col min="6922" max="7168" width="9" style="4"/>
    <col min="7169" max="7177" width="9.625" style="4" customWidth="1"/>
    <col min="7178" max="7424" width="9" style="4"/>
    <col min="7425" max="7433" width="9.625" style="4" customWidth="1"/>
    <col min="7434" max="7680" width="9" style="4"/>
    <col min="7681" max="7689" width="9.625" style="4" customWidth="1"/>
    <col min="7690" max="7936" width="9" style="4"/>
    <col min="7937" max="7945" width="9.625" style="4" customWidth="1"/>
    <col min="7946" max="8192" width="9" style="4"/>
    <col min="8193" max="8201" width="9.625" style="4" customWidth="1"/>
    <col min="8202" max="8448" width="9" style="4"/>
    <col min="8449" max="8457" width="9.625" style="4" customWidth="1"/>
    <col min="8458" max="8704" width="9" style="4"/>
    <col min="8705" max="8713" width="9.625" style="4" customWidth="1"/>
    <col min="8714" max="8960" width="9" style="4"/>
    <col min="8961" max="8969" width="9.625" style="4" customWidth="1"/>
    <col min="8970" max="9216" width="9" style="4"/>
    <col min="9217" max="9225" width="9.625" style="4" customWidth="1"/>
    <col min="9226" max="9472" width="9" style="4"/>
    <col min="9473" max="9481" width="9.625" style="4" customWidth="1"/>
    <col min="9482" max="9728" width="9" style="4"/>
    <col min="9729" max="9737" width="9.625" style="4" customWidth="1"/>
    <col min="9738" max="9984" width="9" style="4"/>
    <col min="9985" max="9993" width="9.625" style="4" customWidth="1"/>
    <col min="9994" max="10240" width="9" style="4"/>
    <col min="10241" max="10249" width="9.625" style="4" customWidth="1"/>
    <col min="10250" max="10496" width="9" style="4"/>
    <col min="10497" max="10505" width="9.625" style="4" customWidth="1"/>
    <col min="10506" max="10752" width="9" style="4"/>
    <col min="10753" max="10761" width="9.625" style="4" customWidth="1"/>
    <col min="10762" max="11008" width="9" style="4"/>
    <col min="11009" max="11017" width="9.625" style="4" customWidth="1"/>
    <col min="11018" max="11264" width="9" style="4"/>
    <col min="11265" max="11273" width="9.625" style="4" customWidth="1"/>
    <col min="11274" max="11520" width="9" style="4"/>
    <col min="11521" max="11529" width="9.625" style="4" customWidth="1"/>
    <col min="11530" max="11776" width="9" style="4"/>
    <col min="11777" max="11785" width="9.625" style="4" customWidth="1"/>
    <col min="11786" max="12032" width="9" style="4"/>
    <col min="12033" max="12041" width="9.625" style="4" customWidth="1"/>
    <col min="12042" max="12288" width="9" style="4"/>
    <col min="12289" max="12297" width="9.625" style="4" customWidth="1"/>
    <col min="12298" max="12544" width="9" style="4"/>
    <col min="12545" max="12553" width="9.625" style="4" customWidth="1"/>
    <col min="12554" max="12800" width="9" style="4"/>
    <col min="12801" max="12809" width="9.625" style="4" customWidth="1"/>
    <col min="12810" max="13056" width="9" style="4"/>
    <col min="13057" max="13065" width="9.625" style="4" customWidth="1"/>
    <col min="13066" max="13312" width="9" style="4"/>
    <col min="13313" max="13321" width="9.625" style="4" customWidth="1"/>
    <col min="13322" max="13568" width="9" style="4"/>
    <col min="13569" max="13577" width="9.625" style="4" customWidth="1"/>
    <col min="13578" max="13824" width="9" style="4"/>
    <col min="13825" max="13833" width="9.625" style="4" customWidth="1"/>
    <col min="13834" max="14080" width="9" style="4"/>
    <col min="14081" max="14089" width="9.625" style="4" customWidth="1"/>
    <col min="14090" max="14336" width="9" style="4"/>
    <col min="14337" max="14345" width="9.625" style="4" customWidth="1"/>
    <col min="14346" max="14592" width="9" style="4"/>
    <col min="14593" max="14601" width="9.625" style="4" customWidth="1"/>
    <col min="14602" max="14848" width="9" style="4"/>
    <col min="14849" max="14857" width="9.625" style="4" customWidth="1"/>
    <col min="14858" max="15104" width="9" style="4"/>
    <col min="15105" max="15113" width="9.625" style="4" customWidth="1"/>
    <col min="15114" max="15360" width="9" style="4"/>
    <col min="15361" max="15369" width="9.625" style="4" customWidth="1"/>
    <col min="15370" max="15616" width="9" style="4"/>
    <col min="15617" max="15625" width="9.625" style="4" customWidth="1"/>
    <col min="15626" max="15872" width="9" style="4"/>
    <col min="15873" max="15881" width="9.625" style="4" customWidth="1"/>
    <col min="15882" max="16128" width="9" style="4"/>
    <col min="16129" max="16137" width="9.625" style="4" customWidth="1"/>
    <col min="16138" max="16384" width="9" style="4"/>
  </cols>
  <sheetData>
    <row r="1" spans="1:9" ht="17.25">
      <c r="A1" s="3" t="s">
        <v>179</v>
      </c>
    </row>
    <row r="2" spans="1:9" ht="17.25">
      <c r="A2" s="3"/>
      <c r="C2" s="1398" t="s">
        <v>2</v>
      </c>
      <c r="D2" s="1398"/>
      <c r="E2" s="1398"/>
      <c r="F2" s="1398"/>
      <c r="G2" s="1398"/>
    </row>
    <row r="4" spans="1:9" ht="15" customHeight="1">
      <c r="A4" s="1399" t="s">
        <v>3</v>
      </c>
      <c r="B4" s="1400"/>
      <c r="C4" s="1381"/>
      <c r="D4" s="1382"/>
      <c r="E4" s="1382"/>
      <c r="F4" s="1382"/>
      <c r="G4" s="1382"/>
      <c r="H4" s="1382"/>
      <c r="I4" s="1383"/>
    </row>
    <row r="5" spans="1:9" ht="15" customHeight="1">
      <c r="A5" s="75" t="s">
        <v>180</v>
      </c>
      <c r="B5" s="1390"/>
      <c r="C5" s="1391"/>
      <c r="D5" s="1391"/>
      <c r="E5" s="1392"/>
      <c r="F5" s="1401" t="s">
        <v>4</v>
      </c>
      <c r="G5" s="1402" t="s">
        <v>5</v>
      </c>
      <c r="H5" s="1403"/>
      <c r="I5" s="1404"/>
    </row>
    <row r="6" spans="1:9" ht="15" customHeight="1">
      <c r="A6" s="1396" t="s">
        <v>74</v>
      </c>
      <c r="B6" s="1393"/>
      <c r="C6" s="1394"/>
      <c r="D6" s="1394"/>
      <c r="E6" s="1395"/>
      <c r="F6" s="1401"/>
      <c r="G6" s="1402"/>
      <c r="H6" s="1403"/>
      <c r="I6" s="1404"/>
    </row>
    <row r="7" spans="1:9" ht="15" customHeight="1">
      <c r="A7" s="1397"/>
      <c r="B7" s="1378"/>
      <c r="C7" s="1379"/>
      <c r="D7" s="1379"/>
      <c r="E7" s="1380"/>
      <c r="F7" s="1401"/>
      <c r="G7" s="1402"/>
      <c r="H7" s="1403"/>
      <c r="I7" s="1404"/>
    </row>
    <row r="8" spans="1:9" ht="15" customHeight="1">
      <c r="A8" s="1396" t="s">
        <v>1</v>
      </c>
      <c r="B8" s="1377" t="s">
        <v>107</v>
      </c>
      <c r="C8" s="1369"/>
      <c r="D8" s="1369"/>
      <c r="E8" s="1369"/>
      <c r="F8" s="1369"/>
      <c r="G8" s="1369"/>
      <c r="H8" s="1369"/>
      <c r="I8" s="1370"/>
    </row>
    <row r="9" spans="1:9" ht="15" customHeight="1">
      <c r="A9" s="1397"/>
      <c r="B9" s="1374"/>
      <c r="C9" s="1375"/>
      <c r="D9" s="1375"/>
      <c r="E9" s="1375"/>
      <c r="F9" s="1375"/>
      <c r="G9" s="1375"/>
      <c r="H9" s="1375"/>
      <c r="I9" s="1376"/>
    </row>
    <row r="10" spans="1:9" ht="15" customHeight="1">
      <c r="A10" s="78" t="s">
        <v>50</v>
      </c>
      <c r="B10" s="1381"/>
      <c r="C10" s="1382"/>
      <c r="D10" s="1382"/>
      <c r="E10" s="1382"/>
      <c r="F10" s="1382"/>
      <c r="G10" s="1382"/>
      <c r="H10" s="1382"/>
      <c r="I10" s="1383"/>
    </row>
    <row r="11" spans="1:9" ht="15" customHeight="1">
      <c r="A11" s="1381" t="s">
        <v>6</v>
      </c>
      <c r="B11" s="1382"/>
      <c r="C11" s="1382"/>
      <c r="D11" s="1382"/>
      <c r="E11" s="1382"/>
      <c r="F11" s="1382"/>
      <c r="G11" s="1382"/>
      <c r="H11" s="1382"/>
      <c r="I11" s="1383"/>
    </row>
    <row r="12" spans="1:9" ht="15" customHeight="1">
      <c r="A12" s="1381" t="s">
        <v>7</v>
      </c>
      <c r="B12" s="1382"/>
      <c r="C12" s="1383"/>
      <c r="D12" s="1381" t="s">
        <v>8</v>
      </c>
      <c r="E12" s="1382"/>
      <c r="F12" s="1383"/>
      <c r="G12" s="1382" t="s">
        <v>9</v>
      </c>
      <c r="H12" s="1382"/>
      <c r="I12" s="1383"/>
    </row>
    <row r="13" spans="1:9" ht="15" customHeight="1">
      <c r="A13" s="1390"/>
      <c r="B13" s="1391"/>
      <c r="C13" s="1392"/>
      <c r="D13" s="1390"/>
      <c r="E13" s="1391"/>
      <c r="F13" s="1392"/>
      <c r="G13" s="1391"/>
      <c r="H13" s="1391"/>
      <c r="I13" s="1392"/>
    </row>
    <row r="14" spans="1:9" ht="15" customHeight="1">
      <c r="A14" s="1393"/>
      <c r="B14" s="1394"/>
      <c r="C14" s="1395"/>
      <c r="D14" s="1393"/>
      <c r="E14" s="1394"/>
      <c r="F14" s="1395"/>
      <c r="G14" s="1394"/>
      <c r="H14" s="1394"/>
      <c r="I14" s="1395"/>
    </row>
    <row r="15" spans="1:9" ht="15" customHeight="1">
      <c r="A15" s="1387"/>
      <c r="B15" s="1388"/>
      <c r="C15" s="1389"/>
      <c r="D15" s="1387"/>
      <c r="E15" s="1388"/>
      <c r="F15" s="1389"/>
      <c r="G15" s="1388"/>
      <c r="H15" s="1388"/>
      <c r="I15" s="1389"/>
    </row>
    <row r="16" spans="1:9" ht="15" customHeight="1">
      <c r="A16" s="1384"/>
      <c r="B16" s="1385"/>
      <c r="C16" s="1386"/>
      <c r="D16" s="1384"/>
      <c r="E16" s="1385"/>
      <c r="F16" s="1386"/>
      <c r="G16" s="1385"/>
      <c r="H16" s="1385"/>
      <c r="I16" s="1386"/>
    </row>
    <row r="17" spans="1:9" ht="15" customHeight="1">
      <c r="A17" s="1384"/>
      <c r="B17" s="1385"/>
      <c r="C17" s="1386"/>
      <c r="D17" s="1384"/>
      <c r="E17" s="1385"/>
      <c r="F17" s="1386"/>
      <c r="G17" s="1385"/>
      <c r="H17" s="1385"/>
      <c r="I17" s="1386"/>
    </row>
    <row r="18" spans="1:9" ht="15" customHeight="1">
      <c r="A18" s="1384"/>
      <c r="B18" s="1385"/>
      <c r="C18" s="1386"/>
      <c r="D18" s="1384"/>
      <c r="E18" s="1385"/>
      <c r="F18" s="1386"/>
      <c r="G18" s="1385"/>
      <c r="H18" s="1385"/>
      <c r="I18" s="1386"/>
    </row>
    <row r="19" spans="1:9" ht="15" customHeight="1">
      <c r="A19" s="1384"/>
      <c r="B19" s="1385"/>
      <c r="C19" s="1386"/>
      <c r="D19" s="1384"/>
      <c r="E19" s="1385"/>
      <c r="F19" s="1386"/>
      <c r="G19" s="1385"/>
      <c r="H19" s="1385"/>
      <c r="I19" s="1386"/>
    </row>
    <row r="20" spans="1:9" ht="15" customHeight="1">
      <c r="A20" s="1384"/>
      <c r="B20" s="1385"/>
      <c r="C20" s="1386"/>
      <c r="D20" s="1384"/>
      <c r="E20" s="1385"/>
      <c r="F20" s="1386"/>
      <c r="G20" s="1385"/>
      <c r="H20" s="1385"/>
      <c r="I20" s="1386"/>
    </row>
    <row r="21" spans="1:9" ht="15" customHeight="1">
      <c r="A21" s="1384"/>
      <c r="B21" s="1385"/>
      <c r="C21" s="1386"/>
      <c r="D21" s="1384"/>
      <c r="E21" s="1385"/>
      <c r="F21" s="1386"/>
      <c r="G21" s="1385"/>
      <c r="H21" s="1385"/>
      <c r="I21" s="1386"/>
    </row>
    <row r="22" spans="1:9" ht="15" customHeight="1">
      <c r="A22" s="1384"/>
      <c r="B22" s="1385"/>
      <c r="C22" s="1386"/>
      <c r="D22" s="1384"/>
      <c r="E22" s="1385"/>
      <c r="F22" s="1386"/>
      <c r="G22" s="1385"/>
      <c r="H22" s="1385"/>
      <c r="I22" s="1386"/>
    </row>
    <row r="23" spans="1:9" ht="15" customHeight="1">
      <c r="A23" s="1384"/>
      <c r="B23" s="1385"/>
      <c r="C23" s="1386"/>
      <c r="D23" s="1384"/>
      <c r="E23" s="1385"/>
      <c r="F23" s="1386"/>
      <c r="G23" s="1385"/>
      <c r="H23" s="1385"/>
      <c r="I23" s="1386"/>
    </row>
    <row r="24" spans="1:9" ht="15" customHeight="1">
      <c r="A24" s="1384"/>
      <c r="B24" s="1385"/>
      <c r="C24" s="1386"/>
      <c r="D24" s="1384"/>
      <c r="E24" s="1385"/>
      <c r="F24" s="1386"/>
      <c r="G24" s="1385"/>
      <c r="H24" s="1385"/>
      <c r="I24" s="1386"/>
    </row>
    <row r="25" spans="1:9" ht="15" customHeight="1">
      <c r="A25" s="1384"/>
      <c r="B25" s="1385"/>
      <c r="C25" s="1386"/>
      <c r="D25" s="1384"/>
      <c r="E25" s="1385"/>
      <c r="F25" s="1386"/>
      <c r="G25" s="1385"/>
      <c r="H25" s="1385"/>
      <c r="I25" s="1386"/>
    </row>
    <row r="26" spans="1:9" ht="15" customHeight="1">
      <c r="A26" s="1384"/>
      <c r="B26" s="1385"/>
      <c r="C26" s="1386"/>
      <c r="D26" s="1384"/>
      <c r="E26" s="1385"/>
      <c r="F26" s="1386"/>
      <c r="G26" s="1385"/>
      <c r="H26" s="1385"/>
      <c r="I26" s="1386"/>
    </row>
    <row r="27" spans="1:9" ht="15" customHeight="1">
      <c r="A27" s="1378"/>
      <c r="B27" s="1379"/>
      <c r="C27" s="1380"/>
      <c r="D27" s="1378"/>
      <c r="E27" s="1379"/>
      <c r="F27" s="1380"/>
      <c r="G27" s="1378"/>
      <c r="H27" s="1379"/>
      <c r="I27" s="1380"/>
    </row>
    <row r="28" spans="1:9" ht="15" customHeight="1">
      <c r="A28" s="1381" t="s">
        <v>10</v>
      </c>
      <c r="B28" s="1382"/>
      <c r="C28" s="1382"/>
      <c r="D28" s="1382"/>
      <c r="E28" s="1382"/>
      <c r="F28" s="1382"/>
      <c r="G28" s="1382"/>
      <c r="H28" s="1382"/>
      <c r="I28" s="1383"/>
    </row>
    <row r="29" spans="1:9" ht="15" customHeight="1">
      <c r="A29" s="1381" t="s">
        <v>11</v>
      </c>
      <c r="B29" s="1382"/>
      <c r="C29" s="1382"/>
      <c r="D29" s="1383"/>
      <c r="E29" s="1381" t="s">
        <v>12</v>
      </c>
      <c r="F29" s="1382"/>
      <c r="G29" s="1382"/>
      <c r="H29" s="1382"/>
      <c r="I29" s="1383"/>
    </row>
    <row r="30" spans="1:9" ht="15" customHeight="1">
      <c r="A30" s="1368"/>
      <c r="B30" s="1369"/>
      <c r="C30" s="1369"/>
      <c r="D30" s="1370"/>
      <c r="E30" s="1368"/>
      <c r="F30" s="1369"/>
      <c r="G30" s="1369"/>
      <c r="H30" s="1369"/>
      <c r="I30" s="1370"/>
    </row>
    <row r="31" spans="1:9" ht="15" customHeight="1">
      <c r="A31" s="1371"/>
      <c r="B31" s="1372"/>
      <c r="C31" s="1372"/>
      <c r="D31" s="1373"/>
      <c r="E31" s="1371"/>
      <c r="F31" s="1372"/>
      <c r="G31" s="1372"/>
      <c r="H31" s="1372"/>
      <c r="I31" s="1373"/>
    </row>
    <row r="32" spans="1:9" ht="15" customHeight="1">
      <c r="A32" s="1371"/>
      <c r="B32" s="1372"/>
      <c r="C32" s="1372"/>
      <c r="D32" s="1373"/>
      <c r="E32" s="1371"/>
      <c r="F32" s="1372"/>
      <c r="G32" s="1372"/>
      <c r="H32" s="1372"/>
      <c r="I32" s="1373"/>
    </row>
    <row r="33" spans="1:9" ht="15" customHeight="1">
      <c r="A33" s="1371"/>
      <c r="B33" s="1372"/>
      <c r="C33" s="1372"/>
      <c r="D33" s="1373"/>
      <c r="E33" s="1371"/>
      <c r="F33" s="1372"/>
      <c r="G33" s="1372"/>
      <c r="H33" s="1372"/>
      <c r="I33" s="1373"/>
    </row>
    <row r="34" spans="1:9" ht="15" customHeight="1">
      <c r="A34" s="1371"/>
      <c r="B34" s="1372"/>
      <c r="C34" s="1372"/>
      <c r="D34" s="1373"/>
      <c r="E34" s="1371"/>
      <c r="F34" s="1372"/>
      <c r="G34" s="1372"/>
      <c r="H34" s="1372"/>
      <c r="I34" s="1373"/>
    </row>
    <row r="35" spans="1:9" ht="15" customHeight="1">
      <c r="A35" s="1371"/>
      <c r="B35" s="1372"/>
      <c r="C35" s="1372"/>
      <c r="D35" s="1373"/>
      <c r="E35" s="1371"/>
      <c r="F35" s="1372"/>
      <c r="G35" s="1372"/>
      <c r="H35" s="1372"/>
      <c r="I35" s="1373"/>
    </row>
    <row r="36" spans="1:9" ht="15" customHeight="1">
      <c r="A36" s="1374"/>
      <c r="B36" s="1375"/>
      <c r="C36" s="1375"/>
      <c r="D36" s="1376"/>
      <c r="E36" s="1374"/>
      <c r="F36" s="1375"/>
      <c r="G36" s="1375"/>
      <c r="H36" s="1375"/>
      <c r="I36" s="1376"/>
    </row>
    <row r="37" spans="1:9" ht="15" customHeight="1">
      <c r="A37" s="1377" t="s">
        <v>181</v>
      </c>
      <c r="B37" s="1369"/>
      <c r="C37" s="1369"/>
      <c r="D37" s="1369"/>
      <c r="E37" s="1369"/>
      <c r="F37" s="1369"/>
      <c r="G37" s="1369"/>
      <c r="H37" s="1369"/>
      <c r="I37" s="1370"/>
    </row>
    <row r="38" spans="1:9" ht="15" customHeight="1">
      <c r="A38" s="1371"/>
      <c r="B38" s="1372"/>
      <c r="C38" s="1372"/>
      <c r="D38" s="1372"/>
      <c r="E38" s="1372"/>
      <c r="F38" s="1372"/>
      <c r="G38" s="1372"/>
      <c r="H38" s="1372"/>
      <c r="I38" s="1373"/>
    </row>
    <row r="39" spans="1:9" ht="15" customHeight="1">
      <c r="A39" s="1371"/>
      <c r="B39" s="1372"/>
      <c r="C39" s="1372"/>
      <c r="D39" s="1372"/>
      <c r="E39" s="1372"/>
      <c r="F39" s="1372"/>
      <c r="G39" s="1372"/>
      <c r="H39" s="1372"/>
      <c r="I39" s="1373"/>
    </row>
    <row r="40" spans="1:9" ht="15" customHeight="1">
      <c r="A40" s="1371"/>
      <c r="B40" s="1372"/>
      <c r="C40" s="1372"/>
      <c r="D40" s="1372"/>
      <c r="E40" s="1372"/>
      <c r="F40" s="1372"/>
      <c r="G40" s="1372"/>
      <c r="H40" s="1372"/>
      <c r="I40" s="1373"/>
    </row>
    <row r="41" spans="1:9" ht="15" customHeight="1">
      <c r="A41" s="1371"/>
      <c r="B41" s="1372"/>
      <c r="C41" s="1372"/>
      <c r="D41" s="1372"/>
      <c r="E41" s="1372"/>
      <c r="F41" s="1372"/>
      <c r="G41" s="1372"/>
      <c r="H41" s="1372"/>
      <c r="I41" s="1373"/>
    </row>
    <row r="42" spans="1:9" ht="15" customHeight="1">
      <c r="A42" s="1374"/>
      <c r="B42" s="1375"/>
      <c r="C42" s="1375"/>
      <c r="D42" s="1375"/>
      <c r="E42" s="1375"/>
      <c r="F42" s="1375"/>
      <c r="G42" s="1375"/>
      <c r="H42" s="1375"/>
      <c r="I42" s="1376"/>
    </row>
    <row r="43" spans="1:9">
      <c r="A43" s="6" t="s">
        <v>14</v>
      </c>
    </row>
    <row r="44" spans="1:9">
      <c r="A44" s="6" t="s">
        <v>15</v>
      </c>
    </row>
    <row r="45" spans="1:9">
      <c r="A45" s="6" t="s">
        <v>16</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7"/>
  <pageMargins left="0.75" right="0.43" top="1" bottom="1" header="0.51200000000000001" footer="0.5120000000000000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I45"/>
  <sheetViews>
    <sheetView view="pageBreakPreview" zoomScaleNormal="100" workbookViewId="0">
      <selection activeCell="I2" sqref="I2"/>
    </sheetView>
  </sheetViews>
  <sheetFormatPr defaultColWidth="9" defaultRowHeight="13.5"/>
  <cols>
    <col min="1" max="2" width="9.625" style="4" customWidth="1"/>
    <col min="3" max="3" width="8.125" style="4" customWidth="1"/>
    <col min="4" max="5" width="9.625" style="4" customWidth="1"/>
    <col min="6" max="6" width="15" style="4" customWidth="1"/>
    <col min="7" max="7" width="9.625" style="4" customWidth="1"/>
    <col min="8" max="8" width="7.375" style="4" customWidth="1"/>
    <col min="9" max="9" width="8.375" style="4" customWidth="1"/>
    <col min="10" max="10" width="14.25" style="4" customWidth="1"/>
    <col min="11" max="16384" width="9" style="4"/>
  </cols>
  <sheetData>
    <row r="1" spans="1:9" ht="17.25">
      <c r="A1" s="3" t="s">
        <v>182</v>
      </c>
    </row>
    <row r="2" spans="1:9" ht="17.25">
      <c r="A2" s="3"/>
      <c r="C2" s="1398" t="s">
        <v>2</v>
      </c>
      <c r="D2" s="1398"/>
      <c r="E2" s="1398"/>
      <c r="F2" s="1398"/>
      <c r="G2" s="1398"/>
    </row>
    <row r="4" spans="1:9" ht="15" customHeight="1">
      <c r="A4" s="1438" t="s">
        <v>3</v>
      </c>
      <c r="B4" s="1439"/>
      <c r="C4" s="1425" t="s">
        <v>178</v>
      </c>
      <c r="D4" s="1426"/>
      <c r="E4" s="1426"/>
      <c r="F4" s="1426"/>
      <c r="G4" s="1426"/>
      <c r="H4" s="1426"/>
      <c r="I4" s="1427"/>
    </row>
    <row r="5" spans="1:9" ht="15" customHeight="1">
      <c r="A5" s="75" t="s">
        <v>183</v>
      </c>
      <c r="B5" s="1390" t="s">
        <v>184</v>
      </c>
      <c r="C5" s="1391"/>
      <c r="D5" s="1391"/>
      <c r="E5" s="1392"/>
      <c r="F5" s="1401" t="s">
        <v>4</v>
      </c>
      <c r="G5" s="1402" t="s">
        <v>85</v>
      </c>
      <c r="H5" s="1403"/>
      <c r="I5" s="1404"/>
    </row>
    <row r="6" spans="1:9" ht="15" customHeight="1">
      <c r="A6" s="1396" t="s">
        <v>74</v>
      </c>
      <c r="B6" s="1393" t="s">
        <v>185</v>
      </c>
      <c r="C6" s="1394"/>
      <c r="D6" s="1394"/>
      <c r="E6" s="1395"/>
      <c r="F6" s="1401"/>
      <c r="G6" s="1402"/>
      <c r="H6" s="1403"/>
      <c r="I6" s="1404"/>
    </row>
    <row r="7" spans="1:9" ht="15" customHeight="1">
      <c r="A7" s="1397"/>
      <c r="B7" s="1378"/>
      <c r="C7" s="1379"/>
      <c r="D7" s="1379"/>
      <c r="E7" s="1380"/>
      <c r="F7" s="1401"/>
      <c r="G7" s="1402"/>
      <c r="H7" s="1403"/>
      <c r="I7" s="1404"/>
    </row>
    <row r="8" spans="1:9" ht="15" customHeight="1">
      <c r="A8" s="1396" t="s">
        <v>1</v>
      </c>
      <c r="B8" s="1377" t="s">
        <v>186</v>
      </c>
      <c r="C8" s="1369"/>
      <c r="D8" s="1369"/>
      <c r="E8" s="1369"/>
      <c r="F8" s="1369"/>
      <c r="G8" s="1369"/>
      <c r="H8" s="1369"/>
      <c r="I8" s="1370"/>
    </row>
    <row r="9" spans="1:9" ht="15" customHeight="1">
      <c r="A9" s="1397"/>
      <c r="B9" s="1374"/>
      <c r="C9" s="1375"/>
      <c r="D9" s="1375"/>
      <c r="E9" s="1375"/>
      <c r="F9" s="1375"/>
      <c r="G9" s="1375"/>
      <c r="H9" s="1375"/>
      <c r="I9" s="1376"/>
    </row>
    <row r="10" spans="1:9" ht="15" customHeight="1">
      <c r="A10" s="5" t="s">
        <v>50</v>
      </c>
      <c r="B10" s="1425" t="s">
        <v>187</v>
      </c>
      <c r="C10" s="1426"/>
      <c r="D10" s="1426"/>
      <c r="E10" s="1426"/>
      <c r="F10" s="1426"/>
      <c r="G10" s="1426"/>
      <c r="H10" s="1426"/>
      <c r="I10" s="1427"/>
    </row>
    <row r="11" spans="1:9" ht="15" customHeight="1">
      <c r="A11" s="1425" t="s">
        <v>6</v>
      </c>
      <c r="B11" s="1426"/>
      <c r="C11" s="1426"/>
      <c r="D11" s="1426"/>
      <c r="E11" s="1426"/>
      <c r="F11" s="1426"/>
      <c r="G11" s="1426"/>
      <c r="H11" s="1426"/>
      <c r="I11" s="1427"/>
    </row>
    <row r="12" spans="1:9" ht="15" customHeight="1">
      <c r="A12" s="1425" t="s">
        <v>7</v>
      </c>
      <c r="B12" s="1426"/>
      <c r="C12" s="1427"/>
      <c r="D12" s="1425" t="s">
        <v>8</v>
      </c>
      <c r="E12" s="1426"/>
      <c r="F12" s="1427"/>
      <c r="G12" s="1426" t="s">
        <v>9</v>
      </c>
      <c r="H12" s="1426"/>
      <c r="I12" s="1427"/>
    </row>
    <row r="13" spans="1:9" ht="28.5" customHeight="1">
      <c r="A13" s="1434" t="s">
        <v>86</v>
      </c>
      <c r="B13" s="1434"/>
      <c r="C13" s="1434"/>
      <c r="D13" s="1435" t="s">
        <v>188</v>
      </c>
      <c r="E13" s="1435"/>
      <c r="F13" s="1435"/>
      <c r="G13" s="1436" t="s">
        <v>87</v>
      </c>
      <c r="H13" s="1436"/>
      <c r="I13" s="1436"/>
    </row>
    <row r="14" spans="1:9" ht="24" customHeight="1">
      <c r="A14" s="1431" t="s">
        <v>88</v>
      </c>
      <c r="B14" s="1431"/>
      <c r="C14" s="1431"/>
      <c r="D14" s="1437" t="s">
        <v>189</v>
      </c>
      <c r="E14" s="1437"/>
      <c r="F14" s="1437"/>
      <c r="G14" s="1432" t="s">
        <v>89</v>
      </c>
      <c r="H14" s="1432"/>
      <c r="I14" s="1432"/>
    </row>
    <row r="15" spans="1:9" ht="25.5" customHeight="1">
      <c r="A15" s="1431" t="s">
        <v>88</v>
      </c>
      <c r="B15" s="1431"/>
      <c r="C15" s="1431"/>
      <c r="D15" s="1432" t="s">
        <v>190</v>
      </c>
      <c r="E15" s="1432"/>
      <c r="F15" s="1432"/>
      <c r="G15" s="1432" t="s">
        <v>191</v>
      </c>
      <c r="H15" s="1432"/>
      <c r="I15" s="1432"/>
    </row>
    <row r="16" spans="1:9" ht="15" customHeight="1">
      <c r="A16" s="1433"/>
      <c r="B16" s="1433"/>
      <c r="C16" s="1433"/>
      <c r="D16" s="1433"/>
      <c r="E16" s="1433"/>
      <c r="F16" s="1433"/>
      <c r="G16" s="1433"/>
      <c r="H16" s="1433"/>
      <c r="I16" s="1433"/>
    </row>
    <row r="17" spans="1:9" ht="15" customHeight="1">
      <c r="A17" s="1428"/>
      <c r="B17" s="1429"/>
      <c r="C17" s="1430"/>
      <c r="D17" s="1428"/>
      <c r="E17" s="1429"/>
      <c r="F17" s="1430"/>
      <c r="G17" s="1429"/>
      <c r="H17" s="1429"/>
      <c r="I17" s="1430"/>
    </row>
    <row r="18" spans="1:9" ht="15" customHeight="1">
      <c r="A18" s="1428"/>
      <c r="B18" s="1429"/>
      <c r="C18" s="1430"/>
      <c r="D18" s="1428"/>
      <c r="E18" s="1429"/>
      <c r="F18" s="1430"/>
      <c r="G18" s="1429"/>
      <c r="H18" s="1429"/>
      <c r="I18" s="1430"/>
    </row>
    <row r="19" spans="1:9" ht="15" customHeight="1">
      <c r="A19" s="1428"/>
      <c r="B19" s="1429"/>
      <c r="C19" s="1430"/>
      <c r="D19" s="1428"/>
      <c r="E19" s="1429"/>
      <c r="F19" s="1430"/>
      <c r="G19" s="1429"/>
      <c r="H19" s="1429"/>
      <c r="I19" s="1430"/>
    </row>
    <row r="20" spans="1:9" ht="15" customHeight="1">
      <c r="A20" s="1428"/>
      <c r="B20" s="1429"/>
      <c r="C20" s="1430"/>
      <c r="D20" s="1428"/>
      <c r="E20" s="1429"/>
      <c r="F20" s="1430"/>
      <c r="G20" s="1429"/>
      <c r="H20" s="1429"/>
      <c r="I20" s="1430"/>
    </row>
    <row r="21" spans="1:9" ht="15" customHeight="1">
      <c r="A21" s="1428"/>
      <c r="B21" s="1429"/>
      <c r="C21" s="1430"/>
      <c r="D21" s="1428"/>
      <c r="E21" s="1429"/>
      <c r="F21" s="1430"/>
      <c r="G21" s="1429"/>
      <c r="H21" s="1429"/>
      <c r="I21" s="1430"/>
    </row>
    <row r="22" spans="1:9" ht="15" customHeight="1">
      <c r="A22" s="1428"/>
      <c r="B22" s="1429"/>
      <c r="C22" s="1430"/>
      <c r="D22" s="1428"/>
      <c r="E22" s="1429"/>
      <c r="F22" s="1430"/>
      <c r="G22" s="1429"/>
      <c r="H22" s="1429"/>
      <c r="I22" s="1430"/>
    </row>
    <row r="23" spans="1:9" ht="15" customHeight="1">
      <c r="A23" s="1428"/>
      <c r="B23" s="1429"/>
      <c r="C23" s="1430"/>
      <c r="D23" s="1428"/>
      <c r="E23" s="1429"/>
      <c r="F23" s="1430"/>
      <c r="G23" s="1429"/>
      <c r="H23" s="1429"/>
      <c r="I23" s="1430"/>
    </row>
    <row r="24" spans="1:9" ht="15" customHeight="1">
      <c r="A24" s="1428"/>
      <c r="B24" s="1429"/>
      <c r="C24" s="1430"/>
      <c r="D24" s="1428"/>
      <c r="E24" s="1429"/>
      <c r="F24" s="1430"/>
      <c r="G24" s="1429"/>
      <c r="H24" s="1429"/>
      <c r="I24" s="1430"/>
    </row>
    <row r="25" spans="1:9" ht="15" customHeight="1">
      <c r="A25" s="1428"/>
      <c r="B25" s="1429"/>
      <c r="C25" s="1430"/>
      <c r="D25" s="1428"/>
      <c r="E25" s="1429"/>
      <c r="F25" s="1430"/>
      <c r="G25" s="1429"/>
      <c r="H25" s="1429"/>
      <c r="I25" s="1430"/>
    </row>
    <row r="26" spans="1:9" ht="15" customHeight="1">
      <c r="A26" s="1428"/>
      <c r="B26" s="1429"/>
      <c r="C26" s="1430"/>
      <c r="D26" s="1428"/>
      <c r="E26" s="1429"/>
      <c r="F26" s="1430"/>
      <c r="G26" s="1429"/>
      <c r="H26" s="1429"/>
      <c r="I26" s="1430"/>
    </row>
    <row r="27" spans="1:9" ht="15" customHeight="1">
      <c r="A27" s="1422"/>
      <c r="B27" s="1423"/>
      <c r="C27" s="1424"/>
      <c r="D27" s="1422"/>
      <c r="E27" s="1423"/>
      <c r="F27" s="1424"/>
      <c r="G27" s="1422"/>
      <c r="H27" s="1423"/>
      <c r="I27" s="1424"/>
    </row>
    <row r="28" spans="1:9" ht="15" customHeight="1">
      <c r="A28" s="1425" t="s">
        <v>10</v>
      </c>
      <c r="B28" s="1426"/>
      <c r="C28" s="1426"/>
      <c r="D28" s="1426"/>
      <c r="E28" s="1426"/>
      <c r="F28" s="1426"/>
      <c r="G28" s="1426"/>
      <c r="H28" s="1426"/>
      <c r="I28" s="1427"/>
    </row>
    <row r="29" spans="1:9" ht="15" customHeight="1">
      <c r="A29" s="1425" t="s">
        <v>11</v>
      </c>
      <c r="B29" s="1426"/>
      <c r="C29" s="1426"/>
      <c r="D29" s="1427"/>
      <c r="E29" s="1425" t="s">
        <v>12</v>
      </c>
      <c r="F29" s="1426"/>
      <c r="G29" s="1426"/>
      <c r="H29" s="1426"/>
      <c r="I29" s="1427"/>
    </row>
    <row r="30" spans="1:9" ht="15" customHeight="1">
      <c r="A30" s="1405" t="s">
        <v>90</v>
      </c>
      <c r="B30" s="1406"/>
      <c r="C30" s="1406"/>
      <c r="D30" s="1407"/>
      <c r="E30" s="1405" t="s">
        <v>91</v>
      </c>
      <c r="F30" s="1414"/>
      <c r="G30" s="1414"/>
      <c r="H30" s="1414"/>
      <c r="I30" s="1415"/>
    </row>
    <row r="31" spans="1:9" ht="15" customHeight="1">
      <c r="A31" s="1408"/>
      <c r="B31" s="1409"/>
      <c r="C31" s="1409"/>
      <c r="D31" s="1410"/>
      <c r="E31" s="1416"/>
      <c r="F31" s="1417"/>
      <c r="G31" s="1417"/>
      <c r="H31" s="1417"/>
      <c r="I31" s="1418"/>
    </row>
    <row r="32" spans="1:9" ht="15" customHeight="1">
      <c r="A32" s="1408"/>
      <c r="B32" s="1409"/>
      <c r="C32" s="1409"/>
      <c r="D32" s="1410"/>
      <c r="E32" s="1416"/>
      <c r="F32" s="1417"/>
      <c r="G32" s="1417"/>
      <c r="H32" s="1417"/>
      <c r="I32" s="1418"/>
    </row>
    <row r="33" spans="1:9" ht="15" customHeight="1">
      <c r="A33" s="1408"/>
      <c r="B33" s="1409"/>
      <c r="C33" s="1409"/>
      <c r="D33" s="1410"/>
      <c r="E33" s="1416"/>
      <c r="F33" s="1417"/>
      <c r="G33" s="1417"/>
      <c r="H33" s="1417"/>
      <c r="I33" s="1418"/>
    </row>
    <row r="34" spans="1:9" ht="15" customHeight="1">
      <c r="A34" s="1408"/>
      <c r="B34" s="1409"/>
      <c r="C34" s="1409"/>
      <c r="D34" s="1410"/>
      <c r="E34" s="1416"/>
      <c r="F34" s="1417"/>
      <c r="G34" s="1417"/>
      <c r="H34" s="1417"/>
      <c r="I34" s="1418"/>
    </row>
    <row r="35" spans="1:9" ht="15" customHeight="1">
      <c r="A35" s="1408"/>
      <c r="B35" s="1409"/>
      <c r="C35" s="1409"/>
      <c r="D35" s="1410"/>
      <c r="E35" s="1416"/>
      <c r="F35" s="1417"/>
      <c r="G35" s="1417"/>
      <c r="H35" s="1417"/>
      <c r="I35" s="1418"/>
    </row>
    <row r="36" spans="1:9" ht="15" customHeight="1">
      <c r="A36" s="1411"/>
      <c r="B36" s="1412"/>
      <c r="C36" s="1412"/>
      <c r="D36" s="1413"/>
      <c r="E36" s="1419"/>
      <c r="F36" s="1420"/>
      <c r="G36" s="1420"/>
      <c r="H36" s="1420"/>
      <c r="I36" s="1421"/>
    </row>
    <row r="37" spans="1:9" ht="15" customHeight="1">
      <c r="A37" s="1368" t="s">
        <v>13</v>
      </c>
      <c r="B37" s="1369"/>
      <c r="C37" s="1369"/>
      <c r="D37" s="1369"/>
      <c r="E37" s="1369"/>
      <c r="F37" s="1369"/>
      <c r="G37" s="1369"/>
      <c r="H37" s="1369"/>
      <c r="I37" s="1370"/>
    </row>
    <row r="38" spans="1:9" ht="15" customHeight="1">
      <c r="A38" s="1371"/>
      <c r="B38" s="1372"/>
      <c r="C38" s="1372"/>
      <c r="D38" s="1372"/>
      <c r="E38" s="1372"/>
      <c r="F38" s="1372"/>
      <c r="G38" s="1372"/>
      <c r="H38" s="1372"/>
      <c r="I38" s="1373"/>
    </row>
    <row r="39" spans="1:9" ht="15" customHeight="1">
      <c r="A39" s="1371"/>
      <c r="B39" s="1372"/>
      <c r="C39" s="1372"/>
      <c r="D39" s="1372"/>
      <c r="E39" s="1372"/>
      <c r="F39" s="1372"/>
      <c r="G39" s="1372"/>
      <c r="H39" s="1372"/>
      <c r="I39" s="1373"/>
    </row>
    <row r="40" spans="1:9" ht="15" customHeight="1">
      <c r="A40" s="1371"/>
      <c r="B40" s="1372"/>
      <c r="C40" s="1372"/>
      <c r="D40" s="1372"/>
      <c r="E40" s="1372"/>
      <c r="F40" s="1372"/>
      <c r="G40" s="1372"/>
      <c r="H40" s="1372"/>
      <c r="I40" s="1373"/>
    </row>
    <row r="41" spans="1:9" ht="15" customHeight="1">
      <c r="A41" s="1371"/>
      <c r="B41" s="1372"/>
      <c r="C41" s="1372"/>
      <c r="D41" s="1372"/>
      <c r="E41" s="1372"/>
      <c r="F41" s="1372"/>
      <c r="G41" s="1372"/>
      <c r="H41" s="1372"/>
      <c r="I41" s="1373"/>
    </row>
    <row r="42" spans="1:9" ht="15" customHeight="1">
      <c r="A42" s="1374"/>
      <c r="B42" s="1375"/>
      <c r="C42" s="1375"/>
      <c r="D42" s="1375"/>
      <c r="E42" s="1375"/>
      <c r="F42" s="1375"/>
      <c r="G42" s="1375"/>
      <c r="H42" s="1375"/>
      <c r="I42" s="1376"/>
    </row>
    <row r="43" spans="1:9">
      <c r="A43" s="6" t="s">
        <v>14</v>
      </c>
    </row>
    <row r="44" spans="1:9">
      <c r="A44" s="6" t="s">
        <v>15</v>
      </c>
    </row>
    <row r="45" spans="1:9">
      <c r="A45" s="6" t="s">
        <v>192</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7"/>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ゴシック,標準"50</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S52"/>
  <sheetViews>
    <sheetView view="pageBreakPreview" zoomScaleNormal="100" zoomScaleSheetLayoutView="100" workbookViewId="0"/>
  </sheetViews>
  <sheetFormatPr defaultColWidth="9" defaultRowHeight="19.5" customHeight="1"/>
  <cols>
    <col min="1" max="1" width="10" style="203" customWidth="1"/>
    <col min="2" max="2" width="9.625" style="203" customWidth="1"/>
    <col min="3" max="16" width="4.5" style="203" customWidth="1"/>
    <col min="17" max="17" width="3.875" style="203" customWidth="1"/>
    <col min="18" max="18" width="5.375" style="203" customWidth="1"/>
    <col min="19" max="19" width="3.875" style="203" customWidth="1"/>
    <col min="20" max="16384" width="9" style="203"/>
  </cols>
  <sheetData>
    <row r="1" spans="1:19" ht="19.5" customHeight="1">
      <c r="A1" s="202" t="s">
        <v>42</v>
      </c>
      <c r="B1" s="202"/>
      <c r="C1" s="202"/>
      <c r="D1" s="202"/>
      <c r="E1" s="202"/>
      <c r="F1" s="202"/>
      <c r="G1" s="202"/>
      <c r="H1" s="202"/>
      <c r="I1" s="202"/>
      <c r="J1" s="202"/>
      <c r="K1" s="202"/>
      <c r="L1" s="202"/>
      <c r="M1" s="202"/>
      <c r="N1" s="202"/>
      <c r="O1" s="202"/>
      <c r="P1" s="202"/>
      <c r="Q1" s="202"/>
      <c r="R1" s="202"/>
    </row>
    <row r="2" spans="1:19" ht="30" customHeight="1">
      <c r="A2" s="1445" t="s">
        <v>290</v>
      </c>
      <c r="B2" s="1445"/>
      <c r="C2" s="1445"/>
      <c r="D2" s="1445"/>
      <c r="E2" s="1445"/>
      <c r="F2" s="1445"/>
      <c r="G2" s="1445"/>
      <c r="H2" s="1445"/>
      <c r="I2" s="1445"/>
      <c r="J2" s="1445"/>
      <c r="K2" s="1445"/>
      <c r="L2" s="1445"/>
      <c r="M2" s="1445"/>
      <c r="N2" s="1445"/>
      <c r="O2" s="1445"/>
      <c r="P2" s="1445"/>
      <c r="Q2" s="1445"/>
      <c r="R2" s="1445"/>
      <c r="S2" s="204"/>
    </row>
    <row r="3" spans="1:19" ht="15" customHeight="1">
      <c r="A3" s="205"/>
      <c r="B3" s="205"/>
      <c r="C3" s="205"/>
      <c r="D3" s="205"/>
      <c r="E3" s="205"/>
      <c r="F3" s="205"/>
      <c r="G3" s="205"/>
      <c r="H3" s="205"/>
      <c r="I3" s="205"/>
      <c r="J3" s="205"/>
      <c r="K3" s="205"/>
      <c r="L3" s="205"/>
      <c r="M3" s="205"/>
      <c r="N3" s="205"/>
      <c r="O3" s="205"/>
      <c r="P3" s="205"/>
      <c r="Q3" s="205"/>
      <c r="R3" s="205"/>
      <c r="S3" s="206"/>
    </row>
    <row r="4" spans="1:19" ht="22.5" customHeight="1">
      <c r="A4" s="1446"/>
      <c r="B4" s="1446"/>
      <c r="C4" s="208"/>
      <c r="D4" s="202"/>
      <c r="E4" s="202"/>
      <c r="F4" s="202"/>
      <c r="G4" s="202"/>
      <c r="H4" s="202"/>
      <c r="I4" s="202"/>
      <c r="J4" s="202"/>
      <c r="K4" s="202"/>
      <c r="L4" s="202"/>
      <c r="M4" s="202"/>
      <c r="N4" s="202"/>
      <c r="O4" s="202"/>
      <c r="P4" s="202"/>
      <c r="Q4" s="202"/>
      <c r="R4" s="207" t="s">
        <v>291</v>
      </c>
    </row>
    <row r="5" spans="1:19" ht="22.5" customHeight="1">
      <c r="A5" s="202"/>
      <c r="B5" s="202"/>
      <c r="C5" s="202"/>
      <c r="D5" s="202"/>
      <c r="E5" s="202"/>
      <c r="F5" s="202"/>
      <c r="G5" s="202"/>
      <c r="H5" s="202"/>
      <c r="I5" s="202"/>
      <c r="J5" s="202"/>
      <c r="K5" s="202"/>
      <c r="L5" s="202"/>
      <c r="M5" s="202"/>
      <c r="N5" s="202"/>
      <c r="O5" s="202"/>
      <c r="P5" s="202"/>
      <c r="Q5" s="202"/>
      <c r="R5" s="202"/>
    </row>
    <row r="6" spans="1:19" ht="22.5" customHeight="1">
      <c r="A6" s="202"/>
      <c r="B6" s="202"/>
      <c r="C6" s="202"/>
      <c r="D6" s="202" t="s">
        <v>292</v>
      </c>
      <c r="E6" s="202"/>
      <c r="F6" s="202"/>
      <c r="G6" s="202"/>
      <c r="H6" s="202"/>
      <c r="I6" s="202"/>
      <c r="J6" s="202"/>
      <c r="K6" s="202"/>
      <c r="L6" s="202"/>
      <c r="M6" s="202"/>
      <c r="N6" s="202"/>
      <c r="O6" s="202"/>
      <c r="P6" s="202"/>
      <c r="Q6" s="202"/>
      <c r="R6" s="202"/>
    </row>
    <row r="7" spans="1:19" ht="45" customHeight="1">
      <c r="A7" s="202"/>
      <c r="B7" s="202"/>
      <c r="C7" s="202"/>
      <c r="D7" s="1447"/>
      <c r="E7" s="1447"/>
      <c r="F7" s="1447"/>
      <c r="G7" s="1447"/>
      <c r="H7" s="1447"/>
      <c r="I7" s="1447"/>
      <c r="J7" s="1447"/>
      <c r="K7" s="1447"/>
      <c r="L7" s="1447"/>
      <c r="M7" s="1447"/>
      <c r="N7" s="1447"/>
      <c r="O7" s="1447"/>
      <c r="P7" s="1447"/>
      <c r="Q7" s="1447"/>
      <c r="R7" s="1447"/>
    </row>
    <row r="8" spans="1:19" ht="22.5" customHeight="1">
      <c r="A8" s="202"/>
      <c r="B8" s="202"/>
      <c r="C8" s="202"/>
      <c r="D8" s="1448" t="s">
        <v>26</v>
      </c>
      <c r="E8" s="1448"/>
      <c r="F8" s="1448"/>
      <c r="G8" s="1448"/>
      <c r="H8" s="1448"/>
      <c r="I8" s="1448"/>
      <c r="J8" s="1448"/>
      <c r="K8" s="1448"/>
      <c r="L8" s="1448"/>
      <c r="M8" s="1448"/>
      <c r="N8" s="1448"/>
      <c r="O8" s="1448"/>
      <c r="P8" s="1448"/>
      <c r="Q8" s="1448"/>
      <c r="R8" s="208" t="s">
        <v>73</v>
      </c>
    </row>
    <row r="9" spans="1:19" ht="22.5" customHeight="1">
      <c r="A9" s="202"/>
      <c r="B9" s="202"/>
      <c r="C9" s="202"/>
      <c r="D9" s="1448" t="s">
        <v>50</v>
      </c>
      <c r="E9" s="1448"/>
      <c r="F9" s="1448"/>
      <c r="G9" s="1448"/>
      <c r="H9" s="1448"/>
      <c r="I9" s="1448"/>
      <c r="J9" s="1448"/>
      <c r="K9" s="1448"/>
      <c r="L9" s="1448"/>
      <c r="M9" s="1448"/>
      <c r="N9" s="1448"/>
      <c r="O9" s="1448"/>
      <c r="P9" s="1448"/>
      <c r="Q9" s="1448"/>
      <c r="R9" s="202"/>
    </row>
    <row r="10" spans="1:19" ht="22.5" customHeight="1">
      <c r="A10" s="202"/>
      <c r="B10" s="202"/>
      <c r="C10" s="202"/>
      <c r="D10" s="202"/>
      <c r="E10" s="202"/>
      <c r="F10" s="202"/>
      <c r="G10" s="202"/>
      <c r="H10" s="202"/>
      <c r="I10" s="202"/>
      <c r="J10" s="202"/>
      <c r="K10" s="202"/>
      <c r="L10" s="202"/>
      <c r="M10" s="202"/>
      <c r="N10" s="202"/>
      <c r="O10" s="202"/>
      <c r="P10" s="202"/>
      <c r="Q10" s="202"/>
      <c r="R10" s="202"/>
    </row>
    <row r="11" spans="1:19" ht="22.5" customHeight="1">
      <c r="A11" s="202" t="s">
        <v>27</v>
      </c>
      <c r="B11" s="202"/>
      <c r="C11" s="202"/>
      <c r="D11" s="202"/>
      <c r="E11" s="202"/>
      <c r="F11" s="202"/>
      <c r="G11" s="202"/>
      <c r="H11" s="202"/>
      <c r="I11" s="202"/>
      <c r="J11" s="202"/>
      <c r="K11" s="202"/>
      <c r="L11" s="202"/>
      <c r="M11" s="202"/>
      <c r="N11" s="202"/>
      <c r="O11" s="202"/>
      <c r="P11" s="202"/>
      <c r="Q11" s="202"/>
      <c r="R11" s="202"/>
    </row>
    <row r="12" spans="1:19" ht="6.75" customHeight="1" thickBot="1">
      <c r="A12" s="202"/>
      <c r="B12" s="202"/>
      <c r="C12" s="202"/>
      <c r="D12" s="202"/>
      <c r="E12" s="202"/>
      <c r="F12" s="202"/>
      <c r="G12" s="202"/>
      <c r="H12" s="202"/>
      <c r="I12" s="202"/>
      <c r="J12" s="202"/>
      <c r="K12" s="202"/>
      <c r="L12" s="202"/>
      <c r="M12" s="202"/>
      <c r="N12" s="202"/>
      <c r="O12" s="202"/>
      <c r="P12" s="202"/>
      <c r="Q12" s="202"/>
      <c r="R12" s="202"/>
    </row>
    <row r="13" spans="1:19" ht="30" customHeight="1">
      <c r="A13" s="1449" t="s">
        <v>28</v>
      </c>
      <c r="B13" s="1450"/>
      <c r="C13" s="1449"/>
      <c r="D13" s="1451"/>
      <c r="E13" s="1451"/>
      <c r="F13" s="1452" t="s">
        <v>29</v>
      </c>
      <c r="G13" s="1452"/>
      <c r="H13" s="1452"/>
      <c r="I13" s="1452"/>
      <c r="J13" s="1452"/>
      <c r="K13" s="1452"/>
      <c r="L13" s="1452"/>
      <c r="M13" s="1452"/>
      <c r="N13" s="1452"/>
      <c r="O13" s="1452"/>
      <c r="P13" s="1452"/>
      <c r="Q13" s="1452"/>
      <c r="R13" s="1453"/>
    </row>
    <row r="14" spans="1:19" ht="36.75" customHeight="1" thickBot="1">
      <c r="A14" s="1454" t="s">
        <v>30</v>
      </c>
      <c r="B14" s="1455"/>
      <c r="C14" s="1456" t="s">
        <v>293</v>
      </c>
      <c r="D14" s="1457"/>
      <c r="E14" s="1457"/>
      <c r="F14" s="1457"/>
      <c r="G14" s="1457"/>
      <c r="H14" s="1457"/>
      <c r="I14" s="1457"/>
      <c r="J14" s="1457"/>
      <c r="K14" s="1457"/>
      <c r="L14" s="1457"/>
      <c r="M14" s="1457"/>
      <c r="N14" s="1457"/>
      <c r="O14" s="1457"/>
      <c r="P14" s="1457"/>
      <c r="Q14" s="1457"/>
      <c r="R14" s="1458"/>
    </row>
    <row r="15" spans="1:19" ht="38.25" customHeight="1" thickTop="1">
      <c r="A15" s="1440" t="s">
        <v>31</v>
      </c>
      <c r="B15" s="1441"/>
      <c r="C15" s="1442"/>
      <c r="D15" s="1443"/>
      <c r="E15" s="1443"/>
      <c r="F15" s="1443"/>
      <c r="G15" s="1443"/>
      <c r="H15" s="1443"/>
      <c r="I15" s="1443"/>
      <c r="J15" s="1443"/>
      <c r="K15" s="1443"/>
      <c r="L15" s="1443"/>
      <c r="M15" s="1443"/>
      <c r="N15" s="1443"/>
      <c r="O15" s="1443"/>
      <c r="P15" s="1443"/>
      <c r="Q15" s="1443"/>
      <c r="R15" s="1444"/>
    </row>
    <row r="16" spans="1:19" ht="38.25" customHeight="1">
      <c r="A16" s="1459" t="s">
        <v>294</v>
      </c>
      <c r="B16" s="1460"/>
      <c r="C16" s="1461"/>
      <c r="D16" s="1462"/>
      <c r="E16" s="1462"/>
      <c r="F16" s="1462"/>
      <c r="G16" s="1462"/>
      <c r="H16" s="1462"/>
      <c r="I16" s="1462"/>
      <c r="J16" s="1462"/>
      <c r="K16" s="1462"/>
      <c r="L16" s="1462"/>
      <c r="M16" s="1462"/>
      <c r="N16" s="1462"/>
      <c r="O16" s="1462"/>
      <c r="P16" s="1462"/>
      <c r="Q16" s="1462"/>
      <c r="R16" s="1463"/>
    </row>
    <row r="17" spans="1:18" ht="38.25" customHeight="1">
      <c r="A17" s="1464" t="s">
        <v>295</v>
      </c>
      <c r="B17" s="1465"/>
      <c r="C17" s="1466" t="s">
        <v>296</v>
      </c>
      <c r="D17" s="1467"/>
      <c r="E17" s="1467"/>
      <c r="F17" s="1467"/>
      <c r="G17" s="1467"/>
      <c r="H17" s="1467"/>
      <c r="I17" s="1467"/>
      <c r="J17" s="1467"/>
      <c r="K17" s="1467"/>
      <c r="L17" s="1467"/>
      <c r="M17" s="1467"/>
      <c r="N17" s="1467"/>
      <c r="O17" s="1467"/>
      <c r="P17" s="1467"/>
      <c r="Q17" s="1467"/>
      <c r="R17" s="1468"/>
    </row>
    <row r="18" spans="1:18" ht="38.25" customHeight="1">
      <c r="A18" s="1464" t="s">
        <v>0</v>
      </c>
      <c r="B18" s="1465"/>
      <c r="C18" s="1459" t="s">
        <v>297</v>
      </c>
      <c r="D18" s="1469"/>
      <c r="E18" s="1469"/>
      <c r="F18" s="1469"/>
      <c r="G18" s="1469"/>
      <c r="H18" s="1469"/>
      <c r="I18" s="1469"/>
      <c r="J18" s="1469"/>
      <c r="K18" s="1469"/>
      <c r="L18" s="1469"/>
      <c r="M18" s="1469"/>
      <c r="N18" s="1469"/>
      <c r="O18" s="1469"/>
      <c r="P18" s="1469"/>
      <c r="Q18" s="1469"/>
      <c r="R18" s="1460"/>
    </row>
    <row r="19" spans="1:18" ht="38.25" customHeight="1">
      <c r="A19" s="1464" t="s">
        <v>298</v>
      </c>
      <c r="B19" s="1465"/>
      <c r="C19" s="1471"/>
      <c r="D19" s="1472"/>
      <c r="E19" s="1472"/>
      <c r="F19" s="1472"/>
      <c r="G19" s="1472"/>
      <c r="H19" s="1472"/>
      <c r="I19" s="1472"/>
      <c r="J19" s="1472"/>
      <c r="K19" s="1472"/>
      <c r="L19" s="1472"/>
      <c r="M19" s="1472"/>
      <c r="N19" s="1472"/>
      <c r="O19" s="1472"/>
      <c r="P19" s="1472"/>
      <c r="Q19" s="1472"/>
      <c r="R19" s="1473"/>
    </row>
    <row r="20" spans="1:18" ht="34.9" customHeight="1">
      <c r="A20" s="1474" t="s">
        <v>299</v>
      </c>
      <c r="B20" s="1475"/>
      <c r="C20" s="1478"/>
      <c r="D20" s="1447"/>
      <c r="E20" s="1447"/>
      <c r="F20" s="1447"/>
      <c r="G20" s="1447"/>
      <c r="H20" s="1447"/>
      <c r="I20" s="1447"/>
      <c r="J20" s="1447"/>
      <c r="K20" s="1447"/>
      <c r="L20" s="1447"/>
      <c r="M20" s="1447"/>
      <c r="N20" s="1447"/>
      <c r="O20" s="1447"/>
      <c r="P20" s="1447"/>
      <c r="Q20" s="1447"/>
      <c r="R20" s="1479"/>
    </row>
    <row r="21" spans="1:18" ht="34.9" customHeight="1" thickBot="1">
      <c r="A21" s="1476"/>
      <c r="B21" s="1477"/>
      <c r="C21" s="1480"/>
      <c r="D21" s="1481"/>
      <c r="E21" s="1481"/>
      <c r="F21" s="1481"/>
      <c r="G21" s="1481"/>
      <c r="H21" s="1481"/>
      <c r="I21" s="1481"/>
      <c r="J21" s="1481"/>
      <c r="K21" s="1481"/>
      <c r="L21" s="1481"/>
      <c r="M21" s="1481"/>
      <c r="N21" s="1481"/>
      <c r="O21" s="1481"/>
      <c r="P21" s="1481"/>
      <c r="Q21" s="1481"/>
      <c r="R21" s="1482"/>
    </row>
    <row r="22" spans="1:18" ht="14.25" customHeight="1">
      <c r="A22" s="202"/>
      <c r="B22" s="202"/>
      <c r="C22" s="202"/>
      <c r="D22" s="202"/>
      <c r="E22" s="202"/>
      <c r="F22" s="202"/>
      <c r="G22" s="202"/>
      <c r="H22" s="202"/>
      <c r="I22" s="202"/>
      <c r="J22" s="202"/>
      <c r="K22" s="202"/>
      <c r="L22" s="202"/>
      <c r="M22" s="202"/>
      <c r="N22" s="202"/>
      <c r="O22" s="202"/>
      <c r="P22" s="202"/>
      <c r="Q22" s="202"/>
      <c r="R22" s="202"/>
    </row>
    <row r="23" spans="1:18" ht="6.75" customHeight="1">
      <c r="A23" s="209"/>
      <c r="B23" s="209"/>
      <c r="C23" s="209"/>
      <c r="D23" s="209"/>
      <c r="E23" s="202"/>
      <c r="F23" s="202"/>
      <c r="G23" s="202"/>
      <c r="H23" s="202"/>
      <c r="I23" s="202"/>
      <c r="J23" s="202"/>
      <c r="K23" s="202"/>
      <c r="L23" s="202"/>
      <c r="M23" s="202"/>
      <c r="N23" s="202"/>
      <c r="O23" s="202"/>
      <c r="P23" s="202"/>
      <c r="Q23" s="202"/>
      <c r="R23" s="202"/>
    </row>
    <row r="24" spans="1:18" s="211" customFormat="1" ht="15" customHeight="1">
      <c r="A24" s="210" t="s">
        <v>32</v>
      </c>
      <c r="B24" s="1470" t="s">
        <v>33</v>
      </c>
      <c r="C24" s="1470"/>
      <c r="D24" s="1470"/>
      <c r="E24" s="1470"/>
      <c r="F24" s="1470"/>
      <c r="G24" s="1470"/>
      <c r="H24" s="1470"/>
      <c r="I24" s="1470"/>
      <c r="J24" s="1470"/>
      <c r="K24" s="1470"/>
      <c r="L24" s="1470"/>
      <c r="M24" s="1470"/>
      <c r="N24" s="1470"/>
      <c r="O24" s="1470"/>
      <c r="P24" s="1470"/>
      <c r="Q24" s="1470"/>
      <c r="R24" s="1470"/>
    </row>
    <row r="25" spans="1:18" s="211" customFormat="1" ht="15" customHeight="1">
      <c r="A25" s="212"/>
      <c r="B25" s="1470" t="s">
        <v>34</v>
      </c>
      <c r="C25" s="1470"/>
      <c r="D25" s="1470"/>
      <c r="E25" s="1470"/>
      <c r="F25" s="1470"/>
      <c r="G25" s="1470"/>
      <c r="H25" s="1470"/>
      <c r="I25" s="1470"/>
      <c r="J25" s="1470"/>
      <c r="K25" s="1470"/>
      <c r="L25" s="1470"/>
      <c r="M25" s="1470"/>
      <c r="N25" s="1470"/>
      <c r="O25" s="1470"/>
      <c r="P25" s="1470"/>
      <c r="Q25" s="1470"/>
      <c r="R25" s="1470"/>
    </row>
    <row r="26" spans="1:18" s="211" customFormat="1" ht="15" customHeight="1">
      <c r="A26" s="212"/>
      <c r="B26" s="1470"/>
      <c r="C26" s="1470"/>
      <c r="D26" s="1470"/>
      <c r="E26" s="1470"/>
      <c r="F26" s="1470"/>
      <c r="G26" s="1470"/>
      <c r="H26" s="1470"/>
      <c r="I26" s="1470"/>
      <c r="J26" s="1470"/>
      <c r="K26" s="1470"/>
      <c r="L26" s="1470"/>
      <c r="M26" s="1470"/>
      <c r="N26" s="1470"/>
      <c r="O26" s="1470"/>
      <c r="P26" s="1470"/>
      <c r="Q26" s="1470"/>
      <c r="R26" s="1470"/>
    </row>
    <row r="27" spans="1:18" s="211" customFormat="1" ht="15" customHeight="1">
      <c r="A27" s="212"/>
      <c r="B27" s="1470" t="s">
        <v>35</v>
      </c>
      <c r="C27" s="1470"/>
      <c r="D27" s="1470"/>
      <c r="E27" s="1470"/>
      <c r="F27" s="1470"/>
      <c r="G27" s="1470"/>
      <c r="H27" s="1470"/>
      <c r="I27" s="1470"/>
      <c r="J27" s="1470"/>
      <c r="K27" s="1470"/>
      <c r="L27" s="1470"/>
      <c r="M27" s="1470"/>
      <c r="N27" s="1470"/>
      <c r="O27" s="1470"/>
      <c r="P27" s="1470"/>
      <c r="Q27" s="1470"/>
      <c r="R27" s="1470"/>
    </row>
    <row r="28" spans="1:18" s="211" customFormat="1" ht="15" customHeight="1">
      <c r="A28" s="212"/>
      <c r="B28" s="1470"/>
      <c r="C28" s="1470"/>
      <c r="D28" s="1470"/>
      <c r="E28" s="1470"/>
      <c r="F28" s="1470"/>
      <c r="G28" s="1470"/>
      <c r="H28" s="1470"/>
      <c r="I28" s="1470"/>
      <c r="J28" s="1470"/>
      <c r="K28" s="1470"/>
      <c r="L28" s="1470"/>
      <c r="M28" s="1470"/>
      <c r="N28" s="1470"/>
      <c r="O28" s="1470"/>
      <c r="P28" s="1470"/>
      <c r="Q28" s="1470"/>
      <c r="R28" s="1470"/>
    </row>
    <row r="29" spans="1:18" s="211" customFormat="1" ht="15" customHeight="1">
      <c r="A29" s="212"/>
      <c r="B29" s="1470" t="s">
        <v>36</v>
      </c>
      <c r="C29" s="1470"/>
      <c r="D29" s="1470"/>
      <c r="E29" s="1470"/>
      <c r="F29" s="1470"/>
      <c r="G29" s="1470"/>
      <c r="H29" s="1470"/>
      <c r="I29" s="1470"/>
      <c r="J29" s="1470"/>
      <c r="K29" s="1470"/>
      <c r="L29" s="1470"/>
      <c r="M29" s="1470"/>
      <c r="N29" s="1470"/>
      <c r="O29" s="1470"/>
      <c r="P29" s="1470"/>
      <c r="Q29" s="1470"/>
      <c r="R29" s="1470"/>
    </row>
    <row r="30" spans="1:18" s="211" customFormat="1" ht="15" customHeight="1">
      <c r="A30" s="212"/>
      <c r="B30" s="1470"/>
      <c r="C30" s="1470"/>
      <c r="D30" s="1470"/>
      <c r="E30" s="1470"/>
      <c r="F30" s="1470"/>
      <c r="G30" s="1470"/>
      <c r="H30" s="1470"/>
      <c r="I30" s="1470"/>
      <c r="J30" s="1470"/>
      <c r="K30" s="1470"/>
      <c r="L30" s="1470"/>
      <c r="M30" s="1470"/>
      <c r="N30" s="1470"/>
      <c r="O30" s="1470"/>
      <c r="P30" s="1470"/>
      <c r="Q30" s="1470"/>
      <c r="R30" s="1470"/>
    </row>
    <row r="31" spans="1:18" s="211" customFormat="1" ht="15" customHeight="1">
      <c r="A31" s="212"/>
      <c r="B31" s="1470"/>
      <c r="C31" s="1470"/>
      <c r="D31" s="1470"/>
      <c r="E31" s="1470"/>
      <c r="F31" s="1470"/>
      <c r="G31" s="1470"/>
      <c r="H31" s="1470"/>
      <c r="I31" s="1470"/>
      <c r="J31" s="1470"/>
      <c r="K31" s="1470"/>
      <c r="L31" s="1470"/>
      <c r="M31" s="1470"/>
      <c r="N31" s="1470"/>
      <c r="O31" s="1470"/>
      <c r="P31" s="1470"/>
      <c r="Q31" s="1470"/>
      <c r="R31" s="1470"/>
    </row>
    <row r="32" spans="1:18" s="211" customFormat="1" ht="15" customHeight="1">
      <c r="A32" s="212"/>
      <c r="B32" s="1470" t="s">
        <v>37</v>
      </c>
      <c r="C32" s="1470"/>
      <c r="D32" s="1470"/>
      <c r="E32" s="1470"/>
      <c r="F32" s="1470"/>
      <c r="G32" s="1470"/>
      <c r="H32" s="1470"/>
      <c r="I32" s="1470"/>
      <c r="J32" s="1470"/>
      <c r="K32" s="1470"/>
      <c r="L32" s="1470"/>
      <c r="M32" s="1470"/>
      <c r="N32" s="1470"/>
      <c r="O32" s="1470"/>
      <c r="P32" s="1470"/>
      <c r="Q32" s="1470"/>
      <c r="R32" s="1470"/>
    </row>
    <row r="33" spans="1:18" s="211" customFormat="1" ht="15" customHeight="1">
      <c r="A33" s="212"/>
      <c r="B33" s="1470"/>
      <c r="C33" s="1470"/>
      <c r="D33" s="1470"/>
      <c r="E33" s="1470"/>
      <c r="F33" s="1470"/>
      <c r="G33" s="1470"/>
      <c r="H33" s="1470"/>
      <c r="I33" s="1470"/>
      <c r="J33" s="1470"/>
      <c r="K33" s="1470"/>
      <c r="L33" s="1470"/>
      <c r="M33" s="1470"/>
      <c r="N33" s="1470"/>
      <c r="O33" s="1470"/>
      <c r="P33" s="1470"/>
      <c r="Q33" s="1470"/>
      <c r="R33" s="1470"/>
    </row>
    <row r="34" spans="1:18" s="211" customFormat="1" ht="15" customHeight="1">
      <c r="A34" s="212"/>
      <c r="B34" s="1470" t="s">
        <v>38</v>
      </c>
      <c r="C34" s="1470"/>
      <c r="D34" s="1470"/>
      <c r="E34" s="1470"/>
      <c r="F34" s="1470"/>
      <c r="G34" s="1470"/>
      <c r="H34" s="1470"/>
      <c r="I34" s="1470"/>
      <c r="J34" s="1470"/>
      <c r="K34" s="1470"/>
      <c r="L34" s="1470"/>
      <c r="M34" s="1470"/>
      <c r="N34" s="1470"/>
      <c r="O34" s="1470"/>
      <c r="P34" s="1470"/>
      <c r="Q34" s="1470"/>
      <c r="R34" s="1470"/>
    </row>
    <row r="35" spans="1:18" s="211" customFormat="1" ht="15" customHeight="1">
      <c r="A35" s="212"/>
      <c r="B35" s="1470"/>
      <c r="C35" s="1470"/>
      <c r="D35" s="1470"/>
      <c r="E35" s="1470"/>
      <c r="F35" s="1470"/>
      <c r="G35" s="1470"/>
      <c r="H35" s="1470"/>
      <c r="I35" s="1470"/>
      <c r="J35" s="1470"/>
      <c r="K35" s="1470"/>
      <c r="L35" s="1470"/>
      <c r="M35" s="1470"/>
      <c r="N35" s="1470"/>
      <c r="O35" s="1470"/>
      <c r="P35" s="1470"/>
      <c r="Q35" s="1470"/>
      <c r="R35" s="1470"/>
    </row>
    <row r="36" spans="1:18" s="211" customFormat="1" ht="15" customHeight="1">
      <c r="B36" s="213"/>
      <c r="C36" s="213"/>
      <c r="D36" s="213"/>
      <c r="E36" s="213"/>
      <c r="F36" s="213"/>
      <c r="G36" s="213"/>
      <c r="H36" s="213"/>
      <c r="I36" s="213"/>
      <c r="J36" s="213"/>
      <c r="K36" s="213"/>
      <c r="L36" s="213"/>
      <c r="M36" s="213"/>
      <c r="N36" s="213"/>
      <c r="O36" s="213"/>
      <c r="P36" s="213"/>
      <c r="Q36" s="213"/>
      <c r="R36" s="213"/>
    </row>
    <row r="37" spans="1:18" s="211" customFormat="1" ht="15" customHeight="1">
      <c r="B37" s="213"/>
      <c r="C37" s="213"/>
      <c r="D37" s="213"/>
      <c r="E37" s="213"/>
      <c r="F37" s="213"/>
      <c r="G37" s="213"/>
      <c r="H37" s="213"/>
      <c r="I37" s="213"/>
      <c r="J37" s="213"/>
      <c r="K37" s="213"/>
      <c r="L37" s="213"/>
      <c r="M37" s="213"/>
      <c r="N37" s="213"/>
      <c r="O37" s="213"/>
      <c r="P37" s="213"/>
      <c r="Q37" s="213"/>
      <c r="R37" s="213"/>
    </row>
    <row r="38" spans="1:18" s="211" customFormat="1" ht="15" customHeight="1">
      <c r="B38" s="213"/>
      <c r="C38" s="213"/>
      <c r="D38" s="213"/>
      <c r="E38" s="213"/>
      <c r="F38" s="213"/>
      <c r="G38" s="213"/>
      <c r="H38" s="213"/>
      <c r="I38" s="213"/>
      <c r="J38" s="213"/>
      <c r="K38" s="213"/>
      <c r="L38" s="213"/>
      <c r="M38" s="213"/>
      <c r="N38" s="213"/>
      <c r="O38" s="213"/>
      <c r="P38" s="213"/>
      <c r="Q38" s="213"/>
      <c r="R38" s="213"/>
    </row>
    <row r="39" spans="1:18" s="211" customFormat="1" ht="15" customHeight="1">
      <c r="B39" s="213"/>
      <c r="C39" s="213"/>
      <c r="D39" s="213"/>
      <c r="E39" s="213"/>
      <c r="F39" s="213"/>
      <c r="G39" s="213"/>
      <c r="H39" s="213"/>
      <c r="I39" s="213"/>
      <c r="J39" s="213"/>
      <c r="K39" s="213"/>
      <c r="L39" s="213"/>
      <c r="M39" s="213"/>
      <c r="N39" s="213"/>
      <c r="O39" s="213"/>
      <c r="P39" s="213"/>
      <c r="Q39" s="213"/>
      <c r="R39" s="213"/>
    </row>
    <row r="40" spans="1:18" s="211" customFormat="1" ht="15" customHeight="1"/>
    <row r="41" spans="1:18" s="211" customFormat="1" ht="15" customHeight="1"/>
    <row r="42" spans="1:18" s="211" customFormat="1" ht="15" customHeight="1"/>
    <row r="43" spans="1:18" s="211" customFormat="1" ht="15" customHeight="1"/>
    <row r="44" spans="1:18" s="211" customFormat="1" ht="15" customHeight="1"/>
    <row r="45" spans="1:18" s="211" customFormat="1" ht="15" customHeight="1"/>
    <row r="46" spans="1:18" s="211" customFormat="1" ht="15" customHeight="1"/>
    <row r="47" spans="1:18" s="211" customFormat="1" ht="15" customHeight="1"/>
    <row r="48" spans="1:18" s="211" customFormat="1" ht="15" customHeight="1"/>
    <row r="49" s="211" customFormat="1" ht="15" customHeight="1"/>
    <row r="50" s="211" customFormat="1" ht="15" customHeight="1"/>
    <row r="51" s="211" customFormat="1" ht="15" customHeight="1"/>
    <row r="52" s="211" customFormat="1" ht="15" customHeight="1"/>
  </sheetData>
  <mergeCells count="30">
    <mergeCell ref="B27:R28"/>
    <mergeCell ref="B29:R31"/>
    <mergeCell ref="B32:R33"/>
    <mergeCell ref="B34:R35"/>
    <mergeCell ref="A19:B19"/>
    <mergeCell ref="C19:R19"/>
    <mergeCell ref="A20:B21"/>
    <mergeCell ref="C20:R21"/>
    <mergeCell ref="B24:R24"/>
    <mergeCell ref="B25:R26"/>
    <mergeCell ref="A16:B16"/>
    <mergeCell ref="C16:R16"/>
    <mergeCell ref="A17:B17"/>
    <mergeCell ref="C17:R17"/>
    <mergeCell ref="A18:B18"/>
    <mergeCell ref="C18:R18"/>
    <mergeCell ref="A15:B15"/>
    <mergeCell ref="C15:R15"/>
    <mergeCell ref="A2:R2"/>
    <mergeCell ref="A4:B4"/>
    <mergeCell ref="D7:R7"/>
    <mergeCell ref="D8:F8"/>
    <mergeCell ref="G8:Q8"/>
    <mergeCell ref="D9:F9"/>
    <mergeCell ref="G9:Q9"/>
    <mergeCell ref="A13:B13"/>
    <mergeCell ref="C13:E13"/>
    <mergeCell ref="F13:R13"/>
    <mergeCell ref="A14:B14"/>
    <mergeCell ref="C14:R14"/>
  </mergeCells>
  <phoneticPr fontId="7"/>
  <pageMargins left="0.59055118110236227" right="0.59055118110236227" top="0.59055118110236227" bottom="0.59055118110236227" header="0" footer="0"/>
  <pageSetup paperSize="9" scale="98"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pageSetUpPr fitToPage="1"/>
  </sheetPr>
  <dimension ref="A1:Y64"/>
  <sheetViews>
    <sheetView view="pageBreakPreview" zoomScale="90" zoomScaleNormal="100" zoomScaleSheetLayoutView="100" workbookViewId="0"/>
  </sheetViews>
  <sheetFormatPr defaultColWidth="9" defaultRowHeight="19.5" customHeight="1"/>
  <cols>
    <col min="1" max="1" width="10" style="203" customWidth="1"/>
    <col min="2" max="2" width="9.625" style="203" customWidth="1"/>
    <col min="3" max="16" width="4.5" style="203" customWidth="1"/>
    <col min="17" max="17" width="3.875" style="203" customWidth="1"/>
    <col min="18" max="18" width="5.375" style="203" customWidth="1"/>
    <col min="19" max="19" width="1.5" style="21" customWidth="1"/>
    <col min="20" max="24" width="5.25" style="21" customWidth="1"/>
    <col min="25" max="25" width="3.875" style="203" customWidth="1"/>
    <col min="26" max="16384" width="9" style="203"/>
  </cols>
  <sheetData>
    <row r="1" spans="1:25" ht="19.5" customHeight="1">
      <c r="A1" s="202" t="s">
        <v>42</v>
      </c>
      <c r="B1" s="202"/>
      <c r="C1" s="202"/>
      <c r="D1" s="202"/>
      <c r="E1" s="202"/>
      <c r="F1" s="202"/>
      <c r="G1" s="202"/>
      <c r="H1" s="202"/>
      <c r="I1" s="202"/>
      <c r="J1" s="202"/>
      <c r="K1" s="202"/>
      <c r="L1" s="202"/>
      <c r="M1" s="202"/>
      <c r="N1" s="202"/>
      <c r="O1" s="202"/>
      <c r="P1" s="202"/>
      <c r="Q1" s="202"/>
      <c r="R1" s="202"/>
      <c r="T1" s="214"/>
      <c r="U1" s="214"/>
      <c r="V1" s="214"/>
      <c r="W1" s="214"/>
      <c r="X1" s="214"/>
    </row>
    <row r="2" spans="1:25" ht="30" customHeight="1">
      <c r="A2" s="1445" t="s">
        <v>290</v>
      </c>
      <c r="B2" s="1445"/>
      <c r="C2" s="1445"/>
      <c r="D2" s="1445"/>
      <c r="E2" s="1445"/>
      <c r="F2" s="1445"/>
      <c r="G2" s="1445"/>
      <c r="H2" s="1445"/>
      <c r="I2" s="1445"/>
      <c r="J2" s="1445"/>
      <c r="K2" s="1445"/>
      <c r="L2" s="1445"/>
      <c r="M2" s="1445"/>
      <c r="N2" s="1445"/>
      <c r="O2" s="1445"/>
      <c r="P2" s="1445"/>
      <c r="Q2" s="1445"/>
      <c r="R2" s="1445"/>
      <c r="T2" s="214"/>
      <c r="U2" s="214"/>
      <c r="V2" s="214"/>
      <c r="W2" s="214"/>
      <c r="X2" s="214"/>
      <c r="Y2" s="204"/>
    </row>
    <row r="3" spans="1:25" ht="15" customHeight="1">
      <c r="A3" s="205"/>
      <c r="B3" s="205"/>
      <c r="C3" s="205"/>
      <c r="D3" s="205"/>
      <c r="E3" s="205"/>
      <c r="F3" s="205"/>
      <c r="G3" s="205"/>
      <c r="H3" s="205"/>
      <c r="I3" s="205"/>
      <c r="J3" s="205"/>
      <c r="K3" s="205"/>
      <c r="L3" s="205"/>
      <c r="M3" s="205"/>
      <c r="N3" s="205"/>
      <c r="O3" s="205"/>
      <c r="P3" s="205"/>
      <c r="Q3" s="205"/>
      <c r="R3" s="205"/>
      <c r="T3" s="214"/>
      <c r="U3" s="214"/>
      <c r="V3" s="214"/>
      <c r="W3" s="214"/>
      <c r="X3" s="214"/>
      <c r="Y3" s="206"/>
    </row>
    <row r="4" spans="1:25" ht="22.5" customHeight="1">
      <c r="A4" s="202"/>
      <c r="B4" s="202"/>
      <c r="C4" s="202"/>
      <c r="D4" s="202"/>
      <c r="E4" s="202"/>
      <c r="F4" s="202"/>
      <c r="G4" s="202"/>
      <c r="H4" s="202"/>
      <c r="I4" s="202"/>
      <c r="J4" s="202"/>
      <c r="K4" s="202"/>
      <c r="L4" s="202"/>
      <c r="M4" s="202"/>
      <c r="N4" s="202"/>
      <c r="O4" s="202"/>
      <c r="P4" s="202"/>
      <c r="Q4" s="202"/>
      <c r="R4" s="207"/>
      <c r="T4" s="214"/>
      <c r="U4" s="214"/>
      <c r="V4" s="214"/>
      <c r="W4" s="214"/>
      <c r="X4" s="214"/>
    </row>
    <row r="5" spans="1:25" ht="22.5" customHeight="1">
      <c r="A5" s="1446"/>
      <c r="B5" s="1446"/>
      <c r="C5" s="208"/>
      <c r="D5" s="202"/>
      <c r="E5" s="202"/>
      <c r="F5" s="202"/>
      <c r="G5" s="202"/>
      <c r="H5" s="202"/>
      <c r="I5" s="202"/>
      <c r="J5" s="202"/>
      <c r="K5" s="202"/>
      <c r="L5" s="202"/>
      <c r="M5" s="202"/>
      <c r="N5" s="202"/>
      <c r="O5" s="202"/>
      <c r="P5" s="202"/>
      <c r="Q5" s="202"/>
      <c r="R5" s="207" t="s">
        <v>291</v>
      </c>
      <c r="S5" s="22"/>
      <c r="T5" s="215"/>
      <c r="U5" s="215"/>
      <c r="V5" s="215"/>
      <c r="W5" s="215"/>
      <c r="X5" s="215"/>
    </row>
    <row r="6" spans="1:25" ht="22.5" customHeight="1">
      <c r="A6" s="202"/>
      <c r="B6" s="202"/>
      <c r="C6" s="202"/>
      <c r="D6" s="202"/>
      <c r="E6" s="202"/>
      <c r="F6" s="202"/>
      <c r="G6" s="202"/>
      <c r="H6" s="202"/>
      <c r="I6" s="202"/>
      <c r="J6" s="202"/>
      <c r="K6" s="202"/>
      <c r="L6" s="202"/>
      <c r="M6" s="202"/>
      <c r="N6" s="202"/>
      <c r="O6" s="202"/>
      <c r="P6" s="202"/>
      <c r="Q6" s="202"/>
      <c r="R6" s="202"/>
      <c r="S6" s="22"/>
      <c r="T6" s="215"/>
      <c r="U6" s="215"/>
      <c r="V6" s="215"/>
      <c r="W6" s="215"/>
      <c r="X6" s="215"/>
    </row>
    <row r="7" spans="1:25" ht="22.5" customHeight="1">
      <c r="A7" s="202"/>
      <c r="B7" s="202"/>
      <c r="C7" s="202"/>
      <c r="D7" s="202" t="s">
        <v>300</v>
      </c>
      <c r="E7" s="202"/>
      <c r="F7" s="202"/>
      <c r="G7" s="202"/>
      <c r="H7" s="202"/>
      <c r="I7" s="202"/>
      <c r="J7" s="202"/>
      <c r="K7" s="202"/>
      <c r="L7" s="202"/>
      <c r="M7" s="202"/>
      <c r="N7" s="202"/>
      <c r="O7" s="202"/>
      <c r="P7" s="202"/>
      <c r="Q7" s="202"/>
      <c r="R7" s="202"/>
      <c r="S7" s="22"/>
      <c r="T7" s="215"/>
      <c r="U7" s="215"/>
      <c r="V7" s="215"/>
      <c r="W7" s="215"/>
      <c r="X7" s="215"/>
    </row>
    <row r="8" spans="1:25" ht="45" customHeight="1">
      <c r="A8" s="202"/>
      <c r="B8" s="202"/>
      <c r="C8" s="202"/>
      <c r="D8" s="1486" t="s">
        <v>301</v>
      </c>
      <c r="E8" s="1487"/>
      <c r="F8" s="1487"/>
      <c r="G8" s="1487"/>
      <c r="H8" s="1487"/>
      <c r="I8" s="1487"/>
      <c r="J8" s="1487"/>
      <c r="K8" s="1487"/>
      <c r="L8" s="1487"/>
      <c r="M8" s="1487"/>
      <c r="N8" s="1487"/>
      <c r="O8" s="1487"/>
      <c r="P8" s="1487"/>
      <c r="Q8" s="1487"/>
      <c r="R8" s="1487"/>
      <c r="S8" s="22"/>
      <c r="T8" s="215"/>
      <c r="U8" s="215"/>
      <c r="V8" s="215"/>
      <c r="W8" s="215"/>
      <c r="X8" s="215"/>
    </row>
    <row r="9" spans="1:25" ht="22.5" customHeight="1">
      <c r="A9" s="202"/>
      <c r="B9" s="202"/>
      <c r="C9" s="202"/>
      <c r="D9" s="1448" t="s">
        <v>26</v>
      </c>
      <c r="E9" s="1448"/>
      <c r="F9" s="1448"/>
      <c r="G9" s="216" t="s">
        <v>302</v>
      </c>
      <c r="H9" s="202"/>
      <c r="I9" s="202"/>
      <c r="J9" s="202"/>
      <c r="K9" s="202"/>
      <c r="L9" s="202"/>
      <c r="M9" s="202"/>
      <c r="N9" s="202"/>
      <c r="O9" s="202"/>
      <c r="P9" s="202"/>
      <c r="Q9" s="202"/>
      <c r="R9" s="208" t="s">
        <v>73</v>
      </c>
      <c r="S9" s="22"/>
      <c r="T9" s="215"/>
      <c r="U9" s="215"/>
      <c r="V9" s="215"/>
      <c r="W9" s="215"/>
      <c r="X9" s="215"/>
    </row>
    <row r="10" spans="1:25" ht="22.5" customHeight="1">
      <c r="A10" s="202"/>
      <c r="B10" s="202"/>
      <c r="C10" s="202"/>
      <c r="D10" s="1448" t="s">
        <v>50</v>
      </c>
      <c r="E10" s="1448"/>
      <c r="F10" s="1448"/>
      <c r="G10" s="216" t="s">
        <v>303</v>
      </c>
      <c r="H10" s="202"/>
      <c r="I10" s="202"/>
      <c r="J10" s="202"/>
      <c r="K10" s="202"/>
      <c r="L10" s="202"/>
      <c r="M10" s="202"/>
      <c r="N10" s="202"/>
      <c r="O10" s="202"/>
      <c r="P10" s="202"/>
      <c r="Q10" s="202"/>
      <c r="R10" s="202"/>
      <c r="S10" s="22"/>
      <c r="T10" s="215"/>
      <c r="U10" s="215"/>
      <c r="V10" s="215"/>
      <c r="W10" s="215"/>
      <c r="X10" s="215"/>
    </row>
    <row r="11" spans="1:25" ht="22.5" customHeight="1">
      <c r="A11" s="202"/>
      <c r="B11" s="202"/>
      <c r="C11" s="202"/>
      <c r="D11" s="202"/>
      <c r="E11" s="202"/>
      <c r="F11" s="202"/>
      <c r="G11" s="202"/>
      <c r="H11" s="202"/>
      <c r="I11" s="202"/>
      <c r="J11" s="202"/>
      <c r="K11" s="202"/>
      <c r="L11" s="202"/>
      <c r="M11" s="202"/>
      <c r="N11" s="202"/>
      <c r="O11" s="202"/>
      <c r="P11" s="202"/>
      <c r="Q11" s="202"/>
      <c r="R11" s="202"/>
      <c r="S11" s="22"/>
      <c r="T11" s="215"/>
      <c r="U11" s="215"/>
      <c r="V11" s="215"/>
      <c r="W11" s="215"/>
      <c r="X11" s="215"/>
    </row>
    <row r="12" spans="1:25" ht="22.5" customHeight="1">
      <c r="A12" s="202" t="s">
        <v>27</v>
      </c>
      <c r="B12" s="202"/>
      <c r="C12" s="202"/>
      <c r="D12" s="202"/>
      <c r="E12" s="202"/>
      <c r="F12" s="202"/>
      <c r="G12" s="202"/>
      <c r="H12" s="202"/>
      <c r="I12" s="202"/>
      <c r="J12" s="202"/>
      <c r="K12" s="202"/>
      <c r="L12" s="202"/>
      <c r="M12" s="202"/>
      <c r="N12" s="202"/>
      <c r="O12" s="202"/>
      <c r="P12" s="202"/>
      <c r="Q12" s="202"/>
      <c r="R12" s="202"/>
      <c r="S12" s="22"/>
      <c r="T12" s="215"/>
      <c r="U12" s="215"/>
      <c r="V12" s="215"/>
      <c r="W12" s="215"/>
      <c r="X12" s="215"/>
    </row>
    <row r="13" spans="1:25" ht="6.75" customHeight="1" thickBot="1">
      <c r="A13" s="202"/>
      <c r="B13" s="202"/>
      <c r="C13" s="202"/>
      <c r="D13" s="202"/>
      <c r="E13" s="202"/>
      <c r="F13" s="202"/>
      <c r="G13" s="202"/>
      <c r="H13" s="202"/>
      <c r="I13" s="202"/>
      <c r="J13" s="202"/>
      <c r="K13" s="202"/>
      <c r="L13" s="202"/>
      <c r="M13" s="202"/>
      <c r="N13" s="202"/>
      <c r="O13" s="202"/>
      <c r="P13" s="202"/>
      <c r="Q13" s="202"/>
      <c r="R13" s="202"/>
      <c r="T13" s="214"/>
      <c r="U13" s="214"/>
      <c r="V13" s="214"/>
      <c r="W13" s="214"/>
      <c r="X13" s="214"/>
    </row>
    <row r="14" spans="1:25" ht="30" customHeight="1">
      <c r="A14" s="1449" t="s">
        <v>28</v>
      </c>
      <c r="B14" s="1450"/>
      <c r="C14" s="1483" t="s">
        <v>304</v>
      </c>
      <c r="D14" s="1484"/>
      <c r="E14" s="1484"/>
      <c r="F14" s="1484"/>
      <c r="G14" s="1484"/>
      <c r="H14" s="1484"/>
      <c r="I14" s="1484"/>
      <c r="J14" s="1484"/>
      <c r="K14" s="1484"/>
      <c r="L14" s="1484"/>
      <c r="M14" s="1484"/>
      <c r="N14" s="1484"/>
      <c r="O14" s="1484"/>
      <c r="P14" s="1484"/>
      <c r="Q14" s="1484"/>
      <c r="R14" s="1485"/>
      <c r="T14" s="214"/>
      <c r="U14" s="214"/>
      <c r="V14" s="214"/>
      <c r="W14" s="214"/>
      <c r="X14" s="214"/>
    </row>
    <row r="15" spans="1:25" ht="36.75" customHeight="1" thickBot="1">
      <c r="A15" s="1454" t="s">
        <v>30</v>
      </c>
      <c r="B15" s="1455"/>
      <c r="C15" s="1488" t="s">
        <v>305</v>
      </c>
      <c r="D15" s="1489"/>
      <c r="E15" s="1489"/>
      <c r="F15" s="1489"/>
      <c r="G15" s="1489"/>
      <c r="H15" s="1489"/>
      <c r="I15" s="1489"/>
      <c r="J15" s="1489"/>
      <c r="K15" s="1489"/>
      <c r="L15" s="1489"/>
      <c r="M15" s="1489"/>
      <c r="N15" s="1489"/>
      <c r="O15" s="1489"/>
      <c r="P15" s="1489"/>
      <c r="Q15" s="1489"/>
      <c r="R15" s="1490"/>
      <c r="T15" s="214"/>
      <c r="U15" s="214"/>
      <c r="V15" s="214"/>
      <c r="W15" s="214"/>
      <c r="X15" s="214"/>
    </row>
    <row r="16" spans="1:25" ht="37.5" customHeight="1" thickTop="1">
      <c r="A16" s="1440" t="s">
        <v>31</v>
      </c>
      <c r="B16" s="1441"/>
      <c r="C16" s="1491" t="s">
        <v>306</v>
      </c>
      <c r="D16" s="1492"/>
      <c r="E16" s="1492"/>
      <c r="F16" s="1492"/>
      <c r="G16" s="1492"/>
      <c r="H16" s="1492"/>
      <c r="I16" s="1492"/>
      <c r="J16" s="1492"/>
      <c r="K16" s="1492"/>
      <c r="L16" s="1492"/>
      <c r="M16" s="1492"/>
      <c r="N16" s="1492"/>
      <c r="O16" s="1492"/>
      <c r="P16" s="1492"/>
      <c r="Q16" s="1492"/>
      <c r="R16" s="1493"/>
      <c r="T16" s="214"/>
      <c r="U16" s="214"/>
      <c r="V16" s="214"/>
      <c r="W16" s="214"/>
      <c r="X16" s="214"/>
    </row>
    <row r="17" spans="1:24" ht="37.5" customHeight="1">
      <c r="A17" s="1459" t="s">
        <v>294</v>
      </c>
      <c r="B17" s="1460"/>
      <c r="C17" s="1494" t="s">
        <v>307</v>
      </c>
      <c r="D17" s="1495"/>
      <c r="E17" s="1495"/>
      <c r="F17" s="1495"/>
      <c r="G17" s="1495"/>
      <c r="H17" s="1495"/>
      <c r="I17" s="1495"/>
      <c r="J17" s="1495"/>
      <c r="K17" s="1495"/>
      <c r="L17" s="1495"/>
      <c r="M17" s="1495"/>
      <c r="N17" s="1495"/>
      <c r="O17" s="1495"/>
      <c r="P17" s="1495"/>
      <c r="Q17" s="1495"/>
      <c r="R17" s="1496"/>
      <c r="T17" s="214"/>
      <c r="U17" s="214"/>
      <c r="V17" s="214"/>
      <c r="W17" s="214"/>
      <c r="X17" s="214"/>
    </row>
    <row r="18" spans="1:24" ht="30" customHeight="1">
      <c r="A18" s="1464" t="s">
        <v>295</v>
      </c>
      <c r="B18" s="1465"/>
      <c r="C18" s="1497" t="s">
        <v>308</v>
      </c>
      <c r="D18" s="1498"/>
      <c r="E18" s="1498"/>
      <c r="F18" s="1498"/>
      <c r="G18" s="1498"/>
      <c r="H18" s="1498"/>
      <c r="I18" s="1498"/>
      <c r="J18" s="1498"/>
      <c r="K18" s="1498"/>
      <c r="L18" s="1498"/>
      <c r="M18" s="1498"/>
      <c r="N18" s="1498"/>
      <c r="O18" s="1498"/>
      <c r="P18" s="1498"/>
      <c r="Q18" s="1498"/>
      <c r="R18" s="1499"/>
      <c r="T18" s="214"/>
      <c r="U18" s="214"/>
      <c r="V18" s="214"/>
      <c r="W18" s="214"/>
      <c r="X18" s="214"/>
    </row>
    <row r="19" spans="1:24" ht="30" customHeight="1">
      <c r="A19" s="1464" t="s">
        <v>0</v>
      </c>
      <c r="B19" s="1465"/>
      <c r="C19" s="1459" t="s">
        <v>309</v>
      </c>
      <c r="D19" s="1469"/>
      <c r="E19" s="1469"/>
      <c r="F19" s="1469"/>
      <c r="G19" s="1469"/>
      <c r="H19" s="1469"/>
      <c r="I19" s="1469"/>
      <c r="J19" s="1469"/>
      <c r="K19" s="1469"/>
      <c r="L19" s="1469"/>
      <c r="M19" s="1469"/>
      <c r="N19" s="1469"/>
      <c r="O19" s="1469"/>
      <c r="P19" s="1469"/>
      <c r="Q19" s="1469"/>
      <c r="R19" s="1460"/>
      <c r="T19" s="214"/>
      <c r="U19" s="214"/>
      <c r="V19" s="214"/>
      <c r="W19" s="214"/>
      <c r="X19" s="214"/>
    </row>
    <row r="20" spans="1:24" ht="30" customHeight="1">
      <c r="A20" s="1464" t="s">
        <v>298</v>
      </c>
      <c r="B20" s="1465"/>
      <c r="C20" s="1500" t="s">
        <v>310</v>
      </c>
      <c r="D20" s="1501"/>
      <c r="E20" s="1501"/>
      <c r="F20" s="1501"/>
      <c r="G20" s="1501"/>
      <c r="H20" s="1501"/>
      <c r="I20" s="1501"/>
      <c r="J20" s="1501"/>
      <c r="K20" s="1501"/>
      <c r="L20" s="1501"/>
      <c r="M20" s="1501"/>
      <c r="N20" s="1501"/>
      <c r="O20" s="1501"/>
      <c r="P20" s="1501"/>
      <c r="Q20" s="1501"/>
      <c r="R20" s="1502"/>
      <c r="T20" s="214"/>
      <c r="U20" s="214"/>
      <c r="V20" s="214"/>
      <c r="W20" s="214"/>
      <c r="X20" s="214"/>
    </row>
    <row r="21" spans="1:24" ht="30" customHeight="1">
      <c r="A21" s="1474" t="s">
        <v>299</v>
      </c>
      <c r="B21" s="1475"/>
      <c r="C21" s="1503" t="s">
        <v>311</v>
      </c>
      <c r="D21" s="1487"/>
      <c r="E21" s="1487"/>
      <c r="F21" s="1487"/>
      <c r="G21" s="1487"/>
      <c r="H21" s="1487"/>
      <c r="I21" s="1487"/>
      <c r="J21" s="1487"/>
      <c r="K21" s="1487"/>
      <c r="L21" s="1487"/>
      <c r="M21" s="1487"/>
      <c r="N21" s="1487"/>
      <c r="O21" s="1487"/>
      <c r="P21" s="1487"/>
      <c r="Q21" s="1487"/>
      <c r="R21" s="1504"/>
      <c r="T21" s="214"/>
      <c r="U21" s="214"/>
      <c r="V21" s="214"/>
      <c r="W21" s="214"/>
      <c r="X21" s="214"/>
    </row>
    <row r="22" spans="1:24" ht="75" customHeight="1" thickBot="1">
      <c r="A22" s="1476"/>
      <c r="B22" s="1477"/>
      <c r="C22" s="1505"/>
      <c r="D22" s="1506"/>
      <c r="E22" s="1506"/>
      <c r="F22" s="1506"/>
      <c r="G22" s="1506"/>
      <c r="H22" s="1506"/>
      <c r="I22" s="1506"/>
      <c r="J22" s="1506"/>
      <c r="K22" s="1506"/>
      <c r="L22" s="1506"/>
      <c r="M22" s="1506"/>
      <c r="N22" s="1506"/>
      <c r="O22" s="1506"/>
      <c r="P22" s="1506"/>
      <c r="Q22" s="1506"/>
      <c r="R22" s="1507"/>
      <c r="T22" s="214"/>
      <c r="U22" s="214"/>
      <c r="V22" s="214"/>
      <c r="W22" s="214"/>
      <c r="X22" s="214"/>
    </row>
    <row r="23" spans="1:24" ht="14.25" customHeight="1">
      <c r="A23" s="202"/>
      <c r="B23" s="202"/>
      <c r="C23" s="202"/>
      <c r="D23" s="202"/>
      <c r="E23" s="202"/>
      <c r="F23" s="202"/>
      <c r="G23" s="202"/>
      <c r="H23" s="202"/>
      <c r="I23" s="202"/>
      <c r="J23" s="202"/>
      <c r="K23" s="202"/>
      <c r="L23" s="202"/>
      <c r="M23" s="202"/>
      <c r="N23" s="202"/>
      <c r="O23" s="202"/>
      <c r="P23" s="202"/>
      <c r="Q23" s="202"/>
      <c r="R23" s="202"/>
      <c r="T23" s="214"/>
      <c r="U23" s="214"/>
      <c r="V23" s="214"/>
      <c r="W23" s="214"/>
      <c r="X23" s="214"/>
    </row>
    <row r="24" spans="1:24" ht="6.75" customHeight="1">
      <c r="A24" s="209"/>
      <c r="B24" s="209"/>
      <c r="C24" s="209"/>
      <c r="D24" s="209"/>
      <c r="E24" s="202"/>
      <c r="F24" s="202"/>
      <c r="G24" s="202"/>
      <c r="H24" s="202"/>
      <c r="I24" s="202"/>
      <c r="J24" s="202"/>
      <c r="K24" s="202"/>
      <c r="L24" s="202"/>
      <c r="M24" s="202"/>
      <c r="N24" s="202"/>
      <c r="O24" s="202"/>
      <c r="P24" s="202"/>
      <c r="Q24" s="202"/>
      <c r="R24" s="202"/>
      <c r="T24" s="214"/>
      <c r="U24" s="214"/>
      <c r="V24" s="214"/>
      <c r="W24" s="214"/>
      <c r="X24" s="214"/>
    </row>
    <row r="25" spans="1:24" s="211" customFormat="1" ht="15" customHeight="1">
      <c r="A25" s="210" t="s">
        <v>32</v>
      </c>
      <c r="B25" s="1470" t="s">
        <v>33</v>
      </c>
      <c r="C25" s="1470"/>
      <c r="D25" s="1470"/>
      <c r="E25" s="1470"/>
      <c r="F25" s="1470"/>
      <c r="G25" s="1470"/>
      <c r="H25" s="1470"/>
      <c r="I25" s="1470"/>
      <c r="J25" s="1470"/>
      <c r="K25" s="1470"/>
      <c r="L25" s="1470"/>
      <c r="M25" s="1470"/>
      <c r="N25" s="1470"/>
      <c r="O25" s="1470"/>
      <c r="P25" s="1470"/>
      <c r="Q25" s="1470"/>
      <c r="R25" s="1470"/>
      <c r="S25" s="21"/>
      <c r="T25" s="214"/>
      <c r="U25" s="214"/>
      <c r="V25" s="214"/>
      <c r="W25" s="214"/>
      <c r="X25" s="214"/>
    </row>
    <row r="26" spans="1:24" s="211" customFormat="1" ht="15" customHeight="1">
      <c r="A26" s="212"/>
      <c r="B26" s="1470" t="s">
        <v>34</v>
      </c>
      <c r="C26" s="1470"/>
      <c r="D26" s="1470"/>
      <c r="E26" s="1470"/>
      <c r="F26" s="1470"/>
      <c r="G26" s="1470"/>
      <c r="H26" s="1470"/>
      <c r="I26" s="1470"/>
      <c r="J26" s="1470"/>
      <c r="K26" s="1470"/>
      <c r="L26" s="1470"/>
      <c r="M26" s="1470"/>
      <c r="N26" s="1470"/>
      <c r="O26" s="1470"/>
      <c r="P26" s="1470"/>
      <c r="Q26" s="1470"/>
      <c r="R26" s="1470"/>
      <c r="S26" s="21"/>
      <c r="T26" s="214"/>
      <c r="U26" s="214"/>
      <c r="V26" s="214"/>
      <c r="W26" s="214"/>
      <c r="X26" s="214"/>
    </row>
    <row r="27" spans="1:24" s="211" customFormat="1" ht="15" customHeight="1">
      <c r="A27" s="212"/>
      <c r="B27" s="1470"/>
      <c r="C27" s="1470"/>
      <c r="D27" s="1470"/>
      <c r="E27" s="1470"/>
      <c r="F27" s="1470"/>
      <c r="G27" s="1470"/>
      <c r="H27" s="1470"/>
      <c r="I27" s="1470"/>
      <c r="J27" s="1470"/>
      <c r="K27" s="1470"/>
      <c r="L27" s="1470"/>
      <c r="M27" s="1470"/>
      <c r="N27" s="1470"/>
      <c r="O27" s="1470"/>
      <c r="P27" s="1470"/>
      <c r="Q27" s="1470"/>
      <c r="R27" s="1470"/>
      <c r="S27" s="21"/>
      <c r="T27" s="214"/>
      <c r="U27" s="214"/>
      <c r="V27" s="214"/>
      <c r="W27" s="214"/>
      <c r="X27" s="214"/>
    </row>
    <row r="28" spans="1:24" s="211" customFormat="1" ht="15" customHeight="1">
      <c r="A28" s="212"/>
      <c r="B28" s="1470" t="s">
        <v>35</v>
      </c>
      <c r="C28" s="1470"/>
      <c r="D28" s="1470"/>
      <c r="E28" s="1470"/>
      <c r="F28" s="1470"/>
      <c r="G28" s="1470"/>
      <c r="H28" s="1470"/>
      <c r="I28" s="1470"/>
      <c r="J28" s="1470"/>
      <c r="K28" s="1470"/>
      <c r="L28" s="1470"/>
      <c r="M28" s="1470"/>
      <c r="N28" s="1470"/>
      <c r="O28" s="1470"/>
      <c r="P28" s="1470"/>
      <c r="Q28" s="1470"/>
      <c r="R28" s="1470"/>
      <c r="S28" s="21"/>
      <c r="T28" s="214"/>
      <c r="U28" s="214"/>
      <c r="V28" s="214"/>
      <c r="W28" s="214"/>
      <c r="X28" s="214"/>
    </row>
    <row r="29" spans="1:24" s="211" customFormat="1" ht="15" customHeight="1">
      <c r="A29" s="212"/>
      <c r="B29" s="1470"/>
      <c r="C29" s="1470"/>
      <c r="D29" s="1470"/>
      <c r="E29" s="1470"/>
      <c r="F29" s="1470"/>
      <c r="G29" s="1470"/>
      <c r="H29" s="1470"/>
      <c r="I29" s="1470"/>
      <c r="J29" s="1470"/>
      <c r="K29" s="1470"/>
      <c r="L29" s="1470"/>
      <c r="M29" s="1470"/>
      <c r="N29" s="1470"/>
      <c r="O29" s="1470"/>
      <c r="P29" s="1470"/>
      <c r="Q29" s="1470"/>
      <c r="R29" s="1470"/>
      <c r="S29" s="21"/>
      <c r="T29" s="214"/>
      <c r="U29" s="214"/>
      <c r="V29" s="214"/>
      <c r="W29" s="214"/>
      <c r="X29" s="214"/>
    </row>
    <row r="30" spans="1:24" s="211" customFormat="1" ht="15" customHeight="1">
      <c r="A30" s="212"/>
      <c r="B30" s="1470" t="s">
        <v>36</v>
      </c>
      <c r="C30" s="1470"/>
      <c r="D30" s="1470"/>
      <c r="E30" s="1470"/>
      <c r="F30" s="1470"/>
      <c r="G30" s="1470"/>
      <c r="H30" s="1470"/>
      <c r="I30" s="1470"/>
      <c r="J30" s="1470"/>
      <c r="K30" s="1470"/>
      <c r="L30" s="1470"/>
      <c r="M30" s="1470"/>
      <c r="N30" s="1470"/>
      <c r="O30" s="1470"/>
      <c r="P30" s="1470"/>
      <c r="Q30" s="1470"/>
      <c r="R30" s="1470"/>
      <c r="S30" s="21"/>
      <c r="T30" s="214"/>
      <c r="U30" s="214"/>
      <c r="V30" s="214"/>
      <c r="W30" s="214"/>
      <c r="X30" s="214"/>
    </row>
    <row r="31" spans="1:24" s="211" customFormat="1" ht="15" customHeight="1">
      <c r="A31" s="212"/>
      <c r="B31" s="1470"/>
      <c r="C31" s="1470"/>
      <c r="D31" s="1470"/>
      <c r="E31" s="1470"/>
      <c r="F31" s="1470"/>
      <c r="G31" s="1470"/>
      <c r="H31" s="1470"/>
      <c r="I31" s="1470"/>
      <c r="J31" s="1470"/>
      <c r="K31" s="1470"/>
      <c r="L31" s="1470"/>
      <c r="M31" s="1470"/>
      <c r="N31" s="1470"/>
      <c r="O31" s="1470"/>
      <c r="P31" s="1470"/>
      <c r="Q31" s="1470"/>
      <c r="R31" s="1470"/>
      <c r="S31" s="21"/>
      <c r="T31" s="214"/>
      <c r="U31" s="214"/>
      <c r="V31" s="214"/>
      <c r="W31" s="214"/>
      <c r="X31" s="214"/>
    </row>
    <row r="32" spans="1:24" s="211" customFormat="1" ht="15" customHeight="1">
      <c r="A32" s="212"/>
      <c r="B32" s="1470"/>
      <c r="C32" s="1470"/>
      <c r="D32" s="1470"/>
      <c r="E32" s="1470"/>
      <c r="F32" s="1470"/>
      <c r="G32" s="1470"/>
      <c r="H32" s="1470"/>
      <c r="I32" s="1470"/>
      <c r="J32" s="1470"/>
      <c r="K32" s="1470"/>
      <c r="L32" s="1470"/>
      <c r="M32" s="1470"/>
      <c r="N32" s="1470"/>
      <c r="O32" s="1470"/>
      <c r="P32" s="1470"/>
      <c r="Q32" s="1470"/>
      <c r="R32" s="1470"/>
      <c r="S32" s="21"/>
      <c r="T32" s="214"/>
      <c r="U32" s="214"/>
      <c r="V32" s="214"/>
      <c r="W32" s="214"/>
      <c r="X32" s="214"/>
    </row>
    <row r="33" spans="1:24" s="211" customFormat="1" ht="15" customHeight="1">
      <c r="A33" s="212"/>
      <c r="B33" s="1470" t="s">
        <v>37</v>
      </c>
      <c r="C33" s="1470"/>
      <c r="D33" s="1470"/>
      <c r="E33" s="1470"/>
      <c r="F33" s="1470"/>
      <c r="G33" s="1470"/>
      <c r="H33" s="1470"/>
      <c r="I33" s="1470"/>
      <c r="J33" s="1470"/>
      <c r="K33" s="1470"/>
      <c r="L33" s="1470"/>
      <c r="M33" s="1470"/>
      <c r="N33" s="1470"/>
      <c r="O33" s="1470"/>
      <c r="P33" s="1470"/>
      <c r="Q33" s="1470"/>
      <c r="R33" s="1470"/>
      <c r="S33" s="21"/>
      <c r="T33" s="214"/>
      <c r="U33" s="214"/>
      <c r="V33" s="214"/>
      <c r="W33" s="214"/>
      <c r="X33" s="214"/>
    </row>
    <row r="34" spans="1:24" s="211" customFormat="1" ht="15" customHeight="1">
      <c r="A34" s="212"/>
      <c r="B34" s="1470"/>
      <c r="C34" s="1470"/>
      <c r="D34" s="1470"/>
      <c r="E34" s="1470"/>
      <c r="F34" s="1470"/>
      <c r="G34" s="1470"/>
      <c r="H34" s="1470"/>
      <c r="I34" s="1470"/>
      <c r="J34" s="1470"/>
      <c r="K34" s="1470"/>
      <c r="L34" s="1470"/>
      <c r="M34" s="1470"/>
      <c r="N34" s="1470"/>
      <c r="O34" s="1470"/>
      <c r="P34" s="1470"/>
      <c r="Q34" s="1470"/>
      <c r="R34" s="1470"/>
      <c r="S34" s="21"/>
      <c r="T34" s="214"/>
      <c r="U34" s="214"/>
      <c r="V34" s="214"/>
      <c r="W34" s="214"/>
      <c r="X34" s="214"/>
    </row>
    <row r="35" spans="1:24" s="211" customFormat="1" ht="15" customHeight="1">
      <c r="A35" s="212"/>
      <c r="B35" s="1470" t="s">
        <v>38</v>
      </c>
      <c r="C35" s="1470"/>
      <c r="D35" s="1470"/>
      <c r="E35" s="1470"/>
      <c r="F35" s="1470"/>
      <c r="G35" s="1470"/>
      <c r="H35" s="1470"/>
      <c r="I35" s="1470"/>
      <c r="J35" s="1470"/>
      <c r="K35" s="1470"/>
      <c r="L35" s="1470"/>
      <c r="M35" s="1470"/>
      <c r="N35" s="1470"/>
      <c r="O35" s="1470"/>
      <c r="P35" s="1470"/>
      <c r="Q35" s="1470"/>
      <c r="R35" s="1470"/>
      <c r="S35" s="21"/>
      <c r="T35" s="214"/>
      <c r="U35" s="214"/>
      <c r="V35" s="214"/>
      <c r="W35" s="214"/>
      <c r="X35" s="214"/>
    </row>
    <row r="36" spans="1:24" s="211" customFormat="1" ht="15" customHeight="1">
      <c r="A36" s="212"/>
      <c r="B36" s="1470"/>
      <c r="C36" s="1470"/>
      <c r="D36" s="1470"/>
      <c r="E36" s="1470"/>
      <c r="F36" s="1470"/>
      <c r="G36" s="1470"/>
      <c r="H36" s="1470"/>
      <c r="I36" s="1470"/>
      <c r="J36" s="1470"/>
      <c r="K36" s="1470"/>
      <c r="L36" s="1470"/>
      <c r="M36" s="1470"/>
      <c r="N36" s="1470"/>
      <c r="O36" s="1470"/>
      <c r="P36" s="1470"/>
      <c r="Q36" s="1470"/>
      <c r="R36" s="1470"/>
      <c r="S36" s="21"/>
      <c r="T36" s="214"/>
      <c r="U36" s="214"/>
      <c r="V36" s="214"/>
      <c r="W36" s="214"/>
      <c r="X36" s="214"/>
    </row>
    <row r="37" spans="1:24" s="211" customFormat="1" ht="15" customHeight="1">
      <c r="B37" s="213"/>
      <c r="C37" s="213"/>
      <c r="D37" s="213"/>
      <c r="E37" s="213"/>
      <c r="F37" s="213"/>
      <c r="G37" s="213"/>
      <c r="H37" s="213"/>
      <c r="I37" s="213"/>
      <c r="J37" s="213"/>
      <c r="K37" s="213"/>
      <c r="L37" s="213"/>
      <c r="M37" s="213"/>
      <c r="N37" s="213"/>
      <c r="O37" s="213"/>
      <c r="P37" s="213"/>
      <c r="Q37" s="213"/>
      <c r="R37" s="213"/>
      <c r="S37" s="21"/>
      <c r="T37" s="214"/>
      <c r="U37" s="214"/>
      <c r="V37" s="214"/>
      <c r="W37" s="214"/>
      <c r="X37" s="214"/>
    </row>
    <row r="38" spans="1:24" s="211" customFormat="1" ht="15" customHeight="1">
      <c r="B38" s="213"/>
      <c r="C38" s="213"/>
      <c r="D38" s="213"/>
      <c r="E38" s="213"/>
      <c r="F38" s="213"/>
      <c r="G38" s="213"/>
      <c r="H38" s="213"/>
      <c r="I38" s="213"/>
      <c r="J38" s="213"/>
      <c r="K38" s="213"/>
      <c r="L38" s="213"/>
      <c r="M38" s="213"/>
      <c r="N38" s="213"/>
      <c r="O38" s="213"/>
      <c r="P38" s="213"/>
      <c r="Q38" s="213"/>
      <c r="R38" s="213"/>
      <c r="S38" s="21"/>
      <c r="T38" s="214"/>
      <c r="U38" s="214"/>
      <c r="V38" s="214"/>
      <c r="W38" s="214"/>
      <c r="X38" s="214"/>
    </row>
    <row r="39" spans="1:24" s="211" customFormat="1" ht="15" customHeight="1">
      <c r="B39" s="213"/>
      <c r="C39" s="213"/>
      <c r="D39" s="213"/>
      <c r="E39" s="213"/>
      <c r="F39" s="213"/>
      <c r="G39" s="213"/>
      <c r="H39" s="213"/>
      <c r="I39" s="213"/>
      <c r="J39" s="213"/>
      <c r="K39" s="213"/>
      <c r="L39" s="213"/>
      <c r="M39" s="213"/>
      <c r="N39" s="213"/>
      <c r="O39" s="213"/>
      <c r="P39" s="213"/>
      <c r="Q39" s="213"/>
      <c r="R39" s="213"/>
      <c r="S39" s="21"/>
      <c r="T39" s="214"/>
      <c r="U39" s="214"/>
      <c r="V39" s="214"/>
      <c r="W39" s="214"/>
      <c r="X39" s="214"/>
    </row>
    <row r="40" spans="1:24" s="211" customFormat="1" ht="15" customHeight="1">
      <c r="B40" s="213"/>
      <c r="C40" s="213"/>
      <c r="D40" s="213"/>
      <c r="E40" s="213"/>
      <c r="F40" s="213"/>
      <c r="G40" s="213"/>
      <c r="H40" s="213"/>
      <c r="I40" s="213"/>
      <c r="J40" s="213"/>
      <c r="K40" s="213"/>
      <c r="L40" s="213"/>
      <c r="M40" s="213"/>
      <c r="N40" s="213"/>
      <c r="O40" s="213"/>
      <c r="P40" s="213"/>
      <c r="Q40" s="213"/>
      <c r="R40" s="213"/>
      <c r="S40" s="21"/>
      <c r="T40" s="214"/>
      <c r="U40" s="214"/>
      <c r="V40" s="214"/>
      <c r="W40" s="214"/>
      <c r="X40" s="214"/>
    </row>
    <row r="41" spans="1:24" s="211" customFormat="1" ht="15" customHeight="1">
      <c r="S41" s="21"/>
      <c r="T41" s="214"/>
      <c r="U41" s="214"/>
      <c r="V41" s="214"/>
      <c r="W41" s="214"/>
      <c r="X41" s="214"/>
    </row>
    <row r="42" spans="1:24" s="211" customFormat="1" ht="15" customHeight="1">
      <c r="S42" s="21"/>
      <c r="T42" s="214"/>
      <c r="U42" s="214"/>
      <c r="V42" s="214"/>
      <c r="W42" s="214"/>
      <c r="X42" s="214"/>
    </row>
    <row r="43" spans="1:24" s="211" customFormat="1" ht="15" customHeight="1">
      <c r="S43" s="21"/>
      <c r="T43" s="214"/>
      <c r="U43" s="214"/>
      <c r="V43" s="214"/>
      <c r="W43" s="214"/>
      <c r="X43" s="214"/>
    </row>
    <row r="44" spans="1:24" s="211" customFormat="1" ht="15" customHeight="1">
      <c r="S44" s="21"/>
      <c r="T44" s="21"/>
      <c r="U44" s="21"/>
      <c r="V44" s="21"/>
      <c r="W44" s="21"/>
      <c r="X44" s="21"/>
    </row>
    <row r="45" spans="1:24" s="211" customFormat="1" ht="15" customHeight="1">
      <c r="S45" s="21"/>
      <c r="T45" s="21"/>
      <c r="U45" s="21"/>
      <c r="V45" s="21"/>
      <c r="W45" s="21"/>
      <c r="X45" s="21"/>
    </row>
    <row r="46" spans="1:24" s="211" customFormat="1" ht="15" customHeight="1">
      <c r="S46" s="21"/>
      <c r="T46" s="21"/>
      <c r="U46" s="21"/>
      <c r="V46" s="21"/>
      <c r="W46" s="21"/>
      <c r="X46" s="21"/>
    </row>
    <row r="47" spans="1:24" s="211" customFormat="1" ht="15" customHeight="1">
      <c r="S47" s="21"/>
      <c r="T47" s="21"/>
      <c r="U47" s="21"/>
      <c r="V47" s="21"/>
      <c r="W47" s="21"/>
      <c r="X47" s="21"/>
    </row>
    <row r="48" spans="1:24" s="211" customFormat="1" ht="15" customHeight="1">
      <c r="S48" s="21"/>
      <c r="T48" s="21"/>
      <c r="U48" s="21"/>
      <c r="V48" s="21"/>
      <c r="W48" s="21"/>
      <c r="X48" s="21"/>
    </row>
    <row r="49" spans="19:24" s="211" customFormat="1" ht="15" customHeight="1">
      <c r="S49" s="21"/>
      <c r="T49" s="21"/>
      <c r="U49" s="21"/>
      <c r="V49" s="21"/>
      <c r="W49" s="21"/>
      <c r="X49" s="21"/>
    </row>
    <row r="50" spans="19:24" s="211" customFormat="1" ht="15" customHeight="1">
      <c r="S50" s="21"/>
      <c r="T50" s="21"/>
      <c r="U50" s="21"/>
      <c r="V50" s="21"/>
      <c r="W50" s="21"/>
      <c r="X50" s="21"/>
    </row>
    <row r="51" spans="19:24" s="211" customFormat="1" ht="15" customHeight="1">
      <c r="S51" s="21"/>
      <c r="T51" s="21"/>
      <c r="U51" s="21"/>
      <c r="V51" s="21"/>
      <c r="W51" s="21"/>
      <c r="X51" s="21"/>
    </row>
    <row r="52" spans="19:24" s="211" customFormat="1" ht="15" customHeight="1">
      <c r="S52" s="21"/>
      <c r="T52" s="21"/>
      <c r="U52" s="21"/>
      <c r="V52" s="21"/>
      <c r="W52" s="21"/>
      <c r="X52" s="21"/>
    </row>
    <row r="53" spans="19:24" s="211" customFormat="1" ht="15" customHeight="1">
      <c r="S53" s="21"/>
      <c r="T53" s="21"/>
      <c r="U53" s="21"/>
      <c r="V53" s="21"/>
      <c r="W53" s="21"/>
      <c r="X53" s="21"/>
    </row>
    <row r="54" spans="19:24" ht="19.5" customHeight="1">
      <c r="S54" s="23"/>
      <c r="T54" s="23"/>
      <c r="U54" s="23"/>
      <c r="V54" s="23"/>
      <c r="W54" s="23"/>
      <c r="X54" s="23"/>
    </row>
    <row r="55" spans="19:24" ht="19.5" customHeight="1">
      <c r="S55" s="23"/>
      <c r="T55" s="23"/>
      <c r="U55" s="23"/>
      <c r="V55" s="23"/>
      <c r="W55" s="23"/>
      <c r="X55" s="23"/>
    </row>
    <row r="56" spans="19:24" ht="19.5" customHeight="1">
      <c r="S56" s="23"/>
      <c r="T56" s="23"/>
      <c r="U56" s="23"/>
      <c r="V56" s="23"/>
      <c r="W56" s="23"/>
      <c r="X56" s="23"/>
    </row>
    <row r="57" spans="19:24" ht="19.5" customHeight="1">
      <c r="S57" s="23"/>
      <c r="T57" s="23"/>
      <c r="U57" s="23"/>
      <c r="V57" s="23"/>
      <c r="W57" s="23"/>
      <c r="X57" s="23"/>
    </row>
    <row r="58" spans="19:24" ht="19.5" customHeight="1">
      <c r="S58" s="23"/>
      <c r="T58" s="23"/>
      <c r="U58" s="23"/>
      <c r="V58" s="23"/>
      <c r="W58" s="23"/>
      <c r="X58" s="23"/>
    </row>
    <row r="59" spans="19:24" ht="19.5" customHeight="1">
      <c r="S59" s="23"/>
      <c r="T59" s="23"/>
      <c r="U59" s="23"/>
      <c r="V59" s="23"/>
      <c r="W59" s="23"/>
      <c r="X59" s="23"/>
    </row>
    <row r="60" spans="19:24" ht="19.5" customHeight="1">
      <c r="S60" s="23"/>
      <c r="T60" s="23"/>
      <c r="U60" s="23"/>
      <c r="V60" s="23"/>
      <c r="W60" s="23"/>
      <c r="X60" s="23"/>
    </row>
    <row r="61" spans="19:24" ht="19.5" customHeight="1">
      <c r="S61" s="23"/>
      <c r="T61" s="23"/>
      <c r="U61" s="23"/>
      <c r="V61" s="23"/>
      <c r="W61" s="23"/>
      <c r="X61" s="23"/>
    </row>
    <row r="62" spans="19:24" ht="19.5" customHeight="1">
      <c r="S62" s="23"/>
      <c r="T62" s="23"/>
      <c r="U62" s="23"/>
      <c r="V62" s="23"/>
      <c r="W62" s="23"/>
      <c r="X62" s="23"/>
    </row>
    <row r="63" spans="19:24" ht="19.5" customHeight="1">
      <c r="S63" s="23"/>
      <c r="T63" s="23"/>
      <c r="U63" s="23"/>
      <c r="V63" s="23"/>
      <c r="W63" s="23"/>
      <c r="X63" s="23"/>
    </row>
    <row r="64" spans="19:24" ht="19.5" customHeight="1">
      <c r="S64" s="23"/>
      <c r="T64" s="23"/>
      <c r="U64" s="23"/>
      <c r="V64" s="23"/>
      <c r="W64" s="23"/>
      <c r="X64" s="23"/>
    </row>
  </sheetData>
  <mergeCells count="27">
    <mergeCell ref="B33:R34"/>
    <mergeCell ref="B35:R36"/>
    <mergeCell ref="A21:B22"/>
    <mergeCell ref="C21:R22"/>
    <mergeCell ref="B25:R25"/>
    <mergeCell ref="B26:R27"/>
    <mergeCell ref="B28:R29"/>
    <mergeCell ref="B30:R32"/>
    <mergeCell ref="A18:B18"/>
    <mergeCell ref="C18:R18"/>
    <mergeCell ref="A19:B19"/>
    <mergeCell ref="C19:R19"/>
    <mergeCell ref="A20:B20"/>
    <mergeCell ref="C20:R20"/>
    <mergeCell ref="A15:B15"/>
    <mergeCell ref="C15:R15"/>
    <mergeCell ref="A16:B16"/>
    <mergeCell ref="C16:R16"/>
    <mergeCell ref="A17:B17"/>
    <mergeCell ref="C17:R17"/>
    <mergeCell ref="A14:B14"/>
    <mergeCell ref="C14:R14"/>
    <mergeCell ref="A2:R2"/>
    <mergeCell ref="A5:B5"/>
    <mergeCell ref="D8:R8"/>
    <mergeCell ref="D9:F9"/>
    <mergeCell ref="D10:F10"/>
  </mergeCells>
  <phoneticPr fontId="7"/>
  <printOptions horizontalCentered="1"/>
  <pageMargins left="0.59055118110236227" right="0.59055118110236227" top="0.59055118110236227" bottom="0.59055118110236227" header="0" footer="0"/>
  <pageSetup paperSize="9" scale="75" orientation="portrait"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I45"/>
  <sheetViews>
    <sheetView view="pageBreakPreview" zoomScaleNormal="100" workbookViewId="0">
      <selection activeCell="E30" sqref="E30:I36"/>
    </sheetView>
  </sheetViews>
  <sheetFormatPr defaultRowHeight="13.5"/>
  <cols>
    <col min="1" max="9" width="9.625" style="80" customWidth="1"/>
    <col min="10" max="256" width="9" style="80"/>
    <col min="257" max="265" width="9.625" style="80" customWidth="1"/>
    <col min="266" max="512" width="9" style="80"/>
    <col min="513" max="521" width="9.625" style="80" customWidth="1"/>
    <col min="522" max="768" width="9" style="80"/>
    <col min="769" max="777" width="9.625" style="80" customWidth="1"/>
    <col min="778" max="1024" width="9" style="80"/>
    <col min="1025" max="1033" width="9.625" style="80" customWidth="1"/>
    <col min="1034" max="1280" width="9" style="80"/>
    <col min="1281" max="1289" width="9.625" style="80" customWidth="1"/>
    <col min="1290" max="1536" width="9" style="80"/>
    <col min="1537" max="1545" width="9.625" style="80" customWidth="1"/>
    <col min="1546" max="1792" width="9" style="80"/>
    <col min="1793" max="1801" width="9.625" style="80" customWidth="1"/>
    <col min="1802" max="2048" width="9" style="80"/>
    <col min="2049" max="2057" width="9.625" style="80" customWidth="1"/>
    <col min="2058" max="2304" width="9" style="80"/>
    <col min="2305" max="2313" width="9.625" style="80" customWidth="1"/>
    <col min="2314" max="2560" width="9" style="80"/>
    <col min="2561" max="2569" width="9.625" style="80" customWidth="1"/>
    <col min="2570" max="2816" width="9" style="80"/>
    <col min="2817" max="2825" width="9.625" style="80" customWidth="1"/>
    <col min="2826" max="3072" width="9" style="80"/>
    <col min="3073" max="3081" width="9.625" style="80" customWidth="1"/>
    <col min="3082" max="3328" width="9" style="80"/>
    <col min="3329" max="3337" width="9.625" style="80" customWidth="1"/>
    <col min="3338" max="3584" width="9" style="80"/>
    <col min="3585" max="3593" width="9.625" style="80" customWidth="1"/>
    <col min="3594" max="3840" width="9" style="80"/>
    <col min="3841" max="3849" width="9.625" style="80" customWidth="1"/>
    <col min="3850" max="4096" width="9" style="80"/>
    <col min="4097" max="4105" width="9.625" style="80" customWidth="1"/>
    <col min="4106" max="4352" width="9" style="80"/>
    <col min="4353" max="4361" width="9.625" style="80" customWidth="1"/>
    <col min="4362" max="4608" width="9" style="80"/>
    <col min="4609" max="4617" width="9.625" style="80" customWidth="1"/>
    <col min="4618" max="4864" width="9" style="80"/>
    <col min="4865" max="4873" width="9.625" style="80" customWidth="1"/>
    <col min="4874" max="5120" width="9" style="80"/>
    <col min="5121" max="5129" width="9.625" style="80" customWidth="1"/>
    <col min="5130" max="5376" width="9" style="80"/>
    <col min="5377" max="5385" width="9.625" style="80" customWidth="1"/>
    <col min="5386" max="5632" width="9" style="80"/>
    <col min="5633" max="5641" width="9.625" style="80" customWidth="1"/>
    <col min="5642" max="5888" width="9" style="80"/>
    <col min="5889" max="5897" width="9.625" style="80" customWidth="1"/>
    <col min="5898" max="6144" width="9" style="80"/>
    <col min="6145" max="6153" width="9.625" style="80" customWidth="1"/>
    <col min="6154" max="6400" width="9" style="80"/>
    <col min="6401" max="6409" width="9.625" style="80" customWidth="1"/>
    <col min="6410" max="6656" width="9" style="80"/>
    <col min="6657" max="6665" width="9.625" style="80" customWidth="1"/>
    <col min="6666" max="6912" width="9" style="80"/>
    <col min="6913" max="6921" width="9.625" style="80" customWidth="1"/>
    <col min="6922" max="7168" width="9" style="80"/>
    <col min="7169" max="7177" width="9.625" style="80" customWidth="1"/>
    <col min="7178" max="7424" width="9" style="80"/>
    <col min="7425" max="7433" width="9.625" style="80" customWidth="1"/>
    <col min="7434" max="7680" width="9" style="80"/>
    <col min="7681" max="7689" width="9.625" style="80" customWidth="1"/>
    <col min="7690" max="7936" width="9" style="80"/>
    <col min="7937" max="7945" width="9.625" style="80" customWidth="1"/>
    <col min="7946" max="8192" width="9" style="80"/>
    <col min="8193" max="8201" width="9.625" style="80" customWidth="1"/>
    <col min="8202" max="8448" width="9" style="80"/>
    <col min="8449" max="8457" width="9.625" style="80" customWidth="1"/>
    <col min="8458" max="8704" width="9" style="80"/>
    <col min="8705" max="8713" width="9.625" style="80" customWidth="1"/>
    <col min="8714" max="8960" width="9" style="80"/>
    <col min="8961" max="8969" width="9.625" style="80" customWidth="1"/>
    <col min="8970" max="9216" width="9" style="80"/>
    <col min="9217" max="9225" width="9.625" style="80" customWidth="1"/>
    <col min="9226" max="9472" width="9" style="80"/>
    <col min="9473" max="9481" width="9.625" style="80" customWidth="1"/>
    <col min="9482" max="9728" width="9" style="80"/>
    <col min="9729" max="9737" width="9.625" style="80" customWidth="1"/>
    <col min="9738" max="9984" width="9" style="80"/>
    <col min="9985" max="9993" width="9.625" style="80" customWidth="1"/>
    <col min="9994" max="10240" width="9" style="80"/>
    <col min="10241" max="10249" width="9.625" style="80" customWidth="1"/>
    <col min="10250" max="10496" width="9" style="80"/>
    <col min="10497" max="10505" width="9.625" style="80" customWidth="1"/>
    <col min="10506" max="10752" width="9" style="80"/>
    <col min="10753" max="10761" width="9.625" style="80" customWidth="1"/>
    <col min="10762" max="11008" width="9" style="80"/>
    <col min="11009" max="11017" width="9.625" style="80" customWidth="1"/>
    <col min="11018" max="11264" width="9" style="80"/>
    <col min="11265" max="11273" width="9.625" style="80" customWidth="1"/>
    <col min="11274" max="11520" width="9" style="80"/>
    <col min="11521" max="11529" width="9.625" style="80" customWidth="1"/>
    <col min="11530" max="11776" width="9" style="80"/>
    <col min="11777" max="11785" width="9.625" style="80" customWidth="1"/>
    <col min="11786" max="12032" width="9" style="80"/>
    <col min="12033" max="12041" width="9.625" style="80" customWidth="1"/>
    <col min="12042" max="12288" width="9" style="80"/>
    <col min="12289" max="12297" width="9.625" style="80" customWidth="1"/>
    <col min="12298" max="12544" width="9" style="80"/>
    <col min="12545" max="12553" width="9.625" style="80" customWidth="1"/>
    <col min="12554" max="12800" width="9" style="80"/>
    <col min="12801" max="12809" width="9.625" style="80" customWidth="1"/>
    <col min="12810" max="13056" width="9" style="80"/>
    <col min="13057" max="13065" width="9.625" style="80" customWidth="1"/>
    <col min="13066" max="13312" width="9" style="80"/>
    <col min="13313" max="13321" width="9.625" style="80" customWidth="1"/>
    <col min="13322" max="13568" width="9" style="80"/>
    <col min="13569" max="13577" width="9.625" style="80" customWidth="1"/>
    <col min="13578" max="13824" width="9" style="80"/>
    <col min="13825" max="13833" width="9.625" style="80" customWidth="1"/>
    <col min="13834" max="14080" width="9" style="80"/>
    <col min="14081" max="14089" width="9.625" style="80" customWidth="1"/>
    <col min="14090" max="14336" width="9" style="80"/>
    <col min="14337" max="14345" width="9.625" style="80" customWidth="1"/>
    <col min="14346" max="14592" width="9" style="80"/>
    <col min="14593" max="14601" width="9.625" style="80" customWidth="1"/>
    <col min="14602" max="14848" width="9" style="80"/>
    <col min="14849" max="14857" width="9.625" style="80" customWidth="1"/>
    <col min="14858" max="15104" width="9" style="80"/>
    <col min="15105" max="15113" width="9.625" style="80" customWidth="1"/>
    <col min="15114" max="15360" width="9" style="80"/>
    <col min="15361" max="15369" width="9.625" style="80" customWidth="1"/>
    <col min="15370" max="15616" width="9" style="80"/>
    <col min="15617" max="15625" width="9.625" style="80" customWidth="1"/>
    <col min="15626" max="15872" width="9" style="80"/>
    <col min="15873" max="15881" width="9.625" style="80" customWidth="1"/>
    <col min="15882" max="16128" width="9" style="80"/>
    <col min="16129" max="16137" width="9.625" style="80" customWidth="1"/>
    <col min="16138" max="16384" width="9" style="80"/>
  </cols>
  <sheetData>
    <row r="1" spans="1:9" ht="17.25">
      <c r="A1" s="79" t="s">
        <v>193</v>
      </c>
    </row>
    <row r="2" spans="1:9" ht="17.25">
      <c r="A2" s="79"/>
      <c r="C2" s="1538" t="s">
        <v>105</v>
      </c>
      <c r="D2" s="1538"/>
      <c r="E2" s="1538"/>
      <c r="F2" s="1538"/>
      <c r="G2" s="1538"/>
    </row>
    <row r="4" spans="1:9" ht="15" customHeight="1">
      <c r="A4" s="1539" t="s">
        <v>3</v>
      </c>
      <c r="B4" s="1540"/>
      <c r="C4" s="1521"/>
      <c r="D4" s="1522"/>
      <c r="E4" s="1522"/>
      <c r="F4" s="1522"/>
      <c r="G4" s="1522"/>
      <c r="H4" s="1522"/>
      <c r="I4" s="1523"/>
    </row>
    <row r="5" spans="1:9" ht="15" customHeight="1">
      <c r="A5" s="81" t="s">
        <v>194</v>
      </c>
      <c r="B5" s="1525"/>
      <c r="C5" s="1525"/>
      <c r="D5" s="1525"/>
      <c r="E5" s="1525"/>
      <c r="F5" s="1541" t="s">
        <v>4</v>
      </c>
      <c r="G5" s="1542" t="s">
        <v>5</v>
      </c>
      <c r="H5" s="1543"/>
      <c r="I5" s="1544"/>
    </row>
    <row r="6" spans="1:9" ht="15" customHeight="1">
      <c r="A6" s="1536" t="s">
        <v>74</v>
      </c>
      <c r="B6" s="1543"/>
      <c r="C6" s="1543"/>
      <c r="D6" s="1543"/>
      <c r="E6" s="1543"/>
      <c r="F6" s="1541"/>
      <c r="G6" s="1542"/>
      <c r="H6" s="1543"/>
      <c r="I6" s="1544"/>
    </row>
    <row r="7" spans="1:9" ht="15" customHeight="1">
      <c r="A7" s="1537"/>
      <c r="B7" s="1543"/>
      <c r="C7" s="1543"/>
      <c r="D7" s="1543"/>
      <c r="E7" s="1543"/>
      <c r="F7" s="1541"/>
      <c r="G7" s="1542"/>
      <c r="H7" s="1543"/>
      <c r="I7" s="1544"/>
    </row>
    <row r="8" spans="1:9" ht="15" customHeight="1">
      <c r="A8" s="1536" t="s">
        <v>1</v>
      </c>
      <c r="B8" s="1517" t="s">
        <v>107</v>
      </c>
      <c r="C8" s="1509"/>
      <c r="D8" s="1509"/>
      <c r="E8" s="1509"/>
      <c r="F8" s="1509"/>
      <c r="G8" s="1509"/>
      <c r="H8" s="1509"/>
      <c r="I8" s="1510"/>
    </row>
    <row r="9" spans="1:9" ht="15" customHeight="1">
      <c r="A9" s="1537"/>
      <c r="B9" s="1514"/>
      <c r="C9" s="1515"/>
      <c r="D9" s="1515"/>
      <c r="E9" s="1515"/>
      <c r="F9" s="1515"/>
      <c r="G9" s="1515"/>
      <c r="H9" s="1515"/>
      <c r="I9" s="1516"/>
    </row>
    <row r="10" spans="1:9" ht="15" customHeight="1">
      <c r="A10" s="82" t="s">
        <v>50</v>
      </c>
      <c r="B10" s="1521"/>
      <c r="C10" s="1522"/>
      <c r="D10" s="1522"/>
      <c r="E10" s="1522"/>
      <c r="F10" s="1522"/>
      <c r="G10" s="1522"/>
      <c r="H10" s="1522"/>
      <c r="I10" s="1523"/>
    </row>
    <row r="11" spans="1:9" ht="15" customHeight="1">
      <c r="A11" s="1521" t="s">
        <v>6</v>
      </c>
      <c r="B11" s="1522"/>
      <c r="C11" s="1522"/>
      <c r="D11" s="1522"/>
      <c r="E11" s="1522"/>
      <c r="F11" s="1522"/>
      <c r="G11" s="1522"/>
      <c r="H11" s="1522"/>
      <c r="I11" s="1523"/>
    </row>
    <row r="12" spans="1:9" ht="15" customHeight="1">
      <c r="A12" s="1521" t="s">
        <v>7</v>
      </c>
      <c r="B12" s="1522"/>
      <c r="C12" s="1523"/>
      <c r="D12" s="1521" t="s">
        <v>8</v>
      </c>
      <c r="E12" s="1522"/>
      <c r="F12" s="1523"/>
      <c r="G12" s="1522" t="s">
        <v>9</v>
      </c>
      <c r="H12" s="1522"/>
      <c r="I12" s="1523"/>
    </row>
    <row r="13" spans="1:9" ht="15" customHeight="1">
      <c r="A13" s="1530"/>
      <c r="B13" s="1531"/>
      <c r="C13" s="1532"/>
      <c r="D13" s="1530"/>
      <c r="E13" s="1531"/>
      <c r="F13" s="1532"/>
      <c r="G13" s="1531"/>
      <c r="H13" s="1531"/>
      <c r="I13" s="1532"/>
    </row>
    <row r="14" spans="1:9" ht="15" customHeight="1">
      <c r="A14" s="1533"/>
      <c r="B14" s="1534"/>
      <c r="C14" s="1535"/>
      <c r="D14" s="1533"/>
      <c r="E14" s="1534"/>
      <c r="F14" s="1535"/>
      <c r="G14" s="1534"/>
      <c r="H14" s="1534"/>
      <c r="I14" s="1535"/>
    </row>
    <row r="15" spans="1:9" ht="15" customHeight="1">
      <c r="A15" s="1527"/>
      <c r="B15" s="1528"/>
      <c r="C15" s="1529"/>
      <c r="D15" s="1527"/>
      <c r="E15" s="1528"/>
      <c r="F15" s="1529"/>
      <c r="G15" s="1528"/>
      <c r="H15" s="1528"/>
      <c r="I15" s="1529"/>
    </row>
    <row r="16" spans="1:9" ht="15" customHeight="1">
      <c r="A16" s="1524"/>
      <c r="B16" s="1525"/>
      <c r="C16" s="1526"/>
      <c r="D16" s="1524"/>
      <c r="E16" s="1525"/>
      <c r="F16" s="1526"/>
      <c r="G16" s="1525"/>
      <c r="H16" s="1525"/>
      <c r="I16" s="1526"/>
    </row>
    <row r="17" spans="1:9" ht="15" customHeight="1">
      <c r="A17" s="1524"/>
      <c r="B17" s="1525"/>
      <c r="C17" s="1526"/>
      <c r="D17" s="1524"/>
      <c r="E17" s="1525"/>
      <c r="F17" s="1526"/>
      <c r="G17" s="1525"/>
      <c r="H17" s="1525"/>
      <c r="I17" s="1526"/>
    </row>
    <row r="18" spans="1:9" ht="15" customHeight="1">
      <c r="A18" s="1524"/>
      <c r="B18" s="1525"/>
      <c r="C18" s="1526"/>
      <c r="D18" s="1524"/>
      <c r="E18" s="1525"/>
      <c r="F18" s="1526"/>
      <c r="G18" s="1525"/>
      <c r="H18" s="1525"/>
      <c r="I18" s="1526"/>
    </row>
    <row r="19" spans="1:9" ht="15" customHeight="1">
      <c r="A19" s="1524"/>
      <c r="B19" s="1525"/>
      <c r="C19" s="1526"/>
      <c r="D19" s="1524"/>
      <c r="E19" s="1525"/>
      <c r="F19" s="1526"/>
      <c r="G19" s="1525"/>
      <c r="H19" s="1525"/>
      <c r="I19" s="1526"/>
    </row>
    <row r="20" spans="1:9" ht="15" customHeight="1">
      <c r="A20" s="1524"/>
      <c r="B20" s="1525"/>
      <c r="C20" s="1526"/>
      <c r="D20" s="1524"/>
      <c r="E20" s="1525"/>
      <c r="F20" s="1526"/>
      <c r="G20" s="1525"/>
      <c r="H20" s="1525"/>
      <c r="I20" s="1526"/>
    </row>
    <row r="21" spans="1:9" ht="15" customHeight="1">
      <c r="A21" s="1524"/>
      <c r="B21" s="1525"/>
      <c r="C21" s="1526"/>
      <c r="D21" s="1524"/>
      <c r="E21" s="1525"/>
      <c r="F21" s="1526"/>
      <c r="G21" s="1525"/>
      <c r="H21" s="1525"/>
      <c r="I21" s="1526"/>
    </row>
    <row r="22" spans="1:9" ht="15" customHeight="1">
      <c r="A22" s="1524"/>
      <c r="B22" s="1525"/>
      <c r="C22" s="1526"/>
      <c r="D22" s="1524"/>
      <c r="E22" s="1525"/>
      <c r="F22" s="1526"/>
      <c r="G22" s="1525"/>
      <c r="H22" s="1525"/>
      <c r="I22" s="1526"/>
    </row>
    <row r="23" spans="1:9" ht="15" customHeight="1">
      <c r="A23" s="1524"/>
      <c r="B23" s="1525"/>
      <c r="C23" s="1526"/>
      <c r="D23" s="1524"/>
      <c r="E23" s="1525"/>
      <c r="F23" s="1526"/>
      <c r="G23" s="1525"/>
      <c r="H23" s="1525"/>
      <c r="I23" s="1526"/>
    </row>
    <row r="24" spans="1:9" ht="15" customHeight="1">
      <c r="A24" s="1524"/>
      <c r="B24" s="1525"/>
      <c r="C24" s="1526"/>
      <c r="D24" s="1524"/>
      <c r="E24" s="1525"/>
      <c r="F24" s="1526"/>
      <c r="G24" s="1525"/>
      <c r="H24" s="1525"/>
      <c r="I24" s="1526"/>
    </row>
    <row r="25" spans="1:9" ht="15" customHeight="1">
      <c r="A25" s="1524"/>
      <c r="B25" s="1525"/>
      <c r="C25" s="1526"/>
      <c r="D25" s="1524"/>
      <c r="E25" s="1525"/>
      <c r="F25" s="1526"/>
      <c r="G25" s="1525"/>
      <c r="H25" s="1525"/>
      <c r="I25" s="1526"/>
    </row>
    <row r="26" spans="1:9" ht="15" customHeight="1">
      <c r="A26" s="1524"/>
      <c r="B26" s="1525"/>
      <c r="C26" s="1526"/>
      <c r="D26" s="1524"/>
      <c r="E26" s="1525"/>
      <c r="F26" s="1526"/>
      <c r="G26" s="1525"/>
      <c r="H26" s="1525"/>
      <c r="I26" s="1526"/>
    </row>
    <row r="27" spans="1:9" ht="15" customHeight="1">
      <c r="A27" s="1518"/>
      <c r="B27" s="1519"/>
      <c r="C27" s="1520"/>
      <c r="D27" s="1518"/>
      <c r="E27" s="1519"/>
      <c r="F27" s="1520"/>
      <c r="G27" s="1518"/>
      <c r="H27" s="1519"/>
      <c r="I27" s="1520"/>
    </row>
    <row r="28" spans="1:9" ht="15" customHeight="1">
      <c r="A28" s="1521" t="s">
        <v>10</v>
      </c>
      <c r="B28" s="1522"/>
      <c r="C28" s="1522"/>
      <c r="D28" s="1522"/>
      <c r="E28" s="1522"/>
      <c r="F28" s="1522"/>
      <c r="G28" s="1522"/>
      <c r="H28" s="1522"/>
      <c r="I28" s="1523"/>
    </row>
    <row r="29" spans="1:9" ht="15" customHeight="1">
      <c r="A29" s="1521" t="s">
        <v>11</v>
      </c>
      <c r="B29" s="1522"/>
      <c r="C29" s="1522"/>
      <c r="D29" s="1523"/>
      <c r="E29" s="1521" t="s">
        <v>12</v>
      </c>
      <c r="F29" s="1522"/>
      <c r="G29" s="1522"/>
      <c r="H29" s="1522"/>
      <c r="I29" s="1523"/>
    </row>
    <row r="30" spans="1:9" ht="15" customHeight="1">
      <c r="A30" s="1508"/>
      <c r="B30" s="1509"/>
      <c r="C30" s="1509"/>
      <c r="D30" s="1510"/>
      <c r="E30" s="1508"/>
      <c r="F30" s="1509"/>
      <c r="G30" s="1509"/>
      <c r="H30" s="1509"/>
      <c r="I30" s="1510"/>
    </row>
    <row r="31" spans="1:9" ht="15" customHeight="1">
      <c r="A31" s="1511"/>
      <c r="B31" s="1512"/>
      <c r="C31" s="1512"/>
      <c r="D31" s="1513"/>
      <c r="E31" s="1511"/>
      <c r="F31" s="1512"/>
      <c r="G31" s="1512"/>
      <c r="H31" s="1512"/>
      <c r="I31" s="1513"/>
    </row>
    <row r="32" spans="1:9" ht="15" customHeight="1">
      <c r="A32" s="1511"/>
      <c r="B32" s="1512"/>
      <c r="C32" s="1512"/>
      <c r="D32" s="1513"/>
      <c r="E32" s="1511"/>
      <c r="F32" s="1512"/>
      <c r="G32" s="1512"/>
      <c r="H32" s="1512"/>
      <c r="I32" s="1513"/>
    </row>
    <row r="33" spans="1:9" ht="15" customHeight="1">
      <c r="A33" s="1511"/>
      <c r="B33" s="1512"/>
      <c r="C33" s="1512"/>
      <c r="D33" s="1513"/>
      <c r="E33" s="1511"/>
      <c r="F33" s="1512"/>
      <c r="G33" s="1512"/>
      <c r="H33" s="1512"/>
      <c r="I33" s="1513"/>
    </row>
    <row r="34" spans="1:9" ht="15" customHeight="1">
      <c r="A34" s="1511"/>
      <c r="B34" s="1512"/>
      <c r="C34" s="1512"/>
      <c r="D34" s="1513"/>
      <c r="E34" s="1511"/>
      <c r="F34" s="1512"/>
      <c r="G34" s="1512"/>
      <c r="H34" s="1512"/>
      <c r="I34" s="1513"/>
    </row>
    <row r="35" spans="1:9" ht="15" customHeight="1">
      <c r="A35" s="1511"/>
      <c r="B35" s="1512"/>
      <c r="C35" s="1512"/>
      <c r="D35" s="1513"/>
      <c r="E35" s="1511"/>
      <c r="F35" s="1512"/>
      <c r="G35" s="1512"/>
      <c r="H35" s="1512"/>
      <c r="I35" s="1513"/>
    </row>
    <row r="36" spans="1:9" ht="15" customHeight="1">
      <c r="A36" s="1514"/>
      <c r="B36" s="1515"/>
      <c r="C36" s="1515"/>
      <c r="D36" s="1516"/>
      <c r="E36" s="1514"/>
      <c r="F36" s="1515"/>
      <c r="G36" s="1515"/>
      <c r="H36" s="1515"/>
      <c r="I36" s="1516"/>
    </row>
    <row r="37" spans="1:9" ht="15" customHeight="1">
      <c r="A37" s="1517" t="s">
        <v>181</v>
      </c>
      <c r="B37" s="1509"/>
      <c r="C37" s="1509"/>
      <c r="D37" s="1509"/>
      <c r="E37" s="1509"/>
      <c r="F37" s="1509"/>
      <c r="G37" s="1509"/>
      <c r="H37" s="1509"/>
      <c r="I37" s="1510"/>
    </row>
    <row r="38" spans="1:9" ht="15" customHeight="1">
      <c r="A38" s="1511"/>
      <c r="B38" s="1512"/>
      <c r="C38" s="1512"/>
      <c r="D38" s="1512"/>
      <c r="E38" s="1512"/>
      <c r="F38" s="1512"/>
      <c r="G38" s="1512"/>
      <c r="H38" s="1512"/>
      <c r="I38" s="1513"/>
    </row>
    <row r="39" spans="1:9" ht="15" customHeight="1">
      <c r="A39" s="1511"/>
      <c r="B39" s="1512"/>
      <c r="C39" s="1512"/>
      <c r="D39" s="1512"/>
      <c r="E39" s="1512"/>
      <c r="F39" s="1512"/>
      <c r="G39" s="1512"/>
      <c r="H39" s="1512"/>
      <c r="I39" s="1513"/>
    </row>
    <row r="40" spans="1:9" ht="15" customHeight="1">
      <c r="A40" s="1511"/>
      <c r="B40" s="1512"/>
      <c r="C40" s="1512"/>
      <c r="D40" s="1512"/>
      <c r="E40" s="1512"/>
      <c r="F40" s="1512"/>
      <c r="G40" s="1512"/>
      <c r="H40" s="1512"/>
      <c r="I40" s="1513"/>
    </row>
    <row r="41" spans="1:9" ht="15" customHeight="1">
      <c r="A41" s="1511"/>
      <c r="B41" s="1512"/>
      <c r="C41" s="1512"/>
      <c r="D41" s="1512"/>
      <c r="E41" s="1512"/>
      <c r="F41" s="1512"/>
      <c r="G41" s="1512"/>
      <c r="H41" s="1512"/>
      <c r="I41" s="1513"/>
    </row>
    <row r="42" spans="1:9" ht="15" customHeight="1">
      <c r="A42" s="1514"/>
      <c r="B42" s="1515"/>
      <c r="C42" s="1515"/>
      <c r="D42" s="1515"/>
      <c r="E42" s="1515"/>
      <c r="F42" s="1515"/>
      <c r="G42" s="1515"/>
      <c r="H42" s="1515"/>
      <c r="I42" s="1516"/>
    </row>
    <row r="43" spans="1:9">
      <c r="A43" s="83" t="s">
        <v>14</v>
      </c>
    </row>
    <row r="44" spans="1:9">
      <c r="A44" s="83" t="s">
        <v>15</v>
      </c>
    </row>
    <row r="45" spans="1:9">
      <c r="A45" s="83" t="s">
        <v>192</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7"/>
  <pageMargins left="0.75" right="0.43" top="1" bottom="1" header="0.51200000000000001" footer="0.5120000000000000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sheetPr>
  <dimension ref="A1:I45"/>
  <sheetViews>
    <sheetView view="pageBreakPreview" zoomScaleNormal="100" workbookViewId="0"/>
  </sheetViews>
  <sheetFormatPr defaultColWidth="9" defaultRowHeight="13.5"/>
  <cols>
    <col min="1" max="2" width="9.625" style="4" customWidth="1"/>
    <col min="3" max="3" width="8.125" style="4" customWidth="1"/>
    <col min="4" max="5" width="9.625" style="4" customWidth="1"/>
    <col min="6" max="6" width="15" style="4" customWidth="1"/>
    <col min="7" max="7" width="9.625" style="4" customWidth="1"/>
    <col min="8" max="8" width="7.375" style="4" customWidth="1"/>
    <col min="9" max="9" width="8.375" style="4" customWidth="1"/>
    <col min="10" max="10" width="14.25" style="4" customWidth="1"/>
    <col min="11" max="16384" width="9" style="4"/>
  </cols>
  <sheetData>
    <row r="1" spans="1:9" ht="17.25">
      <c r="A1" s="3" t="s">
        <v>104</v>
      </c>
    </row>
    <row r="2" spans="1:9" ht="17.25">
      <c r="A2" s="3"/>
      <c r="C2" s="1398" t="s">
        <v>195</v>
      </c>
      <c r="D2" s="1398"/>
      <c r="E2" s="1398"/>
      <c r="F2" s="1398"/>
      <c r="G2" s="1398"/>
    </row>
    <row r="4" spans="1:9" ht="15" customHeight="1">
      <c r="A4" s="1438" t="s">
        <v>3</v>
      </c>
      <c r="B4" s="1439"/>
      <c r="C4" s="1425" t="s">
        <v>178</v>
      </c>
      <c r="D4" s="1426"/>
      <c r="E4" s="1426"/>
      <c r="F4" s="1426"/>
      <c r="G4" s="1426"/>
      <c r="H4" s="1426"/>
      <c r="I4" s="1427"/>
    </row>
    <row r="5" spans="1:9" ht="15" customHeight="1">
      <c r="A5" s="75" t="s">
        <v>196</v>
      </c>
      <c r="B5" s="1390" t="s">
        <v>197</v>
      </c>
      <c r="C5" s="1391"/>
      <c r="D5" s="1391"/>
      <c r="E5" s="1392"/>
      <c r="F5" s="1401" t="s">
        <v>4</v>
      </c>
      <c r="G5" s="1402" t="s">
        <v>85</v>
      </c>
      <c r="H5" s="1403"/>
      <c r="I5" s="1404"/>
    </row>
    <row r="6" spans="1:9" ht="15" customHeight="1">
      <c r="A6" s="1396" t="s">
        <v>74</v>
      </c>
      <c r="B6" s="1393" t="s">
        <v>185</v>
      </c>
      <c r="C6" s="1394"/>
      <c r="D6" s="1394"/>
      <c r="E6" s="1395"/>
      <c r="F6" s="1401"/>
      <c r="G6" s="1402"/>
      <c r="H6" s="1403"/>
      <c r="I6" s="1404"/>
    </row>
    <row r="7" spans="1:9" ht="15" customHeight="1">
      <c r="A7" s="1397"/>
      <c r="B7" s="1378"/>
      <c r="C7" s="1379"/>
      <c r="D7" s="1379"/>
      <c r="E7" s="1380"/>
      <c r="F7" s="1401"/>
      <c r="G7" s="1402"/>
      <c r="H7" s="1403"/>
      <c r="I7" s="1404"/>
    </row>
    <row r="8" spans="1:9" ht="15" customHeight="1">
      <c r="A8" s="1396" t="s">
        <v>1</v>
      </c>
      <c r="B8" s="1377" t="s">
        <v>186</v>
      </c>
      <c r="C8" s="1369"/>
      <c r="D8" s="1369"/>
      <c r="E8" s="1369"/>
      <c r="F8" s="1369"/>
      <c r="G8" s="1369"/>
      <c r="H8" s="1369"/>
      <c r="I8" s="1370"/>
    </row>
    <row r="9" spans="1:9" ht="15" customHeight="1">
      <c r="A9" s="1397"/>
      <c r="B9" s="1374"/>
      <c r="C9" s="1375"/>
      <c r="D9" s="1375"/>
      <c r="E9" s="1375"/>
      <c r="F9" s="1375"/>
      <c r="G9" s="1375"/>
      <c r="H9" s="1375"/>
      <c r="I9" s="1376"/>
    </row>
    <row r="10" spans="1:9" ht="15" customHeight="1">
      <c r="A10" s="5" t="s">
        <v>50</v>
      </c>
      <c r="B10" s="1425" t="s">
        <v>187</v>
      </c>
      <c r="C10" s="1426"/>
      <c r="D10" s="1426"/>
      <c r="E10" s="1426"/>
      <c r="F10" s="1426"/>
      <c r="G10" s="1426"/>
      <c r="H10" s="1426"/>
      <c r="I10" s="1427"/>
    </row>
    <row r="11" spans="1:9" ht="15" customHeight="1">
      <c r="A11" s="1425" t="s">
        <v>6</v>
      </c>
      <c r="B11" s="1426"/>
      <c r="C11" s="1426"/>
      <c r="D11" s="1426"/>
      <c r="E11" s="1426"/>
      <c r="F11" s="1426"/>
      <c r="G11" s="1426"/>
      <c r="H11" s="1426"/>
      <c r="I11" s="1427"/>
    </row>
    <row r="12" spans="1:9" ht="15" customHeight="1">
      <c r="A12" s="1425" t="s">
        <v>7</v>
      </c>
      <c r="B12" s="1426"/>
      <c r="C12" s="1427"/>
      <c r="D12" s="1425" t="s">
        <v>8</v>
      </c>
      <c r="E12" s="1426"/>
      <c r="F12" s="1427"/>
      <c r="G12" s="1426" t="s">
        <v>9</v>
      </c>
      <c r="H12" s="1426"/>
      <c r="I12" s="1427"/>
    </row>
    <row r="13" spans="1:9" ht="28.5" customHeight="1">
      <c r="A13" s="1434" t="s">
        <v>86</v>
      </c>
      <c r="B13" s="1434"/>
      <c r="C13" s="1434"/>
      <c r="D13" s="1435" t="s">
        <v>188</v>
      </c>
      <c r="E13" s="1435"/>
      <c r="F13" s="1435"/>
      <c r="G13" s="1436" t="s">
        <v>87</v>
      </c>
      <c r="H13" s="1436"/>
      <c r="I13" s="1436"/>
    </row>
    <row r="14" spans="1:9" ht="24" customHeight="1">
      <c r="A14" s="1431" t="s">
        <v>88</v>
      </c>
      <c r="B14" s="1431"/>
      <c r="C14" s="1431"/>
      <c r="D14" s="1437" t="s">
        <v>199</v>
      </c>
      <c r="E14" s="1437"/>
      <c r="F14" s="1437"/>
      <c r="G14" s="1432" t="s">
        <v>89</v>
      </c>
      <c r="H14" s="1432"/>
      <c r="I14" s="1432"/>
    </row>
    <row r="15" spans="1:9" ht="25.5" customHeight="1">
      <c r="A15" s="1431" t="s">
        <v>88</v>
      </c>
      <c r="B15" s="1431"/>
      <c r="C15" s="1431"/>
      <c r="D15" s="1432" t="s">
        <v>190</v>
      </c>
      <c r="E15" s="1432"/>
      <c r="F15" s="1432"/>
      <c r="G15" s="1432" t="s">
        <v>108</v>
      </c>
      <c r="H15" s="1432"/>
      <c r="I15" s="1432"/>
    </row>
    <row r="16" spans="1:9" ht="15" customHeight="1">
      <c r="A16" s="1428"/>
      <c r="B16" s="1429"/>
      <c r="C16" s="1430"/>
      <c r="D16" s="1428"/>
      <c r="E16" s="1429"/>
      <c r="F16" s="1430"/>
      <c r="G16" s="1429"/>
      <c r="H16" s="1429"/>
      <c r="I16" s="1430"/>
    </row>
    <row r="17" spans="1:9" ht="15" customHeight="1">
      <c r="A17" s="1428"/>
      <c r="B17" s="1429"/>
      <c r="C17" s="1430"/>
      <c r="D17" s="1428"/>
      <c r="E17" s="1429"/>
      <c r="F17" s="1430"/>
      <c r="G17" s="1429"/>
      <c r="H17" s="1429"/>
      <c r="I17" s="1430"/>
    </row>
    <row r="18" spans="1:9" ht="15" customHeight="1">
      <c r="A18" s="1428"/>
      <c r="B18" s="1429"/>
      <c r="C18" s="1430"/>
      <c r="D18" s="1428"/>
      <c r="E18" s="1429"/>
      <c r="F18" s="1430"/>
      <c r="G18" s="1429"/>
      <c r="H18" s="1429"/>
      <c r="I18" s="1430"/>
    </row>
    <row r="19" spans="1:9" ht="15" customHeight="1">
      <c r="A19" s="1428"/>
      <c r="B19" s="1429"/>
      <c r="C19" s="1430"/>
      <c r="D19" s="1428"/>
      <c r="E19" s="1429"/>
      <c r="F19" s="1430"/>
      <c r="G19" s="1429"/>
      <c r="H19" s="1429"/>
      <c r="I19" s="1430"/>
    </row>
    <row r="20" spans="1:9" ht="15" customHeight="1">
      <c r="A20" s="1428"/>
      <c r="B20" s="1429"/>
      <c r="C20" s="1430"/>
      <c r="D20" s="1428"/>
      <c r="E20" s="1429"/>
      <c r="F20" s="1430"/>
      <c r="G20" s="1429"/>
      <c r="H20" s="1429"/>
      <c r="I20" s="1430"/>
    </row>
    <row r="21" spans="1:9" ht="15" customHeight="1">
      <c r="A21" s="1428"/>
      <c r="B21" s="1429"/>
      <c r="C21" s="1430"/>
      <c r="D21" s="1428"/>
      <c r="E21" s="1429"/>
      <c r="F21" s="1430"/>
      <c r="G21" s="1429"/>
      <c r="H21" s="1429"/>
      <c r="I21" s="1430"/>
    </row>
    <row r="22" spans="1:9" ht="15" customHeight="1">
      <c r="A22" s="1428"/>
      <c r="B22" s="1429"/>
      <c r="C22" s="1430"/>
      <c r="D22" s="1428"/>
      <c r="E22" s="1429"/>
      <c r="F22" s="1430"/>
      <c r="G22" s="1429"/>
      <c r="H22" s="1429"/>
      <c r="I22" s="1430"/>
    </row>
    <row r="23" spans="1:9" ht="15" customHeight="1">
      <c r="A23" s="1428"/>
      <c r="B23" s="1429"/>
      <c r="C23" s="1430"/>
      <c r="D23" s="1428"/>
      <c r="E23" s="1429"/>
      <c r="F23" s="1430"/>
      <c r="G23" s="1429"/>
      <c r="H23" s="1429"/>
      <c r="I23" s="1430"/>
    </row>
    <row r="24" spans="1:9" ht="15" customHeight="1">
      <c r="A24" s="1428"/>
      <c r="B24" s="1429"/>
      <c r="C24" s="1430"/>
      <c r="D24" s="1428"/>
      <c r="E24" s="1429"/>
      <c r="F24" s="1430"/>
      <c r="G24" s="1429"/>
      <c r="H24" s="1429"/>
      <c r="I24" s="1430"/>
    </row>
    <row r="25" spans="1:9" ht="15" customHeight="1">
      <c r="A25" s="1428"/>
      <c r="B25" s="1429"/>
      <c r="C25" s="1430"/>
      <c r="D25" s="1428"/>
      <c r="E25" s="1429"/>
      <c r="F25" s="1430"/>
      <c r="G25" s="1429"/>
      <c r="H25" s="1429"/>
      <c r="I25" s="1430"/>
    </row>
    <row r="26" spans="1:9" ht="15" customHeight="1">
      <c r="A26" s="1428"/>
      <c r="B26" s="1429"/>
      <c r="C26" s="1430"/>
      <c r="D26" s="1428"/>
      <c r="E26" s="1429"/>
      <c r="F26" s="1430"/>
      <c r="G26" s="1429"/>
      <c r="H26" s="1429"/>
      <c r="I26" s="1430"/>
    </row>
    <row r="27" spans="1:9" ht="15" customHeight="1">
      <c r="A27" s="1422"/>
      <c r="B27" s="1423"/>
      <c r="C27" s="1424"/>
      <c r="D27" s="1422"/>
      <c r="E27" s="1423"/>
      <c r="F27" s="1424"/>
      <c r="G27" s="1422"/>
      <c r="H27" s="1423"/>
      <c r="I27" s="1424"/>
    </row>
    <row r="28" spans="1:9" ht="15" customHeight="1">
      <c r="A28" s="1425" t="s">
        <v>10</v>
      </c>
      <c r="B28" s="1426"/>
      <c r="C28" s="1426"/>
      <c r="D28" s="1426"/>
      <c r="E28" s="1426"/>
      <c r="F28" s="1426"/>
      <c r="G28" s="1426"/>
      <c r="H28" s="1426"/>
      <c r="I28" s="1427"/>
    </row>
    <row r="29" spans="1:9" ht="15" customHeight="1">
      <c r="A29" s="1425" t="s">
        <v>11</v>
      </c>
      <c r="B29" s="1426"/>
      <c r="C29" s="1426"/>
      <c r="D29" s="1427"/>
      <c r="E29" s="1425" t="s">
        <v>12</v>
      </c>
      <c r="F29" s="1426"/>
      <c r="G29" s="1426"/>
      <c r="H29" s="1426"/>
      <c r="I29" s="1427"/>
    </row>
    <row r="30" spans="1:9" ht="15" customHeight="1">
      <c r="A30" s="1405" t="s">
        <v>92</v>
      </c>
      <c r="B30" s="1406"/>
      <c r="C30" s="1406"/>
      <c r="D30" s="1407"/>
      <c r="E30" s="1405" t="s">
        <v>93</v>
      </c>
      <c r="F30" s="1414"/>
      <c r="G30" s="1414"/>
      <c r="H30" s="1414"/>
      <c r="I30" s="1415"/>
    </row>
    <row r="31" spans="1:9" ht="15" customHeight="1">
      <c r="A31" s="1408"/>
      <c r="B31" s="1409"/>
      <c r="C31" s="1409"/>
      <c r="D31" s="1410"/>
      <c r="E31" s="1416"/>
      <c r="F31" s="1417"/>
      <c r="G31" s="1417"/>
      <c r="H31" s="1417"/>
      <c r="I31" s="1418"/>
    </row>
    <row r="32" spans="1:9" ht="15" customHeight="1">
      <c r="A32" s="1408"/>
      <c r="B32" s="1409"/>
      <c r="C32" s="1409"/>
      <c r="D32" s="1410"/>
      <c r="E32" s="1416"/>
      <c r="F32" s="1417"/>
      <c r="G32" s="1417"/>
      <c r="H32" s="1417"/>
      <c r="I32" s="1418"/>
    </row>
    <row r="33" spans="1:9" ht="15" customHeight="1">
      <c r="A33" s="1408"/>
      <c r="B33" s="1409"/>
      <c r="C33" s="1409"/>
      <c r="D33" s="1410"/>
      <c r="E33" s="1416"/>
      <c r="F33" s="1417"/>
      <c r="G33" s="1417"/>
      <c r="H33" s="1417"/>
      <c r="I33" s="1418"/>
    </row>
    <row r="34" spans="1:9" ht="15" customHeight="1">
      <c r="A34" s="1408"/>
      <c r="B34" s="1409"/>
      <c r="C34" s="1409"/>
      <c r="D34" s="1410"/>
      <c r="E34" s="1416"/>
      <c r="F34" s="1417"/>
      <c r="G34" s="1417"/>
      <c r="H34" s="1417"/>
      <c r="I34" s="1418"/>
    </row>
    <row r="35" spans="1:9" ht="15" customHeight="1">
      <c r="A35" s="1408"/>
      <c r="B35" s="1409"/>
      <c r="C35" s="1409"/>
      <c r="D35" s="1410"/>
      <c r="E35" s="1416"/>
      <c r="F35" s="1417"/>
      <c r="G35" s="1417"/>
      <c r="H35" s="1417"/>
      <c r="I35" s="1418"/>
    </row>
    <row r="36" spans="1:9" ht="15" customHeight="1">
      <c r="A36" s="1411"/>
      <c r="B36" s="1412"/>
      <c r="C36" s="1412"/>
      <c r="D36" s="1413"/>
      <c r="E36" s="1419"/>
      <c r="F36" s="1420"/>
      <c r="G36" s="1420"/>
      <c r="H36" s="1420"/>
      <c r="I36" s="1421"/>
    </row>
    <row r="37" spans="1:9" ht="15" customHeight="1">
      <c r="A37" s="1377" t="s">
        <v>198</v>
      </c>
      <c r="B37" s="1369"/>
      <c r="C37" s="1369"/>
      <c r="D37" s="1369"/>
      <c r="E37" s="1369"/>
      <c r="F37" s="1369"/>
      <c r="G37" s="1369"/>
      <c r="H37" s="1369"/>
      <c r="I37" s="1370"/>
    </row>
    <row r="38" spans="1:9" ht="15" customHeight="1">
      <c r="A38" s="1371"/>
      <c r="B38" s="1372"/>
      <c r="C38" s="1372"/>
      <c r="D38" s="1372"/>
      <c r="E38" s="1372"/>
      <c r="F38" s="1372"/>
      <c r="G38" s="1372"/>
      <c r="H38" s="1372"/>
      <c r="I38" s="1373"/>
    </row>
    <row r="39" spans="1:9" ht="15" customHeight="1">
      <c r="A39" s="1371"/>
      <c r="B39" s="1372"/>
      <c r="C39" s="1372"/>
      <c r="D39" s="1372"/>
      <c r="E39" s="1372"/>
      <c r="F39" s="1372"/>
      <c r="G39" s="1372"/>
      <c r="H39" s="1372"/>
      <c r="I39" s="1373"/>
    </row>
    <row r="40" spans="1:9" ht="15" customHeight="1">
      <c r="A40" s="1371"/>
      <c r="B40" s="1372"/>
      <c r="C40" s="1372"/>
      <c r="D40" s="1372"/>
      <c r="E40" s="1372"/>
      <c r="F40" s="1372"/>
      <c r="G40" s="1372"/>
      <c r="H40" s="1372"/>
      <c r="I40" s="1373"/>
    </row>
    <row r="41" spans="1:9" ht="15" customHeight="1">
      <c r="A41" s="1371"/>
      <c r="B41" s="1372"/>
      <c r="C41" s="1372"/>
      <c r="D41" s="1372"/>
      <c r="E41" s="1372"/>
      <c r="F41" s="1372"/>
      <c r="G41" s="1372"/>
      <c r="H41" s="1372"/>
      <c r="I41" s="1373"/>
    </row>
    <row r="42" spans="1:9" ht="15" customHeight="1">
      <c r="A42" s="1374"/>
      <c r="B42" s="1375"/>
      <c r="C42" s="1375"/>
      <c r="D42" s="1375"/>
      <c r="E42" s="1375"/>
      <c r="F42" s="1375"/>
      <c r="G42" s="1375"/>
      <c r="H42" s="1375"/>
      <c r="I42" s="1376"/>
    </row>
    <row r="43" spans="1:9">
      <c r="A43" s="6" t="s">
        <v>14</v>
      </c>
    </row>
    <row r="44" spans="1:9">
      <c r="A44" s="6" t="s">
        <v>15</v>
      </c>
    </row>
    <row r="45" spans="1:9">
      <c r="A45" s="6" t="s">
        <v>192</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7"/>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ゴシック,標準"51</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5588B-07D7-44A9-BB46-CC5E0CCD7E65}">
  <sheetPr>
    <tabColor theme="5"/>
    <pageSetUpPr fitToPage="1"/>
  </sheetPr>
  <dimension ref="A1:B17"/>
  <sheetViews>
    <sheetView view="pageBreakPreview" zoomScaleNormal="100" zoomScaleSheetLayoutView="100" workbookViewId="0"/>
  </sheetViews>
  <sheetFormatPr defaultRowHeight="19.5" customHeight="1"/>
  <cols>
    <col min="1" max="1" width="36.625" style="693" customWidth="1"/>
    <col min="2" max="2" width="54.625" style="693" customWidth="1"/>
    <col min="3" max="250" width="9" style="693"/>
    <col min="251" max="251" width="11.375" style="693" customWidth="1"/>
    <col min="252" max="506" width="9" style="693"/>
    <col min="507" max="507" width="11.375" style="693" customWidth="1"/>
    <col min="508" max="762" width="9" style="693"/>
    <col min="763" max="763" width="11.375" style="693" customWidth="1"/>
    <col min="764" max="1018" width="9" style="693"/>
    <col min="1019" max="1019" width="11.375" style="693" customWidth="1"/>
    <col min="1020" max="1274" width="9" style="693"/>
    <col min="1275" max="1275" width="11.375" style="693" customWidth="1"/>
    <col min="1276" max="1530" width="9" style="693"/>
    <col min="1531" max="1531" width="11.375" style="693" customWidth="1"/>
    <col min="1532" max="1786" width="9" style="693"/>
    <col min="1787" max="1787" width="11.375" style="693" customWidth="1"/>
    <col min="1788" max="2042" width="9" style="693"/>
    <col min="2043" max="2043" width="11.375" style="693" customWidth="1"/>
    <col min="2044" max="2298" width="9" style="693"/>
    <col min="2299" max="2299" width="11.375" style="693" customWidth="1"/>
    <col min="2300" max="2554" width="9" style="693"/>
    <col min="2555" max="2555" width="11.375" style="693" customWidth="1"/>
    <col min="2556" max="2810" width="9" style="693"/>
    <col min="2811" max="2811" width="11.375" style="693" customWidth="1"/>
    <col min="2812" max="3066" width="9" style="693"/>
    <col min="3067" max="3067" width="11.375" style="693" customWidth="1"/>
    <col min="3068" max="3322" width="9" style="693"/>
    <col min="3323" max="3323" width="11.375" style="693" customWidth="1"/>
    <col min="3324" max="3578" width="9" style="693"/>
    <col min="3579" max="3579" width="11.375" style="693" customWidth="1"/>
    <col min="3580" max="3834" width="9" style="693"/>
    <col min="3835" max="3835" width="11.375" style="693" customWidth="1"/>
    <col min="3836" max="4090" width="9" style="693"/>
    <col min="4091" max="4091" width="11.375" style="693" customWidth="1"/>
    <col min="4092" max="4346" width="9" style="693"/>
    <col min="4347" max="4347" width="11.375" style="693" customWidth="1"/>
    <col min="4348" max="4602" width="9" style="693"/>
    <col min="4603" max="4603" width="11.375" style="693" customWidth="1"/>
    <col min="4604" max="4858" width="9" style="693"/>
    <col min="4859" max="4859" width="11.375" style="693" customWidth="1"/>
    <col min="4860" max="5114" width="9" style="693"/>
    <col min="5115" max="5115" width="11.375" style="693" customWidth="1"/>
    <col min="5116" max="5370" width="9" style="693"/>
    <col min="5371" max="5371" width="11.375" style="693" customWidth="1"/>
    <col min="5372" max="5626" width="9" style="693"/>
    <col min="5627" max="5627" width="11.375" style="693" customWidth="1"/>
    <col min="5628" max="5882" width="9" style="693"/>
    <col min="5883" max="5883" width="11.375" style="693" customWidth="1"/>
    <col min="5884" max="6138" width="9" style="693"/>
    <col min="6139" max="6139" width="11.375" style="693" customWidth="1"/>
    <col min="6140" max="6394" width="9" style="693"/>
    <col min="6395" max="6395" width="11.375" style="693" customWidth="1"/>
    <col min="6396" max="6650" width="9" style="693"/>
    <col min="6651" max="6651" width="11.375" style="693" customWidth="1"/>
    <col min="6652" max="6906" width="9" style="693"/>
    <col min="6907" max="6907" width="11.375" style="693" customWidth="1"/>
    <col min="6908" max="7162" width="9" style="693"/>
    <col min="7163" max="7163" width="11.375" style="693" customWidth="1"/>
    <col min="7164" max="7418" width="9" style="693"/>
    <col min="7419" max="7419" width="11.375" style="693" customWidth="1"/>
    <col min="7420" max="7674" width="9" style="693"/>
    <col min="7675" max="7675" width="11.375" style="693" customWidth="1"/>
    <col min="7676" max="7930" width="9" style="693"/>
    <col min="7931" max="7931" width="11.375" style="693" customWidth="1"/>
    <col min="7932" max="8186" width="9" style="693"/>
    <col min="8187" max="8187" width="11.375" style="693" customWidth="1"/>
    <col min="8188" max="8442" width="9" style="693"/>
    <col min="8443" max="8443" width="11.375" style="693" customWidth="1"/>
    <col min="8444" max="8698" width="9" style="693"/>
    <col min="8699" max="8699" width="11.375" style="693" customWidth="1"/>
    <col min="8700" max="8954" width="9" style="693"/>
    <col min="8955" max="8955" width="11.375" style="693" customWidth="1"/>
    <col min="8956" max="9210" width="9" style="693"/>
    <col min="9211" max="9211" width="11.375" style="693" customWidth="1"/>
    <col min="9212" max="9466" width="9" style="693"/>
    <col min="9467" max="9467" width="11.375" style="693" customWidth="1"/>
    <col min="9468" max="9722" width="9" style="693"/>
    <col min="9723" max="9723" width="11.375" style="693" customWidth="1"/>
    <col min="9724" max="9978" width="9" style="693"/>
    <col min="9979" max="9979" width="11.375" style="693" customWidth="1"/>
    <col min="9980" max="10234" width="9" style="693"/>
    <col min="10235" max="10235" width="11.375" style="693" customWidth="1"/>
    <col min="10236" max="10490" width="9" style="693"/>
    <col min="10491" max="10491" width="11.375" style="693" customWidth="1"/>
    <col min="10492" max="10746" width="9" style="693"/>
    <col min="10747" max="10747" width="11.375" style="693" customWidth="1"/>
    <col min="10748" max="11002" width="9" style="693"/>
    <col min="11003" max="11003" width="11.375" style="693" customWidth="1"/>
    <col min="11004" max="11258" width="9" style="693"/>
    <col min="11259" max="11259" width="11.375" style="693" customWidth="1"/>
    <col min="11260" max="11514" width="9" style="693"/>
    <col min="11515" max="11515" width="11.375" style="693" customWidth="1"/>
    <col min="11516" max="11770" width="9" style="693"/>
    <col min="11771" max="11771" width="11.375" style="693" customWidth="1"/>
    <col min="11772" max="12026" width="9" style="693"/>
    <col min="12027" max="12027" width="11.375" style="693" customWidth="1"/>
    <col min="12028" max="12282" width="9" style="693"/>
    <col min="12283" max="12283" width="11.375" style="693" customWidth="1"/>
    <col min="12284" max="12538" width="9" style="693"/>
    <col min="12539" max="12539" width="11.375" style="693" customWidth="1"/>
    <col min="12540" max="12794" width="9" style="693"/>
    <col min="12795" max="12795" width="11.375" style="693" customWidth="1"/>
    <col min="12796" max="13050" width="9" style="693"/>
    <col min="13051" max="13051" width="11.375" style="693" customWidth="1"/>
    <col min="13052" max="13306" width="9" style="693"/>
    <col min="13307" max="13307" width="11.375" style="693" customWidth="1"/>
    <col min="13308" max="13562" width="9" style="693"/>
    <col min="13563" max="13563" width="11.375" style="693" customWidth="1"/>
    <col min="13564" max="13818" width="9" style="693"/>
    <col min="13819" max="13819" width="11.375" style="693" customWidth="1"/>
    <col min="13820" max="14074" width="9" style="693"/>
    <col min="14075" max="14075" width="11.375" style="693" customWidth="1"/>
    <col min="14076" max="14330" width="9" style="693"/>
    <col min="14331" max="14331" width="11.375" style="693" customWidth="1"/>
    <col min="14332" max="14586" width="9" style="693"/>
    <col min="14587" max="14587" width="11.375" style="693" customWidth="1"/>
    <col min="14588" max="14842" width="9" style="693"/>
    <col min="14843" max="14843" width="11.375" style="693" customWidth="1"/>
    <col min="14844" max="15098" width="9" style="693"/>
    <col min="15099" max="15099" width="11.375" style="693" customWidth="1"/>
    <col min="15100" max="15354" width="9" style="693"/>
    <col min="15355" max="15355" width="11.375" style="693" customWidth="1"/>
    <col min="15356" max="15610" width="9" style="693"/>
    <col min="15611" max="15611" width="11.375" style="693" customWidth="1"/>
    <col min="15612" max="15866" width="9" style="693"/>
    <col min="15867" max="15867" width="11.375" style="693" customWidth="1"/>
    <col min="15868" max="16122" width="9" style="693"/>
    <col min="16123" max="16123" width="11.375" style="693" customWidth="1"/>
    <col min="16124" max="16384" width="9" style="693"/>
  </cols>
  <sheetData>
    <row r="1" spans="1:2" ht="17.25">
      <c r="A1" s="691" t="s">
        <v>873</v>
      </c>
      <c r="B1" s="692"/>
    </row>
    <row r="2" spans="1:2" ht="17.25">
      <c r="A2" s="677"/>
      <c r="B2" s="692"/>
    </row>
    <row r="3" spans="1:2" ht="14.25">
      <c r="A3" s="1547" t="s">
        <v>874</v>
      </c>
      <c r="B3" s="1547"/>
    </row>
    <row r="4" spans="1:2" ht="14.25">
      <c r="A4" s="692"/>
      <c r="B4" s="679"/>
    </row>
    <row r="5" spans="1:2" ht="20.100000000000001" customHeight="1">
      <c r="A5" s="681" t="s">
        <v>43</v>
      </c>
      <c r="B5" s="694"/>
    </row>
    <row r="6" spans="1:2" ht="20.100000000000001" customHeight="1">
      <c r="A6" s="683" t="s">
        <v>867</v>
      </c>
      <c r="B6" s="694"/>
    </row>
    <row r="7" spans="1:2" ht="13.5">
      <c r="A7" s="692"/>
      <c r="B7" s="692"/>
    </row>
    <row r="8" spans="1:2" ht="18" customHeight="1">
      <c r="A8" s="1548" t="s">
        <v>81</v>
      </c>
      <c r="B8" s="1549"/>
    </row>
    <row r="9" spans="1:2" ht="13.5">
      <c r="A9" s="695" t="s">
        <v>875</v>
      </c>
      <c r="B9" s="696"/>
    </row>
    <row r="10" spans="1:2" ht="108" customHeight="1">
      <c r="A10" s="1545"/>
      <c r="B10" s="1546"/>
    </row>
    <row r="11" spans="1:2" ht="13.5">
      <c r="A11" s="695" t="s">
        <v>82</v>
      </c>
      <c r="B11" s="696"/>
    </row>
    <row r="12" spans="1:2" ht="108" customHeight="1">
      <c r="A12" s="1545"/>
      <c r="B12" s="1546"/>
    </row>
    <row r="13" spans="1:2" ht="13.5">
      <c r="A13" s="695" t="s">
        <v>83</v>
      </c>
      <c r="B13" s="696"/>
    </row>
    <row r="14" spans="1:2" ht="108" customHeight="1">
      <c r="A14" s="1545"/>
      <c r="B14" s="1546"/>
    </row>
    <row r="15" spans="1:2" ht="13.5">
      <c r="A15" s="695" t="s">
        <v>84</v>
      </c>
      <c r="B15" s="696"/>
    </row>
    <row r="16" spans="1:2" ht="108" customHeight="1">
      <c r="A16" s="1545"/>
      <c r="B16" s="1546"/>
    </row>
    <row r="17" spans="1:2" ht="13.5">
      <c r="A17" s="697"/>
      <c r="B17" s="698"/>
    </row>
  </sheetData>
  <mergeCells count="6">
    <mergeCell ref="A16:B16"/>
    <mergeCell ref="A3:B3"/>
    <mergeCell ref="A8:B8"/>
    <mergeCell ref="A10:B10"/>
    <mergeCell ref="A12:B12"/>
    <mergeCell ref="A14:B14"/>
  </mergeCells>
  <phoneticPr fontId="7"/>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8C730-F33E-4B93-A335-AEF5DCA2BDDF}">
  <sheetPr>
    <tabColor theme="5"/>
    <pageSetUpPr fitToPage="1"/>
  </sheetPr>
  <dimension ref="A1:C18"/>
  <sheetViews>
    <sheetView view="pageBreakPreview" topLeftCell="A16" zoomScaleNormal="100" zoomScaleSheetLayoutView="100" workbookViewId="0">
      <selection activeCell="B5" sqref="B5"/>
    </sheetView>
  </sheetViews>
  <sheetFormatPr defaultColWidth="8.625" defaultRowHeight="19.5" customHeight="1"/>
  <cols>
    <col min="1" max="1" width="4.625" style="678" customWidth="1"/>
    <col min="2" max="2" width="40.625" style="678" customWidth="1"/>
    <col min="3" max="3" width="50.625" style="678" customWidth="1"/>
    <col min="4" max="16384" width="8.625" style="678"/>
  </cols>
  <sheetData>
    <row r="1" spans="1:3" ht="18" customHeight="1">
      <c r="A1" s="677" t="s">
        <v>865</v>
      </c>
    </row>
    <row r="2" spans="1:3" ht="18" customHeight="1"/>
    <row r="3" spans="1:3" ht="18" customHeight="1">
      <c r="A3" s="1547" t="s">
        <v>866</v>
      </c>
      <c r="B3" s="1547"/>
      <c r="C3" s="1547"/>
    </row>
    <row r="4" spans="1:3" ht="36" customHeight="1">
      <c r="A4" s="680"/>
      <c r="B4" s="680"/>
      <c r="C4" s="680"/>
    </row>
    <row r="5" spans="1:3" ht="18" customHeight="1">
      <c r="B5" s="681" t="s">
        <v>43</v>
      </c>
      <c r="C5" s="682"/>
    </row>
    <row r="6" spans="1:3" ht="18" customHeight="1">
      <c r="B6" s="683" t="s">
        <v>867</v>
      </c>
      <c r="C6" s="682"/>
    </row>
    <row r="7" spans="1:3" ht="18" customHeight="1"/>
    <row r="8" spans="1:3" ht="18" customHeight="1">
      <c r="A8" s="684"/>
      <c r="B8" s="685"/>
      <c r="C8" s="686"/>
    </row>
    <row r="9" spans="1:3" ht="18" customHeight="1">
      <c r="A9" s="687" t="s">
        <v>868</v>
      </c>
      <c r="C9" s="688"/>
    </row>
    <row r="10" spans="1:3" ht="72" customHeight="1">
      <c r="A10" s="1550"/>
      <c r="B10" s="1551"/>
      <c r="C10" s="1552"/>
    </row>
    <row r="11" spans="1:3" ht="18" customHeight="1">
      <c r="A11" s="687" t="s">
        <v>146</v>
      </c>
      <c r="C11" s="688"/>
    </row>
    <row r="12" spans="1:3" ht="198" customHeight="1">
      <c r="A12" s="1550"/>
      <c r="B12" s="1551"/>
      <c r="C12" s="1552"/>
    </row>
    <row r="13" spans="1:3" ht="18" customHeight="1">
      <c r="A13" s="687" t="s">
        <v>147</v>
      </c>
      <c r="B13" s="690"/>
      <c r="C13" s="688"/>
    </row>
    <row r="14" spans="1:3" ht="18" customHeight="1">
      <c r="A14" s="687" t="s">
        <v>869</v>
      </c>
      <c r="C14" s="689" t="s">
        <v>870</v>
      </c>
    </row>
    <row r="15" spans="1:3" ht="18" customHeight="1">
      <c r="A15" s="687" t="s">
        <v>871</v>
      </c>
      <c r="C15" s="688"/>
    </row>
    <row r="16" spans="1:3" ht="90" customHeight="1">
      <c r="A16" s="1550"/>
      <c r="B16" s="1551"/>
      <c r="C16" s="1552"/>
    </row>
    <row r="17" spans="1:3" ht="18" customHeight="1">
      <c r="A17" s="687" t="s">
        <v>872</v>
      </c>
      <c r="C17" s="688"/>
    </row>
    <row r="18" spans="1:3" ht="90" customHeight="1">
      <c r="A18" s="1550"/>
      <c r="B18" s="1551"/>
      <c r="C18" s="1552"/>
    </row>
  </sheetData>
  <mergeCells count="5">
    <mergeCell ref="A3:C3"/>
    <mergeCell ref="A10:C10"/>
    <mergeCell ref="A12:C12"/>
    <mergeCell ref="A16:C16"/>
    <mergeCell ref="A18:C18"/>
  </mergeCells>
  <phoneticPr fontId="7"/>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36843-FD57-44D1-8084-1C761DE966CE}">
  <sheetPr>
    <pageSetUpPr fitToPage="1"/>
  </sheetPr>
  <dimension ref="A1:M23"/>
  <sheetViews>
    <sheetView view="pageBreakPreview" topLeftCell="A14" zoomScale="150" zoomScaleNormal="150" zoomScaleSheetLayoutView="150" workbookViewId="0">
      <selection activeCell="B15" sqref="B15"/>
    </sheetView>
  </sheetViews>
  <sheetFormatPr defaultColWidth="6.625" defaultRowHeight="12.75"/>
  <cols>
    <col min="1" max="1" width="4.75" style="700" customWidth="1"/>
    <col min="2" max="3" width="11.125" style="700" customWidth="1"/>
    <col min="4" max="5" width="9.625" style="700" customWidth="1"/>
    <col min="6" max="6" width="13.375" style="700" customWidth="1"/>
    <col min="7" max="12" width="4" style="700" customWidth="1"/>
    <col min="13" max="13" width="1.875" style="700" customWidth="1"/>
    <col min="14" max="16384" width="6.625" style="700"/>
  </cols>
  <sheetData>
    <row r="1" spans="1:13" ht="20.100000000000001" customHeight="1">
      <c r="A1" s="699" t="s">
        <v>876</v>
      </c>
    </row>
    <row r="2" spans="1:13" ht="20.100000000000001" customHeight="1">
      <c r="A2" s="1562" t="s">
        <v>877</v>
      </c>
      <c r="B2" s="1562"/>
      <c r="C2" s="1562"/>
      <c r="D2" s="1562"/>
      <c r="E2" s="1562"/>
      <c r="F2" s="1562"/>
      <c r="G2" s="1562"/>
      <c r="H2" s="1562"/>
      <c r="I2" s="1562"/>
      <c r="J2" s="1562"/>
      <c r="K2" s="1562"/>
      <c r="L2" s="1562"/>
      <c r="M2" s="1562"/>
    </row>
    <row r="3" spans="1:13" ht="20.100000000000001" customHeight="1">
      <c r="A3" s="701"/>
      <c r="B3" s="701"/>
      <c r="C3" s="701"/>
      <c r="D3" s="701"/>
      <c r="E3" s="701"/>
      <c r="F3" s="701"/>
      <c r="G3" s="701"/>
      <c r="H3" s="701"/>
      <c r="I3" s="701"/>
      <c r="J3" s="701"/>
      <c r="K3" s="701"/>
      <c r="L3" s="701"/>
    </row>
    <row r="4" spans="1:13" ht="20.100000000000001" customHeight="1">
      <c r="A4" s="702"/>
      <c r="B4" s="702"/>
      <c r="C4" s="702"/>
      <c r="D4" s="702"/>
      <c r="E4" s="702"/>
      <c r="F4" s="702"/>
      <c r="G4" s="703"/>
      <c r="H4" s="704" t="s">
        <v>441</v>
      </c>
      <c r="I4" s="704"/>
      <c r="J4" s="704" t="s">
        <v>39</v>
      </c>
      <c r="K4" s="704"/>
      <c r="L4" s="704" t="s">
        <v>443</v>
      </c>
    </row>
    <row r="5" spans="1:13" ht="20.100000000000001" customHeight="1">
      <c r="A5" s="1563" t="s">
        <v>878</v>
      </c>
      <c r="B5" s="1563"/>
      <c r="C5" s="702" t="s">
        <v>879</v>
      </c>
      <c r="D5" s="702"/>
      <c r="E5" s="702"/>
      <c r="F5" s="702"/>
      <c r="G5" s="702"/>
      <c r="H5" s="702"/>
      <c r="I5" s="702"/>
      <c r="J5" s="702"/>
      <c r="K5" s="702"/>
      <c r="L5" s="702"/>
    </row>
    <row r="6" spans="1:13" ht="20.100000000000001" customHeight="1">
      <c r="A6" s="699"/>
      <c r="B6" s="699"/>
      <c r="C6" s="699"/>
      <c r="D6" s="699"/>
      <c r="E6" s="699"/>
      <c r="F6" s="699"/>
      <c r="G6" s="699"/>
      <c r="H6" s="699"/>
      <c r="I6" s="699"/>
      <c r="J6" s="699"/>
      <c r="K6" s="699"/>
      <c r="L6" s="699"/>
    </row>
    <row r="7" spans="1:13" s="706" customFormat="1" ht="20.100000000000001" customHeight="1">
      <c r="A7" s="1564" t="s">
        <v>880</v>
      </c>
      <c r="B7" s="1564"/>
      <c r="C7" s="1564"/>
      <c r="D7" s="705" t="s">
        <v>881</v>
      </c>
      <c r="E7" s="1565"/>
      <c r="F7" s="1565"/>
      <c r="G7" s="1565"/>
      <c r="H7" s="1565"/>
      <c r="I7" s="1565"/>
      <c r="J7" s="1565"/>
      <c r="K7" s="1565"/>
      <c r="L7" s="1565"/>
    </row>
    <row r="8" spans="1:13" ht="20.100000000000001" customHeight="1">
      <c r="A8" s="707"/>
      <c r="B8" s="707"/>
      <c r="C8" s="707"/>
      <c r="D8" s="708"/>
      <c r="E8" s="1566"/>
      <c r="F8" s="1566"/>
      <c r="G8" s="1566"/>
      <c r="H8" s="1566"/>
      <c r="I8" s="1566"/>
      <c r="J8" s="1566"/>
      <c r="K8" s="1566"/>
      <c r="L8" s="1566"/>
    </row>
    <row r="9" spans="1:13" ht="20.100000000000001" customHeight="1">
      <c r="A9" s="707"/>
      <c r="B9" s="707"/>
      <c r="C9" s="707"/>
      <c r="D9" s="1567" t="s">
        <v>882</v>
      </c>
      <c r="E9" s="1567"/>
      <c r="F9" s="1568"/>
      <c r="G9" s="1568"/>
      <c r="H9" s="1568"/>
      <c r="I9" s="1568"/>
      <c r="J9" s="1568"/>
      <c r="K9" s="1568"/>
      <c r="L9" s="1568"/>
    </row>
    <row r="10" spans="1:13" ht="20.100000000000001" customHeight="1">
      <c r="D10" s="1570"/>
      <c r="E10" s="1570"/>
      <c r="F10" s="1569"/>
      <c r="G10" s="1569"/>
      <c r="H10" s="1569"/>
      <c r="I10" s="1569"/>
      <c r="J10" s="1569"/>
      <c r="K10" s="1569"/>
      <c r="L10" s="1569"/>
    </row>
    <row r="11" spans="1:13" ht="20.100000000000001" customHeight="1">
      <c r="A11" s="1557"/>
      <c r="B11" s="1557"/>
      <c r="C11" s="1557"/>
      <c r="D11" s="1557"/>
      <c r="E11" s="1557"/>
      <c r="F11" s="1557"/>
      <c r="G11" s="1557"/>
      <c r="H11" s="1557"/>
      <c r="I11" s="1557"/>
      <c r="J11" s="1557"/>
      <c r="K11" s="1557"/>
      <c r="L11" s="1557"/>
    </row>
    <row r="12" spans="1:13" ht="20.100000000000001" customHeight="1">
      <c r="A12" s="709"/>
      <c r="B12" s="709"/>
      <c r="C12" s="709"/>
      <c r="D12" s="709"/>
      <c r="E12" s="709"/>
      <c r="F12" s="709"/>
      <c r="G12" s="709"/>
      <c r="H12" s="709"/>
      <c r="I12" s="709"/>
      <c r="J12" s="709"/>
      <c r="K12" s="709"/>
      <c r="L12" s="709"/>
    </row>
    <row r="13" spans="1:13" s="712" customFormat="1" ht="20.100000000000001" customHeight="1">
      <c r="A13" s="710" t="s">
        <v>883</v>
      </c>
      <c r="B13" s="711"/>
      <c r="C13" s="711"/>
      <c r="D13" s="711"/>
      <c r="E13" s="711"/>
      <c r="F13" s="711"/>
      <c r="G13" s="711"/>
      <c r="H13" s="711"/>
      <c r="I13" s="711"/>
      <c r="J13" s="711"/>
      <c r="K13" s="711"/>
      <c r="L13" s="711"/>
    </row>
    <row r="14" spans="1:13" ht="20.100000000000001" customHeight="1"/>
    <row r="15" spans="1:13" ht="30" customHeight="1">
      <c r="B15" s="713"/>
      <c r="C15" s="1558" t="s">
        <v>884</v>
      </c>
      <c r="D15" s="1559"/>
      <c r="E15" s="1559"/>
      <c r="F15" s="1559"/>
      <c r="G15" s="1559"/>
      <c r="H15" s="1559"/>
      <c r="I15" s="1560"/>
    </row>
    <row r="16" spans="1:13" ht="30" customHeight="1">
      <c r="B16" s="713"/>
      <c r="C16" s="1561" t="s">
        <v>885</v>
      </c>
      <c r="D16" s="1561"/>
      <c r="E16" s="1561"/>
      <c r="F16" s="1561"/>
      <c r="G16" s="1561"/>
      <c r="H16" s="1561"/>
      <c r="I16" s="1561"/>
    </row>
    <row r="17" spans="2:9" ht="30" customHeight="1">
      <c r="B17" s="713"/>
      <c r="C17" s="1561" t="s">
        <v>886</v>
      </c>
      <c r="D17" s="1561"/>
      <c r="E17" s="1561"/>
      <c r="F17" s="1561"/>
      <c r="G17" s="1561"/>
      <c r="H17" s="1561"/>
      <c r="I17" s="1561"/>
    </row>
    <row r="18" spans="2:9" ht="30" customHeight="1">
      <c r="B18" s="713"/>
      <c r="C18" s="1561" t="s">
        <v>887</v>
      </c>
      <c r="D18" s="1561"/>
      <c r="E18" s="1561"/>
      <c r="F18" s="1561"/>
      <c r="G18" s="1561"/>
      <c r="H18" s="1561"/>
      <c r="I18" s="1561"/>
    </row>
    <row r="19" spans="2:9" s="715" customFormat="1" ht="30" customHeight="1">
      <c r="B19" s="714"/>
      <c r="C19" s="1553" t="s">
        <v>888</v>
      </c>
      <c r="D19" s="1554"/>
      <c r="E19" s="1554"/>
      <c r="F19" s="1554"/>
      <c r="G19" s="1554"/>
      <c r="H19" s="1554"/>
      <c r="I19" s="1555"/>
    </row>
    <row r="20" spans="2:9" s="715" customFormat="1" ht="30" customHeight="1">
      <c r="B20" s="714"/>
      <c r="C20" s="1553" t="s">
        <v>889</v>
      </c>
      <c r="D20" s="1554"/>
      <c r="E20" s="1554"/>
      <c r="F20" s="1554"/>
      <c r="G20" s="1554"/>
      <c r="H20" s="1554"/>
      <c r="I20" s="1555"/>
    </row>
    <row r="21" spans="2:9" s="715" customFormat="1" ht="30" customHeight="1">
      <c r="B21" s="714"/>
      <c r="C21" s="1556" t="s">
        <v>890</v>
      </c>
      <c r="D21" s="1556"/>
      <c r="E21" s="1556"/>
      <c r="F21" s="1556"/>
      <c r="G21" s="1556"/>
      <c r="H21" s="1556"/>
      <c r="I21" s="1556"/>
    </row>
    <row r="22" spans="2:9" s="716" customFormat="1" ht="30" customHeight="1">
      <c r="B22" s="716" t="s">
        <v>891</v>
      </c>
    </row>
    <row r="23" spans="2:9" ht="30" customHeight="1"/>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7"/>
  <dataValidations count="1">
    <dataValidation type="list" allowBlank="1" showInputMessage="1" showErrorMessage="1" sqref="B15:B21" xr:uid="{BD21AD8C-F1A2-4302-9B62-3BA444461E6A}">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BA60C-B285-465E-8781-FC3993968729}">
  <sheetPr>
    <pageSetUpPr fitToPage="1"/>
  </sheetPr>
  <dimension ref="B1:C18"/>
  <sheetViews>
    <sheetView showGridLines="0" view="pageBreakPreview" zoomScale="120" zoomScaleNormal="150" zoomScaleSheetLayoutView="120" workbookViewId="0">
      <selection activeCell="B15" sqref="B15"/>
    </sheetView>
  </sheetViews>
  <sheetFormatPr defaultColWidth="7" defaultRowHeight="13.5"/>
  <cols>
    <col min="1" max="1" width="0.75" style="721" customWidth="1"/>
    <col min="2" max="2" width="5.875" style="721" customWidth="1"/>
    <col min="3" max="3" width="83.125" style="722" customWidth="1"/>
    <col min="4" max="4" width="0.75" style="721" customWidth="1"/>
    <col min="5" max="10" width="7" style="721"/>
    <col min="11" max="11" width="6.5" style="721" customWidth="1"/>
    <col min="12" max="16384" width="7" style="721"/>
  </cols>
  <sheetData>
    <row r="1" spans="2:3" s="719" customFormat="1">
      <c r="B1" s="717" t="s">
        <v>892</v>
      </c>
      <c r="C1" s="718"/>
    </row>
    <row r="2" spans="2:3" s="719" customFormat="1">
      <c r="C2" s="720" t="s">
        <v>893</v>
      </c>
    </row>
    <row r="3" spans="2:3" ht="6" customHeight="1"/>
    <row r="4" spans="2:3">
      <c r="B4" s="723" t="s">
        <v>894</v>
      </c>
      <c r="C4" s="724" t="s">
        <v>895</v>
      </c>
    </row>
    <row r="5" spans="2:3" ht="21">
      <c r="B5" s="723" t="s">
        <v>896</v>
      </c>
      <c r="C5" s="724" t="s">
        <v>897</v>
      </c>
    </row>
    <row r="6" spans="2:3" ht="21">
      <c r="B6" s="723" t="s">
        <v>898</v>
      </c>
      <c r="C6" s="724" t="s">
        <v>899</v>
      </c>
    </row>
    <row r="7" spans="2:3">
      <c r="B7" s="723" t="s">
        <v>900</v>
      </c>
      <c r="C7" s="724" t="s">
        <v>901</v>
      </c>
    </row>
    <row r="8" spans="2:3" ht="21">
      <c r="B8" s="723" t="s">
        <v>902</v>
      </c>
      <c r="C8" s="724" t="s">
        <v>903</v>
      </c>
    </row>
    <row r="9" spans="2:3" ht="21">
      <c r="B9" s="723" t="s">
        <v>904</v>
      </c>
      <c r="C9" s="724" t="s">
        <v>905</v>
      </c>
    </row>
    <row r="10" spans="2:3" ht="110.1" customHeight="1">
      <c r="B10" s="723" t="s">
        <v>906</v>
      </c>
      <c r="C10" s="724" t="s">
        <v>907</v>
      </c>
    </row>
    <row r="11" spans="2:3" ht="110.1" customHeight="1">
      <c r="B11" s="723" t="s">
        <v>908</v>
      </c>
      <c r="C11" s="724" t="s">
        <v>909</v>
      </c>
    </row>
    <row r="12" spans="2:3" ht="42">
      <c r="B12" s="723" t="s">
        <v>910</v>
      </c>
      <c r="C12" s="724" t="s">
        <v>911</v>
      </c>
    </row>
    <row r="13" spans="2:3" ht="63">
      <c r="B13" s="723" t="s">
        <v>912</v>
      </c>
      <c r="C13" s="724" t="s">
        <v>913</v>
      </c>
    </row>
    <row r="14" spans="2:3" ht="42">
      <c r="B14" s="723" t="s">
        <v>914</v>
      </c>
      <c r="C14" s="724" t="s">
        <v>915</v>
      </c>
    </row>
    <row r="15" spans="2:3">
      <c r="B15" s="723" t="s">
        <v>916</v>
      </c>
      <c r="C15" s="724" t="s">
        <v>917</v>
      </c>
    </row>
    <row r="16" spans="2:3">
      <c r="B16" s="723" t="s">
        <v>918</v>
      </c>
      <c r="C16" s="724" t="s">
        <v>919</v>
      </c>
    </row>
    <row r="17" spans="2:3">
      <c r="B17" s="723" t="s">
        <v>920</v>
      </c>
      <c r="C17" s="724" t="s">
        <v>921</v>
      </c>
    </row>
    <row r="18" spans="2:3">
      <c r="B18" s="725" t="s">
        <v>922</v>
      </c>
      <c r="C18" s="718"/>
    </row>
  </sheetData>
  <phoneticPr fontId="7"/>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FFFF00"/>
  </sheetPr>
  <dimension ref="B1:M89"/>
  <sheetViews>
    <sheetView view="pageBreakPreview" zoomScaleNormal="100" zoomScaleSheetLayoutView="100" workbookViewId="0">
      <pane xSplit="1" ySplit="14" topLeftCell="B56" activePane="bottomRight" state="frozen"/>
      <selection pane="topRight" activeCell="B1" sqref="B1"/>
      <selection pane="bottomLeft" activeCell="A15" sqref="A15"/>
      <selection pane="bottomRight" activeCell="N75" sqref="N75"/>
    </sheetView>
  </sheetViews>
  <sheetFormatPr defaultColWidth="9" defaultRowHeight="13.5"/>
  <cols>
    <col min="1" max="1" width="0.75" style="27" customWidth="1"/>
    <col min="2" max="3" width="2.625" style="27" customWidth="1"/>
    <col min="4" max="4" width="44.875" style="27" bestFit="1" customWidth="1"/>
    <col min="5" max="13" width="5.125" style="27" customWidth="1"/>
    <col min="14" max="16384" width="9" style="27"/>
  </cols>
  <sheetData>
    <row r="1" spans="2:13" ht="14.25">
      <c r="D1" s="860" t="s">
        <v>413</v>
      </c>
      <c r="E1" s="860"/>
      <c r="F1" s="860"/>
      <c r="G1" s="860"/>
      <c r="H1" s="860"/>
      <c r="I1" s="860"/>
      <c r="J1" s="860"/>
      <c r="K1" s="860"/>
    </row>
    <row r="2" spans="2:13" ht="7.5" customHeight="1"/>
    <row r="3" spans="2:13" ht="10.9" customHeight="1">
      <c r="B3" s="861"/>
      <c r="C3" s="861"/>
      <c r="D3" s="861"/>
      <c r="E3" s="858" t="s">
        <v>414</v>
      </c>
      <c r="F3" s="858" t="s">
        <v>415</v>
      </c>
      <c r="G3" s="858" t="s">
        <v>416</v>
      </c>
      <c r="H3" s="858" t="s">
        <v>417</v>
      </c>
      <c r="I3" s="858" t="s">
        <v>418</v>
      </c>
      <c r="J3" s="858" t="s">
        <v>160</v>
      </c>
      <c r="K3" s="858" t="s">
        <v>352</v>
      </c>
      <c r="L3" s="858" t="s">
        <v>391</v>
      </c>
      <c r="M3" s="859" t="s">
        <v>79</v>
      </c>
    </row>
    <row r="4" spans="2:13" ht="10.9" customHeight="1">
      <c r="B4" s="861"/>
      <c r="C4" s="861"/>
      <c r="D4" s="861"/>
      <c r="E4" s="858"/>
      <c r="F4" s="858"/>
      <c r="G4" s="858"/>
      <c r="H4" s="858"/>
      <c r="I4" s="858"/>
      <c r="J4" s="858"/>
      <c r="K4" s="858"/>
      <c r="L4" s="858"/>
      <c r="M4" s="859"/>
    </row>
    <row r="5" spans="2:13" ht="10.9" customHeight="1">
      <c r="B5" s="861"/>
      <c r="C5" s="861"/>
      <c r="D5" s="861"/>
      <c r="E5" s="858"/>
      <c r="F5" s="858"/>
      <c r="G5" s="858"/>
      <c r="H5" s="858"/>
      <c r="I5" s="858"/>
      <c r="J5" s="858"/>
      <c r="K5" s="858"/>
      <c r="L5" s="858"/>
      <c r="M5" s="859"/>
    </row>
    <row r="6" spans="2:13" ht="10.9" customHeight="1">
      <c r="B6" s="861"/>
      <c r="C6" s="861"/>
      <c r="D6" s="861"/>
      <c r="E6" s="858"/>
      <c r="F6" s="858"/>
      <c r="G6" s="858"/>
      <c r="H6" s="858"/>
      <c r="I6" s="858"/>
      <c r="J6" s="858"/>
      <c r="K6" s="858"/>
      <c r="L6" s="858"/>
      <c r="M6" s="859"/>
    </row>
    <row r="7" spans="2:13" ht="10.9" customHeight="1">
      <c r="B7" s="861"/>
      <c r="C7" s="861"/>
      <c r="D7" s="861"/>
      <c r="E7" s="858"/>
      <c r="F7" s="858"/>
      <c r="G7" s="858"/>
      <c r="H7" s="858"/>
      <c r="I7" s="858"/>
      <c r="J7" s="858"/>
      <c r="K7" s="858"/>
      <c r="L7" s="858"/>
      <c r="M7" s="859"/>
    </row>
    <row r="8" spans="2:13" ht="10.9" customHeight="1">
      <c r="B8" s="861"/>
      <c r="C8" s="861"/>
      <c r="D8" s="861"/>
      <c r="E8" s="858"/>
      <c r="F8" s="858"/>
      <c r="G8" s="858"/>
      <c r="H8" s="858"/>
      <c r="I8" s="858"/>
      <c r="J8" s="858"/>
      <c r="K8" s="858"/>
      <c r="L8" s="858"/>
      <c r="M8" s="859"/>
    </row>
    <row r="9" spans="2:13" ht="10.9" customHeight="1">
      <c r="B9" s="861"/>
      <c r="C9" s="861"/>
      <c r="D9" s="861"/>
      <c r="E9" s="858"/>
      <c r="F9" s="858"/>
      <c r="G9" s="858"/>
      <c r="H9" s="858"/>
      <c r="I9" s="858"/>
      <c r="J9" s="858"/>
      <c r="K9" s="858"/>
      <c r="L9" s="858"/>
      <c r="M9" s="859"/>
    </row>
    <row r="10" spans="2:13" ht="10.9" customHeight="1">
      <c r="B10" s="861"/>
      <c r="C10" s="861"/>
      <c r="D10" s="861"/>
      <c r="E10" s="858"/>
      <c r="F10" s="858"/>
      <c r="G10" s="858"/>
      <c r="H10" s="858"/>
      <c r="I10" s="858"/>
      <c r="J10" s="858"/>
      <c r="K10" s="858"/>
      <c r="L10" s="858"/>
      <c r="M10" s="859"/>
    </row>
    <row r="11" spans="2:13" ht="10.9" customHeight="1">
      <c r="B11" s="861"/>
      <c r="C11" s="861"/>
      <c r="D11" s="861"/>
      <c r="E11" s="858"/>
      <c r="F11" s="858"/>
      <c r="G11" s="858"/>
      <c r="H11" s="858"/>
      <c r="I11" s="858"/>
      <c r="J11" s="858"/>
      <c r="K11" s="858"/>
      <c r="L11" s="858"/>
      <c r="M11" s="859"/>
    </row>
    <row r="12" spans="2:13" ht="10.9" customHeight="1">
      <c r="B12" s="861"/>
      <c r="C12" s="861"/>
      <c r="D12" s="861"/>
      <c r="E12" s="858"/>
      <c r="F12" s="858"/>
      <c r="G12" s="858"/>
      <c r="H12" s="858"/>
      <c r="I12" s="858"/>
      <c r="J12" s="858"/>
      <c r="K12" s="858"/>
      <c r="L12" s="858"/>
      <c r="M12" s="859"/>
    </row>
    <row r="13" spans="2:13" ht="10.9" customHeight="1">
      <c r="B13" s="861"/>
      <c r="C13" s="861"/>
      <c r="D13" s="861"/>
      <c r="E13" s="858"/>
      <c r="F13" s="858"/>
      <c r="G13" s="858"/>
      <c r="H13" s="858"/>
      <c r="I13" s="858"/>
      <c r="J13" s="858"/>
      <c r="K13" s="858"/>
      <c r="L13" s="858"/>
      <c r="M13" s="859"/>
    </row>
    <row r="14" spans="2:13" ht="10.9" customHeight="1">
      <c r="B14" s="861"/>
      <c r="C14" s="861"/>
      <c r="D14" s="861"/>
      <c r="E14" s="858"/>
      <c r="F14" s="858"/>
      <c r="G14" s="858"/>
      <c r="H14" s="858"/>
      <c r="I14" s="858"/>
      <c r="J14" s="858"/>
      <c r="K14" s="858"/>
      <c r="L14" s="858"/>
      <c r="M14" s="859"/>
    </row>
    <row r="15" spans="2:13" ht="19.149999999999999" hidden="1" customHeight="1">
      <c r="B15" s="854">
        <v>1</v>
      </c>
      <c r="C15" s="854"/>
      <c r="D15" s="345" t="s">
        <v>392</v>
      </c>
      <c r="E15" s="344" t="s">
        <v>80</v>
      </c>
      <c r="F15" s="344"/>
      <c r="G15" s="344"/>
      <c r="H15" s="344"/>
      <c r="I15" s="344"/>
      <c r="J15" s="344"/>
      <c r="K15" s="344"/>
      <c r="L15" s="344"/>
      <c r="M15" s="344"/>
    </row>
    <row r="16" spans="2:13" ht="19.149999999999999" hidden="1" customHeight="1">
      <c r="B16" s="854">
        <v>2</v>
      </c>
      <c r="C16" s="854"/>
      <c r="D16" s="345" t="s">
        <v>419</v>
      </c>
      <c r="E16" s="344" t="s">
        <v>80</v>
      </c>
      <c r="F16" s="344"/>
      <c r="G16" s="344" t="s">
        <v>80</v>
      </c>
      <c r="H16" s="344" t="s">
        <v>80</v>
      </c>
      <c r="I16" s="344" t="s">
        <v>80</v>
      </c>
      <c r="J16" s="344" t="s">
        <v>80</v>
      </c>
      <c r="K16" s="344" t="s">
        <v>80</v>
      </c>
      <c r="L16" s="344" t="s">
        <v>80</v>
      </c>
      <c r="M16" s="344"/>
    </row>
    <row r="17" spans="2:13" ht="19.149999999999999" hidden="1" customHeight="1">
      <c r="B17" s="854">
        <v>3</v>
      </c>
      <c r="C17" s="854"/>
      <c r="D17" s="345" t="s">
        <v>420</v>
      </c>
      <c r="E17" s="344" t="s">
        <v>80</v>
      </c>
      <c r="F17" s="344" t="s">
        <v>80</v>
      </c>
      <c r="G17" s="344" t="s">
        <v>80</v>
      </c>
      <c r="H17" s="344" t="s">
        <v>80</v>
      </c>
      <c r="I17" s="344" t="s">
        <v>80</v>
      </c>
      <c r="J17" s="344" t="s">
        <v>80</v>
      </c>
      <c r="K17" s="344" t="s">
        <v>80</v>
      </c>
      <c r="L17" s="344" t="s">
        <v>80</v>
      </c>
      <c r="M17" s="344"/>
    </row>
    <row r="18" spans="2:13" ht="19.149999999999999" hidden="1" customHeight="1">
      <c r="B18" s="854">
        <v>4</v>
      </c>
      <c r="C18" s="854"/>
      <c r="D18" s="345" t="s">
        <v>403</v>
      </c>
      <c r="E18" s="344" t="s">
        <v>80</v>
      </c>
      <c r="F18" s="344"/>
      <c r="G18" s="344" t="s">
        <v>80</v>
      </c>
      <c r="H18" s="344"/>
      <c r="I18" s="344"/>
      <c r="J18" s="344"/>
      <c r="K18" s="344"/>
      <c r="L18" s="344"/>
      <c r="M18" s="344"/>
    </row>
    <row r="19" spans="2:13" ht="19.149999999999999" hidden="1" customHeight="1">
      <c r="B19" s="854">
        <v>5</v>
      </c>
      <c r="C19" s="854"/>
      <c r="D19" s="345" t="s">
        <v>421</v>
      </c>
      <c r="E19" s="344" t="s">
        <v>80</v>
      </c>
      <c r="F19" s="344"/>
      <c r="G19" s="344" t="s">
        <v>80</v>
      </c>
      <c r="H19" s="344"/>
      <c r="I19" s="344"/>
      <c r="J19" s="344" t="s">
        <v>80</v>
      </c>
      <c r="K19" s="344" t="s">
        <v>80</v>
      </c>
      <c r="L19" s="344" t="s">
        <v>80</v>
      </c>
      <c r="M19" s="344"/>
    </row>
    <row r="20" spans="2:13" ht="19.149999999999999" hidden="1" customHeight="1">
      <c r="B20" s="854">
        <v>6</v>
      </c>
      <c r="C20" s="854"/>
      <c r="D20" s="345" t="s">
        <v>402</v>
      </c>
      <c r="E20" s="344" t="s">
        <v>80</v>
      </c>
      <c r="F20" s="344"/>
      <c r="G20" s="344"/>
      <c r="H20" s="344"/>
      <c r="I20" s="344"/>
      <c r="J20" s="344"/>
      <c r="K20" s="344"/>
      <c r="L20" s="344"/>
      <c r="M20" s="344"/>
    </row>
    <row r="21" spans="2:13" ht="19.149999999999999" hidden="1" customHeight="1">
      <c r="B21" s="854">
        <v>7</v>
      </c>
      <c r="C21" s="854"/>
      <c r="D21" s="345" t="s">
        <v>422</v>
      </c>
      <c r="E21" s="344" t="s">
        <v>80</v>
      </c>
      <c r="F21" s="344"/>
      <c r="G21" s="344" t="s">
        <v>80</v>
      </c>
      <c r="H21" s="344" t="s">
        <v>80</v>
      </c>
      <c r="I21" s="344"/>
      <c r="J21" s="344" t="s">
        <v>80</v>
      </c>
      <c r="K21" s="344" t="s">
        <v>80</v>
      </c>
      <c r="L21" s="344" t="s">
        <v>80</v>
      </c>
      <c r="M21" s="344"/>
    </row>
    <row r="22" spans="2:13" ht="19.149999999999999" hidden="1" customHeight="1">
      <c r="B22" s="854">
        <v>8</v>
      </c>
      <c r="C22" s="854"/>
      <c r="D22" s="345" t="s">
        <v>396</v>
      </c>
      <c r="E22" s="344"/>
      <c r="F22" s="344" t="s">
        <v>80</v>
      </c>
      <c r="G22" s="344"/>
      <c r="H22" s="344"/>
      <c r="I22" s="344"/>
      <c r="J22" s="344"/>
      <c r="K22" s="344"/>
      <c r="L22" s="344"/>
      <c r="M22" s="344"/>
    </row>
    <row r="23" spans="2:13" ht="19.149999999999999" hidden="1" customHeight="1">
      <c r="B23" s="854">
        <v>9</v>
      </c>
      <c r="C23" s="854"/>
      <c r="D23" s="388" t="s">
        <v>520</v>
      </c>
      <c r="E23" s="344" t="s">
        <v>80</v>
      </c>
      <c r="F23" s="344" t="s">
        <v>80</v>
      </c>
      <c r="G23" s="344"/>
      <c r="H23" s="344"/>
      <c r="I23" s="344"/>
      <c r="J23" s="344"/>
      <c r="K23" s="344"/>
      <c r="L23" s="344"/>
      <c r="M23" s="344"/>
    </row>
    <row r="24" spans="2:13" ht="19.149999999999999" hidden="1" customHeight="1">
      <c r="B24" s="854">
        <v>10</v>
      </c>
      <c r="C24" s="854"/>
      <c r="D24" s="256" t="s">
        <v>397</v>
      </c>
      <c r="E24" s="344"/>
      <c r="F24" s="344" t="s">
        <v>80</v>
      </c>
      <c r="G24" s="344"/>
      <c r="H24" s="344"/>
      <c r="I24" s="344"/>
      <c r="J24" s="344"/>
      <c r="K24" s="344"/>
      <c r="L24" s="344"/>
      <c r="M24" s="344"/>
    </row>
    <row r="25" spans="2:13" ht="19.149999999999999" hidden="1" customHeight="1">
      <c r="B25" s="854">
        <v>11</v>
      </c>
      <c r="C25" s="854"/>
      <c r="D25" s="257" t="s">
        <v>423</v>
      </c>
      <c r="E25" s="349"/>
      <c r="F25" s="344" t="s">
        <v>80</v>
      </c>
      <c r="G25" s="344"/>
      <c r="H25" s="344"/>
      <c r="I25" s="344"/>
      <c r="J25" s="344"/>
      <c r="K25" s="344"/>
      <c r="L25" s="344"/>
      <c r="M25" s="344"/>
    </row>
    <row r="26" spans="2:13" ht="19.149999999999999" hidden="1" customHeight="1">
      <c r="B26" s="856">
        <v>12</v>
      </c>
      <c r="C26" s="857"/>
      <c r="D26" s="257" t="s">
        <v>521</v>
      </c>
      <c r="E26" s="349"/>
      <c r="F26" s="344" t="s">
        <v>80</v>
      </c>
      <c r="G26" s="344"/>
      <c r="H26" s="344"/>
      <c r="I26" s="344"/>
      <c r="J26" s="344"/>
      <c r="K26" s="344"/>
      <c r="L26" s="344"/>
      <c r="M26" s="344"/>
    </row>
    <row r="27" spans="2:13" ht="19.149999999999999" hidden="1" customHeight="1">
      <c r="B27" s="856">
        <v>13</v>
      </c>
      <c r="C27" s="857"/>
      <c r="D27" s="257" t="s">
        <v>522</v>
      </c>
      <c r="E27" s="349"/>
      <c r="F27" s="344" t="s">
        <v>80</v>
      </c>
      <c r="G27" s="344"/>
      <c r="H27" s="344"/>
      <c r="I27" s="344"/>
      <c r="J27" s="344"/>
      <c r="K27" s="344"/>
      <c r="L27" s="344"/>
      <c r="M27" s="344"/>
    </row>
    <row r="28" spans="2:13" ht="19.149999999999999" hidden="1" customHeight="1">
      <c r="B28" s="854">
        <v>14</v>
      </c>
      <c r="C28" s="854"/>
      <c r="D28" s="345" t="s">
        <v>393</v>
      </c>
      <c r="E28" s="344"/>
      <c r="F28" s="344" t="s">
        <v>80</v>
      </c>
      <c r="G28" s="344"/>
      <c r="H28" s="344"/>
      <c r="I28" s="344"/>
      <c r="J28" s="344"/>
      <c r="K28" s="344"/>
      <c r="L28" s="344"/>
      <c r="M28" s="344"/>
    </row>
    <row r="29" spans="2:13" ht="19.149999999999999" hidden="1" customHeight="1">
      <c r="B29" s="854">
        <v>15</v>
      </c>
      <c r="C29" s="854"/>
      <c r="D29" s="345" t="s">
        <v>404</v>
      </c>
      <c r="E29" s="344"/>
      <c r="F29" s="344" t="s">
        <v>80</v>
      </c>
      <c r="G29" s="344"/>
      <c r="H29" s="344"/>
      <c r="I29" s="344"/>
      <c r="J29" s="344"/>
      <c r="K29" s="344"/>
      <c r="L29" s="344"/>
      <c r="M29" s="344"/>
    </row>
    <row r="30" spans="2:13" ht="19.149999999999999" hidden="1" customHeight="1">
      <c r="B30" s="854">
        <v>16</v>
      </c>
      <c r="C30" s="854"/>
      <c r="D30" s="345" t="s">
        <v>523</v>
      </c>
      <c r="E30" s="344"/>
      <c r="F30" s="344" t="s">
        <v>80</v>
      </c>
      <c r="G30" s="344"/>
      <c r="H30" s="344"/>
      <c r="I30" s="344"/>
      <c r="J30" s="344"/>
      <c r="K30" s="344"/>
      <c r="L30" s="344"/>
      <c r="M30" s="344"/>
    </row>
    <row r="31" spans="2:13" ht="19.149999999999999" hidden="1" customHeight="1">
      <c r="B31" s="854">
        <v>17</v>
      </c>
      <c r="C31" s="854"/>
      <c r="D31" s="345" t="s">
        <v>524</v>
      </c>
      <c r="E31" s="344"/>
      <c r="F31" s="344" t="s">
        <v>80</v>
      </c>
      <c r="G31" s="344"/>
      <c r="H31" s="344"/>
      <c r="I31" s="344"/>
      <c r="J31" s="344"/>
      <c r="K31" s="344"/>
      <c r="L31" s="344"/>
      <c r="M31" s="344"/>
    </row>
    <row r="32" spans="2:13" ht="19.149999999999999" hidden="1" customHeight="1">
      <c r="B32" s="854">
        <v>18</v>
      </c>
      <c r="C32" s="854"/>
      <c r="D32" s="345" t="s">
        <v>398</v>
      </c>
      <c r="E32" s="344"/>
      <c r="F32" s="344"/>
      <c r="G32" s="344"/>
      <c r="H32" s="344"/>
      <c r="I32" s="344" t="s">
        <v>80</v>
      </c>
      <c r="J32" s="344"/>
      <c r="K32" s="344"/>
      <c r="L32" s="344"/>
      <c r="M32" s="344"/>
    </row>
    <row r="33" spans="2:13" ht="19.149999999999999" hidden="1" customHeight="1">
      <c r="B33" s="854">
        <v>19</v>
      </c>
      <c r="C33" s="854"/>
      <c r="D33" s="345" t="s">
        <v>424</v>
      </c>
      <c r="E33" s="344"/>
      <c r="F33" s="344"/>
      <c r="G33" s="344"/>
      <c r="H33" s="344" t="s">
        <v>80</v>
      </c>
      <c r="I33" s="344"/>
      <c r="J33" s="344"/>
      <c r="K33" s="344"/>
      <c r="L33" s="344"/>
      <c r="M33" s="344"/>
    </row>
    <row r="34" spans="2:13" ht="19.149999999999999" hidden="1" customHeight="1">
      <c r="B34" s="854">
        <v>18</v>
      </c>
      <c r="C34" s="854"/>
      <c r="D34" s="256" t="s">
        <v>425</v>
      </c>
      <c r="E34" s="344"/>
      <c r="F34" s="344"/>
      <c r="G34" s="344"/>
      <c r="H34" s="344"/>
      <c r="I34" s="344" t="s">
        <v>80</v>
      </c>
      <c r="J34" s="344"/>
      <c r="K34" s="344"/>
      <c r="L34" s="344"/>
      <c r="M34" s="344"/>
    </row>
    <row r="35" spans="2:13" ht="19.149999999999999" hidden="1" customHeight="1">
      <c r="B35" s="854">
        <v>19</v>
      </c>
      <c r="C35" s="854"/>
      <c r="D35" s="257" t="s">
        <v>426</v>
      </c>
      <c r="E35" s="349"/>
      <c r="F35" s="344"/>
      <c r="G35" s="344"/>
      <c r="H35" s="344"/>
      <c r="I35" s="344" t="s">
        <v>80</v>
      </c>
      <c r="J35" s="344"/>
      <c r="K35" s="344"/>
      <c r="L35" s="344"/>
      <c r="M35" s="344"/>
    </row>
    <row r="36" spans="2:13" ht="19.149999999999999" hidden="1" customHeight="1">
      <c r="B36" s="854">
        <v>20</v>
      </c>
      <c r="C36" s="854"/>
      <c r="D36" s="345" t="s">
        <v>427</v>
      </c>
      <c r="E36" s="344"/>
      <c r="F36" s="344"/>
      <c r="G36" s="344"/>
      <c r="H36" s="344" t="s">
        <v>80</v>
      </c>
      <c r="I36" s="344" t="s">
        <v>80</v>
      </c>
      <c r="J36" s="344"/>
      <c r="K36" s="344"/>
      <c r="L36" s="344"/>
      <c r="M36" s="344"/>
    </row>
    <row r="37" spans="2:13" ht="19.149999999999999" hidden="1" customHeight="1">
      <c r="B37" s="854">
        <v>21</v>
      </c>
      <c r="C37" s="854"/>
      <c r="D37" s="345" t="s">
        <v>428</v>
      </c>
      <c r="E37" s="344"/>
      <c r="F37" s="344"/>
      <c r="G37" s="344"/>
      <c r="H37" s="344" t="s">
        <v>80</v>
      </c>
      <c r="I37" s="344"/>
      <c r="J37" s="344" t="s">
        <v>80</v>
      </c>
      <c r="K37" s="344"/>
      <c r="L37" s="344"/>
      <c r="M37" s="344"/>
    </row>
    <row r="38" spans="2:13" ht="19.149999999999999" hidden="1" customHeight="1">
      <c r="B38" s="854">
        <v>22</v>
      </c>
      <c r="C38" s="854"/>
      <c r="D38" s="345" t="s">
        <v>429</v>
      </c>
      <c r="E38" s="344"/>
      <c r="F38" s="344"/>
      <c r="G38" s="344"/>
      <c r="H38" s="344"/>
      <c r="I38" s="344" t="s">
        <v>80</v>
      </c>
      <c r="J38" s="344"/>
      <c r="K38" s="344"/>
      <c r="L38" s="344"/>
      <c r="M38" s="344"/>
    </row>
    <row r="39" spans="2:13" ht="19.149999999999999" hidden="1" customHeight="1">
      <c r="B39" s="854">
        <v>23</v>
      </c>
      <c r="C39" s="854"/>
      <c r="D39" s="345" t="s">
        <v>430</v>
      </c>
      <c r="E39" s="344"/>
      <c r="F39" s="344"/>
      <c r="G39" s="344"/>
      <c r="H39" s="344" t="s">
        <v>80</v>
      </c>
      <c r="I39" s="344" t="s">
        <v>80</v>
      </c>
      <c r="J39" s="344"/>
      <c r="K39" s="344"/>
      <c r="L39" s="344"/>
      <c r="M39" s="344"/>
    </row>
    <row r="40" spans="2:13" ht="19.149999999999999" hidden="1" customHeight="1">
      <c r="B40" s="854">
        <v>24</v>
      </c>
      <c r="C40" s="854"/>
      <c r="D40" s="345" t="s">
        <v>399</v>
      </c>
      <c r="E40" s="344"/>
      <c r="F40" s="344"/>
      <c r="G40" s="344"/>
      <c r="H40" s="344"/>
      <c r="I40" s="344"/>
      <c r="J40" s="344" t="s">
        <v>80</v>
      </c>
      <c r="K40" s="344"/>
      <c r="L40" s="344"/>
      <c r="M40" s="344"/>
    </row>
    <row r="41" spans="2:13" ht="19.149999999999999" hidden="1" customHeight="1">
      <c r="B41" s="854">
        <v>25</v>
      </c>
      <c r="C41" s="854"/>
      <c r="D41" s="345" t="s">
        <v>431</v>
      </c>
      <c r="E41" s="344"/>
      <c r="F41" s="344"/>
      <c r="G41" s="344"/>
      <c r="H41" s="344"/>
      <c r="I41" s="344"/>
      <c r="J41" s="344" t="s">
        <v>80</v>
      </c>
      <c r="K41" s="344"/>
      <c r="L41" s="344"/>
      <c r="M41" s="344"/>
    </row>
    <row r="42" spans="2:13" ht="19.149999999999999" hidden="1" customHeight="1">
      <c r="B42" s="854">
        <v>26</v>
      </c>
      <c r="C42" s="854"/>
      <c r="D42" s="345" t="s">
        <v>400</v>
      </c>
      <c r="E42" s="344" t="s">
        <v>80</v>
      </c>
      <c r="F42" s="344"/>
      <c r="G42" s="344" t="s">
        <v>80</v>
      </c>
      <c r="H42" s="344" t="s">
        <v>80</v>
      </c>
      <c r="I42" s="344"/>
      <c r="J42" s="344"/>
      <c r="K42" s="344" t="s">
        <v>80</v>
      </c>
      <c r="L42" s="344" t="s">
        <v>80</v>
      </c>
      <c r="M42" s="344"/>
    </row>
    <row r="43" spans="2:13" ht="19.149999999999999" hidden="1" customHeight="1">
      <c r="B43" s="854">
        <v>27</v>
      </c>
      <c r="C43" s="854"/>
      <c r="D43" s="345" t="s">
        <v>432</v>
      </c>
      <c r="E43" s="344"/>
      <c r="F43" s="344"/>
      <c r="G43" s="344"/>
      <c r="H43" s="344"/>
      <c r="I43" s="344"/>
      <c r="J43" s="344"/>
      <c r="K43" s="344" t="s">
        <v>80</v>
      </c>
      <c r="L43" s="344" t="s">
        <v>80</v>
      </c>
      <c r="M43" s="344"/>
    </row>
    <row r="44" spans="2:13" ht="19.149999999999999" hidden="1" customHeight="1">
      <c r="B44" s="854">
        <v>28</v>
      </c>
      <c r="C44" s="854"/>
      <c r="D44" s="345" t="s">
        <v>433</v>
      </c>
      <c r="E44" s="344"/>
      <c r="F44" s="344"/>
      <c r="G44" s="344"/>
      <c r="H44" s="344"/>
      <c r="I44" s="344"/>
      <c r="J44" s="344"/>
      <c r="K44" s="344"/>
      <c r="L44" s="344" t="s">
        <v>80</v>
      </c>
      <c r="M44" s="344"/>
    </row>
    <row r="45" spans="2:13" ht="19.149999999999999" hidden="1" customHeight="1">
      <c r="B45" s="854">
        <v>29</v>
      </c>
      <c r="C45" s="854"/>
      <c r="D45" s="345" t="s">
        <v>525</v>
      </c>
      <c r="E45" s="344"/>
      <c r="F45" s="344"/>
      <c r="G45" s="344"/>
      <c r="H45" s="344"/>
      <c r="I45" s="344"/>
      <c r="J45" s="344"/>
      <c r="K45" s="344"/>
      <c r="L45" s="344" t="s">
        <v>80</v>
      </c>
      <c r="M45" s="344"/>
    </row>
    <row r="46" spans="2:13" ht="19.149999999999999" hidden="1" customHeight="1">
      <c r="B46" s="854">
        <v>30</v>
      </c>
      <c r="C46" s="854"/>
      <c r="D46" s="345" t="s">
        <v>526</v>
      </c>
      <c r="E46" s="344"/>
      <c r="F46" s="344"/>
      <c r="G46" s="344" t="s">
        <v>80</v>
      </c>
      <c r="H46" s="344" t="s">
        <v>80</v>
      </c>
      <c r="I46" s="344"/>
      <c r="J46" s="344"/>
      <c r="K46" s="344"/>
      <c r="L46" s="344" t="s">
        <v>80</v>
      </c>
      <c r="M46" s="344"/>
    </row>
    <row r="47" spans="2:13" ht="19.149999999999999" hidden="1" customHeight="1">
      <c r="B47" s="854">
        <v>31</v>
      </c>
      <c r="C47" s="854"/>
      <c r="D47" s="345" t="s">
        <v>434</v>
      </c>
      <c r="E47" s="344" t="s">
        <v>80</v>
      </c>
      <c r="F47" s="345"/>
      <c r="G47" s="345"/>
      <c r="H47" s="345"/>
      <c r="I47" s="345"/>
      <c r="J47" s="345"/>
      <c r="K47" s="345"/>
      <c r="L47" s="345"/>
      <c r="M47" s="345"/>
    </row>
    <row r="48" spans="2:13" ht="19.149999999999999" hidden="1" customHeight="1">
      <c r="B48" s="854">
        <v>32</v>
      </c>
      <c r="C48" s="854"/>
      <c r="D48" s="345" t="s">
        <v>527</v>
      </c>
      <c r="E48" s="344" t="s">
        <v>80</v>
      </c>
      <c r="F48" s="344"/>
      <c r="G48" s="344"/>
      <c r="H48" s="344"/>
      <c r="I48" s="344"/>
      <c r="J48" s="344"/>
      <c r="K48" s="344"/>
      <c r="L48" s="344"/>
      <c r="M48" s="344"/>
    </row>
    <row r="49" spans="2:13" ht="19.149999999999999" hidden="1" customHeight="1">
      <c r="B49" s="854">
        <v>33</v>
      </c>
      <c r="C49" s="854"/>
      <c r="D49" s="345" t="s">
        <v>528</v>
      </c>
      <c r="E49" s="344" t="s">
        <v>80</v>
      </c>
      <c r="F49" s="344"/>
      <c r="G49" s="344"/>
      <c r="H49" s="344"/>
      <c r="I49" s="344"/>
      <c r="J49" s="344"/>
      <c r="K49" s="344"/>
      <c r="L49" s="344"/>
      <c r="M49" s="344"/>
    </row>
    <row r="50" spans="2:13" ht="19.149999999999999" hidden="1" customHeight="1">
      <c r="B50" s="854">
        <v>34</v>
      </c>
      <c r="C50" s="854"/>
      <c r="D50" s="345" t="s">
        <v>405</v>
      </c>
      <c r="E50" s="344"/>
      <c r="F50" s="345"/>
      <c r="G50" s="344" t="s">
        <v>80</v>
      </c>
      <c r="H50" s="344" t="s">
        <v>80</v>
      </c>
      <c r="I50" s="345"/>
      <c r="J50" s="344" t="s">
        <v>80</v>
      </c>
      <c r="K50" s="344" t="s">
        <v>80</v>
      </c>
      <c r="L50" s="344" t="s">
        <v>80</v>
      </c>
      <c r="M50" s="344"/>
    </row>
    <row r="51" spans="2:13" ht="19.149999999999999" hidden="1" customHeight="1">
      <c r="B51" s="854">
        <v>35</v>
      </c>
      <c r="C51" s="854"/>
      <c r="D51" s="345" t="s">
        <v>406</v>
      </c>
      <c r="E51" s="344"/>
      <c r="F51" s="345"/>
      <c r="G51" s="344"/>
      <c r="H51" s="344" t="s">
        <v>80</v>
      </c>
      <c r="I51" s="345"/>
      <c r="J51" s="344"/>
      <c r="K51" s="344"/>
      <c r="L51" s="344"/>
      <c r="M51" s="344"/>
    </row>
    <row r="52" spans="2:13" ht="19.149999999999999" hidden="1" customHeight="1">
      <c r="B52" s="854">
        <v>36</v>
      </c>
      <c r="C52" s="854"/>
      <c r="D52" s="345" t="s">
        <v>407</v>
      </c>
      <c r="E52" s="344"/>
      <c r="F52" s="345"/>
      <c r="G52" s="344"/>
      <c r="H52" s="344"/>
      <c r="I52" s="344" t="s">
        <v>80</v>
      </c>
      <c r="J52" s="344"/>
      <c r="K52" s="344"/>
      <c r="L52" s="344"/>
      <c r="M52" s="344"/>
    </row>
    <row r="53" spans="2:13" ht="19.149999999999999" hidden="1" customHeight="1">
      <c r="B53" s="854">
        <v>37</v>
      </c>
      <c r="C53" s="854"/>
      <c r="D53" s="345" t="s">
        <v>408</v>
      </c>
      <c r="E53" s="344"/>
      <c r="F53" s="345"/>
      <c r="G53" s="344"/>
      <c r="H53" s="344"/>
      <c r="I53" s="344" t="s">
        <v>80</v>
      </c>
      <c r="J53" s="344"/>
      <c r="K53" s="344"/>
      <c r="L53" s="344"/>
      <c r="M53" s="344"/>
    </row>
    <row r="54" spans="2:13" ht="19.149999999999999" hidden="1" customHeight="1">
      <c r="B54" s="854">
        <v>38</v>
      </c>
      <c r="C54" s="854"/>
      <c r="D54" s="345" t="s">
        <v>409</v>
      </c>
      <c r="E54" s="344"/>
      <c r="F54" s="345"/>
      <c r="G54" s="344"/>
      <c r="H54" s="344"/>
      <c r="I54" s="344"/>
      <c r="J54" s="344"/>
      <c r="K54" s="344" t="s">
        <v>80</v>
      </c>
      <c r="L54" s="344"/>
      <c r="M54" s="344"/>
    </row>
    <row r="55" spans="2:13" ht="19.149999999999999" hidden="1" customHeight="1">
      <c r="B55" s="854">
        <v>39</v>
      </c>
      <c r="C55" s="854"/>
      <c r="D55" s="345" t="s">
        <v>529</v>
      </c>
      <c r="E55" s="344" t="s">
        <v>80</v>
      </c>
      <c r="F55" s="344" t="s">
        <v>80</v>
      </c>
      <c r="G55" s="344" t="s">
        <v>80</v>
      </c>
      <c r="H55" s="344" t="s">
        <v>80</v>
      </c>
      <c r="I55" s="344"/>
      <c r="J55" s="344" t="s">
        <v>80</v>
      </c>
      <c r="K55" s="344" t="s">
        <v>80</v>
      </c>
      <c r="L55" s="344" t="s">
        <v>80</v>
      </c>
      <c r="M55" s="344"/>
    </row>
    <row r="56" spans="2:13" ht="19.149999999999999" customHeight="1">
      <c r="B56" s="854">
        <v>40</v>
      </c>
      <c r="C56" s="854"/>
      <c r="D56" s="345" t="s">
        <v>410</v>
      </c>
      <c r="E56" s="391"/>
      <c r="F56" s="392"/>
      <c r="G56" s="391"/>
      <c r="H56" s="391"/>
      <c r="I56" s="391"/>
      <c r="J56" s="391"/>
      <c r="K56" s="391"/>
      <c r="L56" s="391"/>
      <c r="M56" s="344" t="s">
        <v>80</v>
      </c>
    </row>
    <row r="57" spans="2:13" ht="19.149999999999999" customHeight="1">
      <c r="B57" s="854">
        <v>41</v>
      </c>
      <c r="C57" s="854"/>
      <c r="D57" s="258" t="s">
        <v>412</v>
      </c>
      <c r="E57" s="391"/>
      <c r="F57" s="392"/>
      <c r="G57" s="391"/>
      <c r="H57" s="391"/>
      <c r="I57" s="391"/>
      <c r="J57" s="391"/>
      <c r="K57" s="391"/>
      <c r="L57" s="391"/>
      <c r="M57" s="344" t="s">
        <v>80</v>
      </c>
    </row>
    <row r="58" spans="2:13" ht="19.149999999999999" hidden="1" customHeight="1">
      <c r="B58" s="855">
        <v>42</v>
      </c>
      <c r="C58" s="855"/>
      <c r="D58" s="389" t="s">
        <v>530</v>
      </c>
      <c r="E58" s="390"/>
      <c r="F58" s="390" t="s">
        <v>80</v>
      </c>
      <c r="G58" s="390"/>
      <c r="H58" s="390"/>
      <c r="I58" s="390"/>
      <c r="J58" s="390"/>
      <c r="K58" s="390"/>
      <c r="L58" s="390"/>
      <c r="M58" s="390"/>
    </row>
    <row r="59" spans="2:13" ht="21" customHeight="1"/>
    <row r="60" spans="2:13" s="259" customFormat="1" ht="21" customHeight="1"/>
    <row r="61" spans="2:13" ht="21" customHeight="1"/>
    <row r="62" spans="2:13" ht="21" customHeight="1"/>
    <row r="63" spans="2:13" ht="21" customHeight="1"/>
    <row r="64" spans="2:13"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80" s="259" customFormat="1"/>
    <row r="83" ht="13.5" customHeight="1"/>
    <row r="84" ht="13.5" customHeight="1"/>
    <row r="85" ht="13.5" customHeight="1"/>
    <row r="86" ht="13.5" customHeight="1"/>
    <row r="87" ht="13.5" customHeight="1"/>
    <row r="88" ht="13.5" customHeight="1"/>
    <row r="89" ht="13.5" customHeight="1"/>
  </sheetData>
  <autoFilter ref="B14:M58" xr:uid="{00000000-0009-0000-0000-000002000000}">
    <filterColumn colId="0" showButton="0"/>
    <filterColumn colId="1" showButton="0"/>
    <filterColumn colId="11">
      <customFilters>
        <customFilter operator="notEqual" val=" "/>
      </customFilters>
    </filterColumn>
  </autoFilter>
  <mergeCells count="55">
    <mergeCell ref="D1:K1"/>
    <mergeCell ref="B3:D14"/>
    <mergeCell ref="E3:E14"/>
    <mergeCell ref="F3:F14"/>
    <mergeCell ref="G3:G14"/>
    <mergeCell ref="H3:H14"/>
    <mergeCell ref="I3:I14"/>
    <mergeCell ref="J3:J14"/>
    <mergeCell ref="K3:K14"/>
    <mergeCell ref="B24:C24"/>
    <mergeCell ref="L3:L14"/>
    <mergeCell ref="M3:M14"/>
    <mergeCell ref="B15:C15"/>
    <mergeCell ref="B16:C16"/>
    <mergeCell ref="B17:C17"/>
    <mergeCell ref="B18:C18"/>
    <mergeCell ref="B19:C19"/>
    <mergeCell ref="B20:C20"/>
    <mergeCell ref="B21:C21"/>
    <mergeCell ref="B22:C22"/>
    <mergeCell ref="B23:C23"/>
    <mergeCell ref="B36:C36"/>
    <mergeCell ref="B25:C25"/>
    <mergeCell ref="B26:C26"/>
    <mergeCell ref="B27:C27"/>
    <mergeCell ref="B28:C28"/>
    <mergeCell ref="B29:C29"/>
    <mergeCell ref="B30:C30"/>
    <mergeCell ref="B31:C31"/>
    <mergeCell ref="B32:C32"/>
    <mergeCell ref="B33:C33"/>
    <mergeCell ref="B34:C34"/>
    <mergeCell ref="B35:C35"/>
    <mergeCell ref="B48:C48"/>
    <mergeCell ref="B37:C37"/>
    <mergeCell ref="B38:C38"/>
    <mergeCell ref="B39:C39"/>
    <mergeCell ref="B40:C40"/>
    <mergeCell ref="B41:C41"/>
    <mergeCell ref="B42:C42"/>
    <mergeCell ref="B43:C43"/>
    <mergeCell ref="B44:C44"/>
    <mergeCell ref="B45:C45"/>
    <mergeCell ref="B46:C46"/>
    <mergeCell ref="B47:C47"/>
    <mergeCell ref="B55:C55"/>
    <mergeCell ref="B56:C56"/>
    <mergeCell ref="B57:C57"/>
    <mergeCell ref="B58:C58"/>
    <mergeCell ref="B49:C49"/>
    <mergeCell ref="B50:C50"/>
    <mergeCell ref="B51:C51"/>
    <mergeCell ref="B52:C52"/>
    <mergeCell ref="B53:C53"/>
    <mergeCell ref="B54:C54"/>
  </mergeCells>
  <phoneticPr fontId="7"/>
  <pageMargins left="0.78740157480314965" right="0.59055118110236227" top="0.31496062992125984" bottom="0.19685039370078741" header="0.51181102362204722" footer="0.51181102362204722"/>
  <pageSetup paperSize="9" scale="84" orientation="portrait" horizontalDpi="4294967294"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sheetPr>
  <dimension ref="A1:AM30"/>
  <sheetViews>
    <sheetView view="pageBreakPreview" zoomScaleNormal="100" zoomScaleSheetLayoutView="100" workbookViewId="0">
      <selection activeCell="Z11" sqref="Z11:AJ11"/>
    </sheetView>
  </sheetViews>
  <sheetFormatPr defaultColWidth="2.25" defaultRowHeight="13.5"/>
  <cols>
    <col min="1" max="1" width="2.375" style="272" customWidth="1"/>
    <col min="2" max="2" width="2.5" style="272" customWidth="1"/>
    <col min="3" max="3" width="1.875" style="272" customWidth="1"/>
    <col min="4" max="38" width="2.5" style="272" customWidth="1"/>
    <col min="39" max="39" width="1.75" style="272" customWidth="1"/>
    <col min="40" max="256" width="2.25" style="272"/>
    <col min="257" max="257" width="2.375" style="272" customWidth="1"/>
    <col min="258" max="258" width="2.5" style="272" customWidth="1"/>
    <col min="259" max="259" width="1.875" style="272" customWidth="1"/>
    <col min="260" max="294" width="2.5" style="272" customWidth="1"/>
    <col min="295" max="295" width="1.75" style="272" customWidth="1"/>
    <col min="296" max="512" width="2.25" style="272"/>
    <col min="513" max="513" width="2.375" style="272" customWidth="1"/>
    <col min="514" max="514" width="2.5" style="272" customWidth="1"/>
    <col min="515" max="515" width="1.875" style="272" customWidth="1"/>
    <col min="516" max="550" width="2.5" style="272" customWidth="1"/>
    <col min="551" max="551" width="1.75" style="272" customWidth="1"/>
    <col min="552" max="768" width="2.25" style="272"/>
    <col min="769" max="769" width="2.375" style="272" customWidth="1"/>
    <col min="770" max="770" width="2.5" style="272" customWidth="1"/>
    <col min="771" max="771" width="1.875" style="272" customWidth="1"/>
    <col min="772" max="806" width="2.5" style="272" customWidth="1"/>
    <col min="807" max="807" width="1.75" style="272" customWidth="1"/>
    <col min="808" max="1024" width="2.25" style="272"/>
    <col min="1025" max="1025" width="2.375" style="272" customWidth="1"/>
    <col min="1026" max="1026" width="2.5" style="272" customWidth="1"/>
    <col min="1027" max="1027" width="1.875" style="272" customWidth="1"/>
    <col min="1028" max="1062" width="2.5" style="272" customWidth="1"/>
    <col min="1063" max="1063" width="1.75" style="272" customWidth="1"/>
    <col min="1064" max="1280" width="2.25" style="272"/>
    <col min="1281" max="1281" width="2.375" style="272" customWidth="1"/>
    <col min="1282" max="1282" width="2.5" style="272" customWidth="1"/>
    <col min="1283" max="1283" width="1.875" style="272" customWidth="1"/>
    <col min="1284" max="1318" width="2.5" style="272" customWidth="1"/>
    <col min="1319" max="1319" width="1.75" style="272" customWidth="1"/>
    <col min="1320" max="1536" width="2.25" style="272"/>
    <col min="1537" max="1537" width="2.375" style="272" customWidth="1"/>
    <col min="1538" max="1538" width="2.5" style="272" customWidth="1"/>
    <col min="1539" max="1539" width="1.875" style="272" customWidth="1"/>
    <col min="1540" max="1574" width="2.5" style="272" customWidth="1"/>
    <col min="1575" max="1575" width="1.75" style="272" customWidth="1"/>
    <col min="1576" max="1792" width="2.25" style="272"/>
    <col min="1793" max="1793" width="2.375" style="272" customWidth="1"/>
    <col min="1794" max="1794" width="2.5" style="272" customWidth="1"/>
    <col min="1795" max="1795" width="1.875" style="272" customWidth="1"/>
    <col min="1796" max="1830" width="2.5" style="272" customWidth="1"/>
    <col min="1831" max="1831" width="1.75" style="272" customWidth="1"/>
    <col min="1832" max="2048" width="2.25" style="272"/>
    <col min="2049" max="2049" width="2.375" style="272" customWidth="1"/>
    <col min="2050" max="2050" width="2.5" style="272" customWidth="1"/>
    <col min="2051" max="2051" width="1.875" style="272" customWidth="1"/>
    <col min="2052" max="2086" width="2.5" style="272" customWidth="1"/>
    <col min="2087" max="2087" width="1.75" style="272" customWidth="1"/>
    <col min="2088" max="2304" width="2.25" style="272"/>
    <col min="2305" max="2305" width="2.375" style="272" customWidth="1"/>
    <col min="2306" max="2306" width="2.5" style="272" customWidth="1"/>
    <col min="2307" max="2307" width="1.875" style="272" customWidth="1"/>
    <col min="2308" max="2342" width="2.5" style="272" customWidth="1"/>
    <col min="2343" max="2343" width="1.75" style="272" customWidth="1"/>
    <col min="2344" max="2560" width="2.25" style="272"/>
    <col min="2561" max="2561" width="2.375" style="272" customWidth="1"/>
    <col min="2562" max="2562" width="2.5" style="272" customWidth="1"/>
    <col min="2563" max="2563" width="1.875" style="272" customWidth="1"/>
    <col min="2564" max="2598" width="2.5" style="272" customWidth="1"/>
    <col min="2599" max="2599" width="1.75" style="272" customWidth="1"/>
    <col min="2600" max="2816" width="2.25" style="272"/>
    <col min="2817" max="2817" width="2.375" style="272" customWidth="1"/>
    <col min="2818" max="2818" width="2.5" style="272" customWidth="1"/>
    <col min="2819" max="2819" width="1.875" style="272" customWidth="1"/>
    <col min="2820" max="2854" width="2.5" style="272" customWidth="1"/>
    <col min="2855" max="2855" width="1.75" style="272" customWidth="1"/>
    <col min="2856" max="3072" width="2.25" style="272"/>
    <col min="3073" max="3073" width="2.375" style="272" customWidth="1"/>
    <col min="3074" max="3074" width="2.5" style="272" customWidth="1"/>
    <col min="3075" max="3075" width="1.875" style="272" customWidth="1"/>
    <col min="3076" max="3110" width="2.5" style="272" customWidth="1"/>
    <col min="3111" max="3111" width="1.75" style="272" customWidth="1"/>
    <col min="3112" max="3328" width="2.25" style="272"/>
    <col min="3329" max="3329" width="2.375" style="272" customWidth="1"/>
    <col min="3330" max="3330" width="2.5" style="272" customWidth="1"/>
    <col min="3331" max="3331" width="1.875" style="272" customWidth="1"/>
    <col min="3332" max="3366" width="2.5" style="272" customWidth="1"/>
    <col min="3367" max="3367" width="1.75" style="272" customWidth="1"/>
    <col min="3368" max="3584" width="2.25" style="272"/>
    <col min="3585" max="3585" width="2.375" style="272" customWidth="1"/>
    <col min="3586" max="3586" width="2.5" style="272" customWidth="1"/>
    <col min="3587" max="3587" width="1.875" style="272" customWidth="1"/>
    <col min="3588" max="3622" width="2.5" style="272" customWidth="1"/>
    <col min="3623" max="3623" width="1.75" style="272" customWidth="1"/>
    <col min="3624" max="3840" width="2.25" style="272"/>
    <col min="3841" max="3841" width="2.375" style="272" customWidth="1"/>
    <col min="3842" max="3842" width="2.5" style="272" customWidth="1"/>
    <col min="3843" max="3843" width="1.875" style="272" customWidth="1"/>
    <col min="3844" max="3878" width="2.5" style="272" customWidth="1"/>
    <col min="3879" max="3879" width="1.75" style="272" customWidth="1"/>
    <col min="3880" max="4096" width="2.25" style="272"/>
    <col min="4097" max="4097" width="2.375" style="272" customWidth="1"/>
    <col min="4098" max="4098" width="2.5" style="272" customWidth="1"/>
    <col min="4099" max="4099" width="1.875" style="272" customWidth="1"/>
    <col min="4100" max="4134" width="2.5" style="272" customWidth="1"/>
    <col min="4135" max="4135" width="1.75" style="272" customWidth="1"/>
    <col min="4136" max="4352" width="2.25" style="272"/>
    <col min="4353" max="4353" width="2.375" style="272" customWidth="1"/>
    <col min="4354" max="4354" width="2.5" style="272" customWidth="1"/>
    <col min="4355" max="4355" width="1.875" style="272" customWidth="1"/>
    <col min="4356" max="4390" width="2.5" style="272" customWidth="1"/>
    <col min="4391" max="4391" width="1.75" style="272" customWidth="1"/>
    <col min="4392" max="4608" width="2.25" style="272"/>
    <col min="4609" max="4609" width="2.375" style="272" customWidth="1"/>
    <col min="4610" max="4610" width="2.5" style="272" customWidth="1"/>
    <col min="4611" max="4611" width="1.875" style="272" customWidth="1"/>
    <col min="4612" max="4646" width="2.5" style="272" customWidth="1"/>
    <col min="4647" max="4647" width="1.75" style="272" customWidth="1"/>
    <col min="4648" max="4864" width="2.25" style="272"/>
    <col min="4865" max="4865" width="2.375" style="272" customWidth="1"/>
    <col min="4866" max="4866" width="2.5" style="272" customWidth="1"/>
    <col min="4867" max="4867" width="1.875" style="272" customWidth="1"/>
    <col min="4868" max="4902" width="2.5" style="272" customWidth="1"/>
    <col min="4903" max="4903" width="1.75" style="272" customWidth="1"/>
    <col min="4904" max="5120" width="2.25" style="272"/>
    <col min="5121" max="5121" width="2.375" style="272" customWidth="1"/>
    <col min="5122" max="5122" width="2.5" style="272" customWidth="1"/>
    <col min="5123" max="5123" width="1.875" style="272" customWidth="1"/>
    <col min="5124" max="5158" width="2.5" style="272" customWidth="1"/>
    <col min="5159" max="5159" width="1.75" style="272" customWidth="1"/>
    <col min="5160" max="5376" width="2.25" style="272"/>
    <col min="5377" max="5377" width="2.375" style="272" customWidth="1"/>
    <col min="5378" max="5378" width="2.5" style="272" customWidth="1"/>
    <col min="5379" max="5379" width="1.875" style="272" customWidth="1"/>
    <col min="5380" max="5414" width="2.5" style="272" customWidth="1"/>
    <col min="5415" max="5415" width="1.75" style="272" customWidth="1"/>
    <col min="5416" max="5632" width="2.25" style="272"/>
    <col min="5633" max="5633" width="2.375" style="272" customWidth="1"/>
    <col min="5634" max="5634" width="2.5" style="272" customWidth="1"/>
    <col min="5635" max="5635" width="1.875" style="272" customWidth="1"/>
    <col min="5636" max="5670" width="2.5" style="272" customWidth="1"/>
    <col min="5671" max="5671" width="1.75" style="272" customWidth="1"/>
    <col min="5672" max="5888" width="2.25" style="272"/>
    <col min="5889" max="5889" width="2.375" style="272" customWidth="1"/>
    <col min="5890" max="5890" width="2.5" style="272" customWidth="1"/>
    <col min="5891" max="5891" width="1.875" style="272" customWidth="1"/>
    <col min="5892" max="5926" width="2.5" style="272" customWidth="1"/>
    <col min="5927" max="5927" width="1.75" style="272" customWidth="1"/>
    <col min="5928" max="6144" width="2.25" style="272"/>
    <col min="6145" max="6145" width="2.375" style="272" customWidth="1"/>
    <col min="6146" max="6146" width="2.5" style="272" customWidth="1"/>
    <col min="6147" max="6147" width="1.875" style="272" customWidth="1"/>
    <col min="6148" max="6182" width="2.5" style="272" customWidth="1"/>
    <col min="6183" max="6183" width="1.75" style="272" customWidth="1"/>
    <col min="6184" max="6400" width="2.25" style="272"/>
    <col min="6401" max="6401" width="2.375" style="272" customWidth="1"/>
    <col min="6402" max="6402" width="2.5" style="272" customWidth="1"/>
    <col min="6403" max="6403" width="1.875" style="272" customWidth="1"/>
    <col min="6404" max="6438" width="2.5" style="272" customWidth="1"/>
    <col min="6439" max="6439" width="1.75" style="272" customWidth="1"/>
    <col min="6440" max="6656" width="2.25" style="272"/>
    <col min="6657" max="6657" width="2.375" style="272" customWidth="1"/>
    <col min="6658" max="6658" width="2.5" style="272" customWidth="1"/>
    <col min="6659" max="6659" width="1.875" style="272" customWidth="1"/>
    <col min="6660" max="6694" width="2.5" style="272" customWidth="1"/>
    <col min="6695" max="6695" width="1.75" style="272" customWidth="1"/>
    <col min="6696" max="6912" width="2.25" style="272"/>
    <col min="6913" max="6913" width="2.375" style="272" customWidth="1"/>
    <col min="6914" max="6914" width="2.5" style="272" customWidth="1"/>
    <col min="6915" max="6915" width="1.875" style="272" customWidth="1"/>
    <col min="6916" max="6950" width="2.5" style="272" customWidth="1"/>
    <col min="6951" max="6951" width="1.75" style="272" customWidth="1"/>
    <col min="6952" max="7168" width="2.25" style="272"/>
    <col min="7169" max="7169" width="2.375" style="272" customWidth="1"/>
    <col min="7170" max="7170" width="2.5" style="272" customWidth="1"/>
    <col min="7171" max="7171" width="1.875" style="272" customWidth="1"/>
    <col min="7172" max="7206" width="2.5" style="272" customWidth="1"/>
    <col min="7207" max="7207" width="1.75" style="272" customWidth="1"/>
    <col min="7208" max="7424" width="2.25" style="272"/>
    <col min="7425" max="7425" width="2.375" style="272" customWidth="1"/>
    <col min="7426" max="7426" width="2.5" style="272" customWidth="1"/>
    <col min="7427" max="7427" width="1.875" style="272" customWidth="1"/>
    <col min="7428" max="7462" width="2.5" style="272" customWidth="1"/>
    <col min="7463" max="7463" width="1.75" style="272" customWidth="1"/>
    <col min="7464" max="7680" width="2.25" style="272"/>
    <col min="7681" max="7681" width="2.375" style="272" customWidth="1"/>
    <col min="7682" max="7682" width="2.5" style="272" customWidth="1"/>
    <col min="7683" max="7683" width="1.875" style="272" customWidth="1"/>
    <col min="7684" max="7718" width="2.5" style="272" customWidth="1"/>
    <col min="7719" max="7719" width="1.75" style="272" customWidth="1"/>
    <col min="7720" max="7936" width="2.25" style="272"/>
    <col min="7937" max="7937" width="2.375" style="272" customWidth="1"/>
    <col min="7938" max="7938" width="2.5" style="272" customWidth="1"/>
    <col min="7939" max="7939" width="1.875" style="272" customWidth="1"/>
    <col min="7940" max="7974" width="2.5" style="272" customWidth="1"/>
    <col min="7975" max="7975" width="1.75" style="272" customWidth="1"/>
    <col min="7976" max="8192" width="2.25" style="272"/>
    <col min="8193" max="8193" width="2.375" style="272" customWidth="1"/>
    <col min="8194" max="8194" width="2.5" style="272" customWidth="1"/>
    <col min="8195" max="8195" width="1.875" style="272" customWidth="1"/>
    <col min="8196" max="8230" width="2.5" style="272" customWidth="1"/>
    <col min="8231" max="8231" width="1.75" style="272" customWidth="1"/>
    <col min="8232" max="8448" width="2.25" style="272"/>
    <col min="8449" max="8449" width="2.375" style="272" customWidth="1"/>
    <col min="8450" max="8450" width="2.5" style="272" customWidth="1"/>
    <col min="8451" max="8451" width="1.875" style="272" customWidth="1"/>
    <col min="8452" max="8486" width="2.5" style="272" customWidth="1"/>
    <col min="8487" max="8487" width="1.75" style="272" customWidth="1"/>
    <col min="8488" max="8704" width="2.25" style="272"/>
    <col min="8705" max="8705" width="2.375" style="272" customWidth="1"/>
    <col min="8706" max="8706" width="2.5" style="272" customWidth="1"/>
    <col min="8707" max="8707" width="1.875" style="272" customWidth="1"/>
    <col min="8708" max="8742" width="2.5" style="272" customWidth="1"/>
    <col min="8743" max="8743" width="1.75" style="272" customWidth="1"/>
    <col min="8744" max="8960" width="2.25" style="272"/>
    <col min="8961" max="8961" width="2.375" style="272" customWidth="1"/>
    <col min="8962" max="8962" width="2.5" style="272" customWidth="1"/>
    <col min="8963" max="8963" width="1.875" style="272" customWidth="1"/>
    <col min="8964" max="8998" width="2.5" style="272" customWidth="1"/>
    <col min="8999" max="8999" width="1.75" style="272" customWidth="1"/>
    <col min="9000" max="9216" width="2.25" style="272"/>
    <col min="9217" max="9217" width="2.375" style="272" customWidth="1"/>
    <col min="9218" max="9218" width="2.5" style="272" customWidth="1"/>
    <col min="9219" max="9219" width="1.875" style="272" customWidth="1"/>
    <col min="9220" max="9254" width="2.5" style="272" customWidth="1"/>
    <col min="9255" max="9255" width="1.75" style="272" customWidth="1"/>
    <col min="9256" max="9472" width="2.25" style="272"/>
    <col min="9473" max="9473" width="2.375" style="272" customWidth="1"/>
    <col min="9474" max="9474" width="2.5" style="272" customWidth="1"/>
    <col min="9475" max="9475" width="1.875" style="272" customWidth="1"/>
    <col min="9476" max="9510" width="2.5" style="272" customWidth="1"/>
    <col min="9511" max="9511" width="1.75" style="272" customWidth="1"/>
    <col min="9512" max="9728" width="2.25" style="272"/>
    <col min="9729" max="9729" width="2.375" style="272" customWidth="1"/>
    <col min="9730" max="9730" width="2.5" style="272" customWidth="1"/>
    <col min="9731" max="9731" width="1.875" style="272" customWidth="1"/>
    <col min="9732" max="9766" width="2.5" style="272" customWidth="1"/>
    <col min="9767" max="9767" width="1.75" style="272" customWidth="1"/>
    <col min="9768" max="9984" width="2.25" style="272"/>
    <col min="9985" max="9985" width="2.375" style="272" customWidth="1"/>
    <col min="9986" max="9986" width="2.5" style="272" customWidth="1"/>
    <col min="9987" max="9987" width="1.875" style="272" customWidth="1"/>
    <col min="9988" max="10022" width="2.5" style="272" customWidth="1"/>
    <col min="10023" max="10023" width="1.75" style="272" customWidth="1"/>
    <col min="10024" max="10240" width="2.25" style="272"/>
    <col min="10241" max="10241" width="2.375" style="272" customWidth="1"/>
    <col min="10242" max="10242" width="2.5" style="272" customWidth="1"/>
    <col min="10243" max="10243" width="1.875" style="272" customWidth="1"/>
    <col min="10244" max="10278" width="2.5" style="272" customWidth="1"/>
    <col min="10279" max="10279" width="1.75" style="272" customWidth="1"/>
    <col min="10280" max="10496" width="2.25" style="272"/>
    <col min="10497" max="10497" width="2.375" style="272" customWidth="1"/>
    <col min="10498" max="10498" width="2.5" style="272" customWidth="1"/>
    <col min="10499" max="10499" width="1.875" style="272" customWidth="1"/>
    <col min="10500" max="10534" width="2.5" style="272" customWidth="1"/>
    <col min="10535" max="10535" width="1.75" style="272" customWidth="1"/>
    <col min="10536" max="10752" width="2.25" style="272"/>
    <col min="10753" max="10753" width="2.375" style="272" customWidth="1"/>
    <col min="10754" max="10754" width="2.5" style="272" customWidth="1"/>
    <col min="10755" max="10755" width="1.875" style="272" customWidth="1"/>
    <col min="10756" max="10790" width="2.5" style="272" customWidth="1"/>
    <col min="10791" max="10791" width="1.75" style="272" customWidth="1"/>
    <col min="10792" max="11008" width="2.25" style="272"/>
    <col min="11009" max="11009" width="2.375" style="272" customWidth="1"/>
    <col min="11010" max="11010" width="2.5" style="272" customWidth="1"/>
    <col min="11011" max="11011" width="1.875" style="272" customWidth="1"/>
    <col min="11012" max="11046" width="2.5" style="272" customWidth="1"/>
    <col min="11047" max="11047" width="1.75" style="272" customWidth="1"/>
    <col min="11048" max="11264" width="2.25" style="272"/>
    <col min="11265" max="11265" width="2.375" style="272" customWidth="1"/>
    <col min="11266" max="11266" width="2.5" style="272" customWidth="1"/>
    <col min="11267" max="11267" width="1.875" style="272" customWidth="1"/>
    <col min="11268" max="11302" width="2.5" style="272" customWidth="1"/>
    <col min="11303" max="11303" width="1.75" style="272" customWidth="1"/>
    <col min="11304" max="11520" width="2.25" style="272"/>
    <col min="11521" max="11521" width="2.375" style="272" customWidth="1"/>
    <col min="11522" max="11522" width="2.5" style="272" customWidth="1"/>
    <col min="11523" max="11523" width="1.875" style="272" customWidth="1"/>
    <col min="11524" max="11558" width="2.5" style="272" customWidth="1"/>
    <col min="11559" max="11559" width="1.75" style="272" customWidth="1"/>
    <col min="11560" max="11776" width="2.25" style="272"/>
    <col min="11777" max="11777" width="2.375" style="272" customWidth="1"/>
    <col min="11778" max="11778" width="2.5" style="272" customWidth="1"/>
    <col min="11779" max="11779" width="1.875" style="272" customWidth="1"/>
    <col min="11780" max="11814" width="2.5" style="272" customWidth="1"/>
    <col min="11815" max="11815" width="1.75" style="272" customWidth="1"/>
    <col min="11816" max="12032" width="2.25" style="272"/>
    <col min="12033" max="12033" width="2.375" style="272" customWidth="1"/>
    <col min="12034" max="12034" width="2.5" style="272" customWidth="1"/>
    <col min="12035" max="12035" width="1.875" style="272" customWidth="1"/>
    <col min="12036" max="12070" width="2.5" style="272" customWidth="1"/>
    <col min="12071" max="12071" width="1.75" style="272" customWidth="1"/>
    <col min="12072" max="12288" width="2.25" style="272"/>
    <col min="12289" max="12289" width="2.375" style="272" customWidth="1"/>
    <col min="12290" max="12290" width="2.5" style="272" customWidth="1"/>
    <col min="12291" max="12291" width="1.875" style="272" customWidth="1"/>
    <col min="12292" max="12326" width="2.5" style="272" customWidth="1"/>
    <col min="12327" max="12327" width="1.75" style="272" customWidth="1"/>
    <col min="12328" max="12544" width="2.25" style="272"/>
    <col min="12545" max="12545" width="2.375" style="272" customWidth="1"/>
    <col min="12546" max="12546" width="2.5" style="272" customWidth="1"/>
    <col min="12547" max="12547" width="1.875" style="272" customWidth="1"/>
    <col min="12548" max="12582" width="2.5" style="272" customWidth="1"/>
    <col min="12583" max="12583" width="1.75" style="272" customWidth="1"/>
    <col min="12584" max="12800" width="2.25" style="272"/>
    <col min="12801" max="12801" width="2.375" style="272" customWidth="1"/>
    <col min="12802" max="12802" width="2.5" style="272" customWidth="1"/>
    <col min="12803" max="12803" width="1.875" style="272" customWidth="1"/>
    <col min="12804" max="12838" width="2.5" style="272" customWidth="1"/>
    <col min="12839" max="12839" width="1.75" style="272" customWidth="1"/>
    <col min="12840" max="13056" width="2.25" style="272"/>
    <col min="13057" max="13057" width="2.375" style="272" customWidth="1"/>
    <col min="13058" max="13058" width="2.5" style="272" customWidth="1"/>
    <col min="13059" max="13059" width="1.875" style="272" customWidth="1"/>
    <col min="13060" max="13094" width="2.5" style="272" customWidth="1"/>
    <col min="13095" max="13095" width="1.75" style="272" customWidth="1"/>
    <col min="13096" max="13312" width="2.25" style="272"/>
    <col min="13313" max="13313" width="2.375" style="272" customWidth="1"/>
    <col min="13314" max="13314" width="2.5" style="272" customWidth="1"/>
    <col min="13315" max="13315" width="1.875" style="272" customWidth="1"/>
    <col min="13316" max="13350" width="2.5" style="272" customWidth="1"/>
    <col min="13351" max="13351" width="1.75" style="272" customWidth="1"/>
    <col min="13352" max="13568" width="2.25" style="272"/>
    <col min="13569" max="13569" width="2.375" style="272" customWidth="1"/>
    <col min="13570" max="13570" width="2.5" style="272" customWidth="1"/>
    <col min="13571" max="13571" width="1.875" style="272" customWidth="1"/>
    <col min="13572" max="13606" width="2.5" style="272" customWidth="1"/>
    <col min="13607" max="13607" width="1.75" style="272" customWidth="1"/>
    <col min="13608" max="13824" width="2.25" style="272"/>
    <col min="13825" max="13825" width="2.375" style="272" customWidth="1"/>
    <col min="13826" max="13826" width="2.5" style="272" customWidth="1"/>
    <col min="13827" max="13827" width="1.875" style="272" customWidth="1"/>
    <col min="13828" max="13862" width="2.5" style="272" customWidth="1"/>
    <col min="13863" max="13863" width="1.75" style="272" customWidth="1"/>
    <col min="13864" max="14080" width="2.25" style="272"/>
    <col min="14081" max="14081" width="2.375" style="272" customWidth="1"/>
    <col min="14082" max="14082" width="2.5" style="272" customWidth="1"/>
    <col min="14083" max="14083" width="1.875" style="272" customWidth="1"/>
    <col min="14084" max="14118" width="2.5" style="272" customWidth="1"/>
    <col min="14119" max="14119" width="1.75" style="272" customWidth="1"/>
    <col min="14120" max="14336" width="2.25" style="272"/>
    <col min="14337" max="14337" width="2.375" style="272" customWidth="1"/>
    <col min="14338" max="14338" width="2.5" style="272" customWidth="1"/>
    <col min="14339" max="14339" width="1.875" style="272" customWidth="1"/>
    <col min="14340" max="14374" width="2.5" style="272" customWidth="1"/>
    <col min="14375" max="14375" width="1.75" style="272" customWidth="1"/>
    <col min="14376" max="14592" width="2.25" style="272"/>
    <col min="14593" max="14593" width="2.375" style="272" customWidth="1"/>
    <col min="14594" max="14594" width="2.5" style="272" customWidth="1"/>
    <col min="14595" max="14595" width="1.875" style="272" customWidth="1"/>
    <col min="14596" max="14630" width="2.5" style="272" customWidth="1"/>
    <col min="14631" max="14631" width="1.75" style="272" customWidth="1"/>
    <col min="14632" max="14848" width="2.25" style="272"/>
    <col min="14849" max="14849" width="2.375" style="272" customWidth="1"/>
    <col min="14850" max="14850" width="2.5" style="272" customWidth="1"/>
    <col min="14851" max="14851" width="1.875" style="272" customWidth="1"/>
    <col min="14852" max="14886" width="2.5" style="272" customWidth="1"/>
    <col min="14887" max="14887" width="1.75" style="272" customWidth="1"/>
    <col min="14888" max="15104" width="2.25" style="272"/>
    <col min="15105" max="15105" width="2.375" style="272" customWidth="1"/>
    <col min="15106" max="15106" width="2.5" style="272" customWidth="1"/>
    <col min="15107" max="15107" width="1.875" style="272" customWidth="1"/>
    <col min="15108" max="15142" width="2.5" style="272" customWidth="1"/>
    <col min="15143" max="15143" width="1.75" style="272" customWidth="1"/>
    <col min="15144" max="15360" width="2.25" style="272"/>
    <col min="15361" max="15361" width="2.375" style="272" customWidth="1"/>
    <col min="15362" max="15362" width="2.5" style="272" customWidth="1"/>
    <col min="15363" max="15363" width="1.875" style="272" customWidth="1"/>
    <col min="15364" max="15398" width="2.5" style="272" customWidth="1"/>
    <col min="15399" max="15399" width="1.75" style="272" customWidth="1"/>
    <col min="15400" max="15616" width="2.25" style="272"/>
    <col min="15617" max="15617" width="2.375" style="272" customWidth="1"/>
    <col min="15618" max="15618" width="2.5" style="272" customWidth="1"/>
    <col min="15619" max="15619" width="1.875" style="272" customWidth="1"/>
    <col min="15620" max="15654" width="2.5" style="272" customWidth="1"/>
    <col min="15655" max="15655" width="1.75" style="272" customWidth="1"/>
    <col min="15656" max="15872" width="2.25" style="272"/>
    <col min="15873" max="15873" width="2.375" style="272" customWidth="1"/>
    <col min="15874" max="15874" width="2.5" style="272" customWidth="1"/>
    <col min="15875" max="15875" width="1.875" style="272" customWidth="1"/>
    <col min="15876" max="15910" width="2.5" style="272" customWidth="1"/>
    <col min="15911" max="15911" width="1.75" style="272" customWidth="1"/>
    <col min="15912" max="16128" width="2.25" style="272"/>
    <col min="16129" max="16129" width="2.375" style="272" customWidth="1"/>
    <col min="16130" max="16130" width="2.5" style="272" customWidth="1"/>
    <col min="16131" max="16131" width="1.875" style="272" customWidth="1"/>
    <col min="16132" max="16166" width="2.5" style="272" customWidth="1"/>
    <col min="16167" max="16167" width="1.75" style="272" customWidth="1"/>
    <col min="16168" max="16384" width="2.25" style="272"/>
  </cols>
  <sheetData>
    <row r="1" spans="1:39" ht="18" customHeight="1">
      <c r="A1" s="271" t="s">
        <v>438</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row>
    <row r="2" spans="1:39" ht="9.75" customHeight="1">
      <c r="A2" s="271"/>
      <c r="B2" s="273"/>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5"/>
    </row>
    <row r="3" spans="1:39" ht="6.75" customHeight="1">
      <c r="A3" s="271"/>
      <c r="B3" s="276"/>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8"/>
    </row>
    <row r="4" spans="1:39" ht="36" customHeight="1">
      <c r="A4" s="271"/>
      <c r="B4" s="276"/>
      <c r="C4" s="271"/>
      <c r="D4" s="1573" t="s">
        <v>439</v>
      </c>
      <c r="E4" s="1574"/>
      <c r="F4" s="1574"/>
      <c r="G4" s="1574"/>
      <c r="H4" s="1574"/>
      <c r="I4" s="1574"/>
      <c r="J4" s="1574"/>
      <c r="K4" s="1574"/>
      <c r="L4" s="1574"/>
      <c r="M4" s="1574"/>
      <c r="N4" s="1574"/>
      <c r="O4" s="1574"/>
      <c r="P4" s="1574"/>
      <c r="Q4" s="1574"/>
      <c r="R4" s="1574"/>
      <c r="S4" s="1574"/>
      <c r="T4" s="1574"/>
      <c r="U4" s="1574"/>
      <c r="V4" s="1574"/>
      <c r="W4" s="1574"/>
      <c r="X4" s="1574"/>
      <c r="Y4" s="1574"/>
      <c r="Z4" s="1574"/>
      <c r="AA4" s="1574"/>
      <c r="AB4" s="1574"/>
      <c r="AC4" s="1574"/>
      <c r="AD4" s="1574"/>
      <c r="AE4" s="1574"/>
      <c r="AF4" s="1574"/>
      <c r="AG4" s="1574"/>
      <c r="AH4" s="1574"/>
      <c r="AI4" s="1574"/>
      <c r="AJ4" s="1574"/>
      <c r="AK4" s="1574"/>
      <c r="AL4" s="1574"/>
      <c r="AM4" s="278"/>
    </row>
    <row r="5" spans="1:39" ht="9.75" customHeight="1">
      <c r="A5" s="271"/>
      <c r="B5" s="276"/>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8"/>
    </row>
    <row r="6" spans="1:39" ht="16.5" customHeight="1">
      <c r="A6" s="271"/>
      <c r="B6" s="276"/>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1575"/>
      <c r="AC6" s="1575"/>
      <c r="AD6" s="1576"/>
      <c r="AE6" s="1576"/>
      <c r="AF6" s="271" t="s">
        <v>441</v>
      </c>
      <c r="AG6" s="1577"/>
      <c r="AH6" s="1577"/>
      <c r="AI6" s="271" t="s">
        <v>442</v>
      </c>
      <c r="AJ6" s="1576"/>
      <c r="AK6" s="1576"/>
      <c r="AL6" s="271" t="s">
        <v>443</v>
      </c>
      <c r="AM6" s="278"/>
    </row>
    <row r="7" spans="1:39" ht="17.25" customHeight="1">
      <c r="A7" s="271"/>
      <c r="B7" s="276"/>
      <c r="C7" s="271"/>
      <c r="D7" s="271" t="s">
        <v>471</v>
      </c>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8"/>
    </row>
    <row r="8" spans="1:39" ht="13.5" customHeight="1">
      <c r="A8" s="271"/>
      <c r="B8" s="276"/>
      <c r="C8" s="271"/>
      <c r="D8" s="271"/>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8"/>
    </row>
    <row r="9" spans="1:39" ht="13.5" customHeight="1">
      <c r="A9" s="271"/>
      <c r="B9" s="276"/>
      <c r="C9" s="271"/>
      <c r="D9" s="271"/>
      <c r="E9" s="271"/>
      <c r="F9" s="271"/>
      <c r="G9" s="271"/>
      <c r="H9" s="271"/>
      <c r="I9" s="271"/>
      <c r="J9" s="271"/>
      <c r="K9" s="271"/>
      <c r="L9" s="271"/>
      <c r="M9" s="271"/>
      <c r="N9" s="271"/>
      <c r="O9" s="271"/>
      <c r="P9" s="271"/>
      <c r="Q9" s="1571" t="s">
        <v>347</v>
      </c>
      <c r="R9" s="1571"/>
      <c r="S9" s="1571"/>
      <c r="T9" s="1571"/>
      <c r="U9" s="279"/>
      <c r="V9" s="1571" t="s">
        <v>44</v>
      </c>
      <c r="W9" s="1571"/>
      <c r="X9" s="1571"/>
      <c r="Y9" s="1571"/>
      <c r="Z9" s="1572"/>
      <c r="AA9" s="1572"/>
      <c r="AB9" s="1572"/>
      <c r="AC9" s="1572"/>
      <c r="AD9" s="1572"/>
      <c r="AE9" s="1572"/>
      <c r="AF9" s="1572"/>
      <c r="AG9" s="1572"/>
      <c r="AH9" s="1572"/>
      <c r="AI9" s="1572"/>
      <c r="AJ9" s="1572"/>
      <c r="AK9" s="1572"/>
      <c r="AL9" s="1572"/>
      <c r="AM9" s="277"/>
    </row>
    <row r="10" spans="1:39" ht="16.5" customHeight="1">
      <c r="A10" s="271"/>
      <c r="B10" s="276"/>
      <c r="C10" s="271"/>
      <c r="D10" s="271"/>
      <c r="E10" s="271"/>
      <c r="F10" s="271"/>
      <c r="G10" s="271"/>
      <c r="H10" s="271"/>
      <c r="I10" s="271"/>
      <c r="J10" s="271"/>
      <c r="K10" s="271"/>
      <c r="L10" s="271"/>
      <c r="M10" s="271"/>
      <c r="N10" s="271"/>
      <c r="O10" s="271"/>
      <c r="P10" s="271"/>
      <c r="Q10" s="282" t="s">
        <v>446</v>
      </c>
      <c r="R10" s="279"/>
      <c r="S10" s="282"/>
      <c r="T10" s="282"/>
      <c r="U10" s="279"/>
      <c r="V10" s="1571" t="s">
        <v>103</v>
      </c>
      <c r="W10" s="1571"/>
      <c r="X10" s="1571"/>
      <c r="Y10" s="1571"/>
      <c r="Z10" s="1572"/>
      <c r="AA10" s="1572"/>
      <c r="AB10" s="1572"/>
      <c r="AC10" s="1572"/>
      <c r="AD10" s="1572"/>
      <c r="AE10" s="1572"/>
      <c r="AF10" s="1572"/>
      <c r="AG10" s="1572"/>
      <c r="AH10" s="1572"/>
      <c r="AI10" s="1572"/>
      <c r="AJ10" s="1572"/>
      <c r="AK10" s="1572"/>
      <c r="AL10" s="1572"/>
      <c r="AM10" s="277"/>
    </row>
    <row r="11" spans="1:39" ht="16.5" customHeight="1">
      <c r="A11" s="271"/>
      <c r="B11" s="276"/>
      <c r="C11" s="271"/>
      <c r="D11" s="271"/>
      <c r="E11" s="271"/>
      <c r="F11" s="271"/>
      <c r="G11" s="271"/>
      <c r="H11" s="271"/>
      <c r="I11" s="271"/>
      <c r="J11" s="271"/>
      <c r="K11" s="271"/>
      <c r="L11" s="271"/>
      <c r="M11" s="271"/>
      <c r="N11" s="271"/>
      <c r="O11" s="271"/>
      <c r="P11" s="271"/>
      <c r="Q11" s="282"/>
      <c r="R11" s="282"/>
      <c r="S11" s="282"/>
      <c r="T11" s="282"/>
      <c r="U11" s="279"/>
      <c r="V11" s="1581" t="s">
        <v>26</v>
      </c>
      <c r="W11" s="1581"/>
      <c r="X11" s="1581"/>
      <c r="Y11" s="1581"/>
      <c r="Z11" s="1582"/>
      <c r="AA11" s="1582"/>
      <c r="AB11" s="1582"/>
      <c r="AC11" s="1582"/>
      <c r="AD11" s="1582"/>
      <c r="AE11" s="1582"/>
      <c r="AF11" s="1582"/>
      <c r="AG11" s="1582"/>
      <c r="AH11" s="1582"/>
      <c r="AI11" s="1582"/>
      <c r="AJ11" s="1582"/>
      <c r="AK11" s="282"/>
      <c r="AL11" s="282"/>
      <c r="AM11" s="277"/>
    </row>
    <row r="12" spans="1:39">
      <c r="A12" s="271"/>
      <c r="B12" s="276"/>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8"/>
    </row>
    <row r="13" spans="1:39" ht="18.75" customHeight="1">
      <c r="A13" s="271"/>
      <c r="B13" s="276"/>
      <c r="C13" s="284"/>
      <c r="E13" s="284" t="s">
        <v>449</v>
      </c>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5"/>
    </row>
    <row r="14" spans="1:39" ht="7.5" customHeight="1">
      <c r="A14" s="271"/>
      <c r="B14" s="276"/>
      <c r="C14" s="271"/>
      <c r="D14" s="271"/>
      <c r="E14" s="271"/>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8"/>
    </row>
    <row r="15" spans="1:39" ht="22.5" customHeight="1">
      <c r="A15" s="271"/>
      <c r="B15" s="276"/>
      <c r="C15" s="271"/>
      <c r="D15" s="271"/>
      <c r="E15" s="271"/>
      <c r="F15" s="271"/>
      <c r="G15" s="271"/>
      <c r="H15" s="271"/>
      <c r="I15" s="271"/>
      <c r="J15" s="271"/>
      <c r="K15" s="271"/>
      <c r="L15" s="271"/>
      <c r="M15" s="1583" t="s">
        <v>450</v>
      </c>
      <c r="N15" s="1584"/>
      <c r="O15" s="1584"/>
      <c r="P15" s="1584"/>
      <c r="Q15" s="1584"/>
      <c r="R15" s="1584"/>
      <c r="S15" s="1584"/>
      <c r="T15" s="1584"/>
      <c r="U15" s="1584"/>
      <c r="V15" s="286"/>
      <c r="W15" s="287"/>
      <c r="X15" s="287"/>
      <c r="Y15" s="287"/>
      <c r="Z15" s="287"/>
      <c r="AA15" s="287"/>
      <c r="AB15" s="287"/>
      <c r="AC15" s="287"/>
      <c r="AD15" s="287"/>
      <c r="AE15" s="287"/>
      <c r="AF15" s="287"/>
      <c r="AG15" s="287"/>
      <c r="AH15" s="287"/>
      <c r="AI15" s="287"/>
      <c r="AJ15" s="287"/>
      <c r="AK15" s="287"/>
      <c r="AL15" s="288"/>
      <c r="AM15" s="277"/>
    </row>
    <row r="16" spans="1:39" ht="44.25" customHeight="1">
      <c r="A16" s="271"/>
      <c r="B16" s="276"/>
      <c r="C16" s="271"/>
      <c r="D16" s="1585" t="s">
        <v>451</v>
      </c>
      <c r="E16" s="1586"/>
      <c r="F16" s="1586"/>
      <c r="G16" s="1586"/>
      <c r="H16" s="1586"/>
      <c r="I16" s="1586"/>
      <c r="J16" s="1586"/>
      <c r="K16" s="1586"/>
      <c r="L16" s="1586"/>
      <c r="M16" s="1586"/>
      <c r="N16" s="1586"/>
      <c r="O16" s="1586"/>
      <c r="P16" s="1586"/>
      <c r="Q16" s="1586"/>
      <c r="R16" s="1586"/>
      <c r="S16" s="1586"/>
      <c r="T16" s="1586"/>
      <c r="U16" s="1586"/>
      <c r="V16" s="1586"/>
      <c r="W16" s="1586"/>
      <c r="X16" s="1586"/>
      <c r="Y16" s="1586"/>
      <c r="Z16" s="1586"/>
      <c r="AA16" s="1586"/>
      <c r="AB16" s="1586"/>
      <c r="AC16" s="1586"/>
      <c r="AD16" s="1586"/>
      <c r="AE16" s="1586"/>
      <c r="AF16" s="1586"/>
      <c r="AG16" s="1586"/>
      <c r="AH16" s="1586"/>
      <c r="AI16" s="1586"/>
      <c r="AJ16" s="1586"/>
      <c r="AK16" s="1586"/>
      <c r="AL16" s="1587"/>
      <c r="AM16" s="278"/>
    </row>
    <row r="17" spans="1:39" ht="29.25" customHeight="1">
      <c r="A17" s="271"/>
      <c r="B17" s="276"/>
      <c r="C17" s="271"/>
      <c r="D17" s="1588" t="s">
        <v>452</v>
      </c>
      <c r="E17" s="1589"/>
      <c r="F17" s="1589"/>
      <c r="G17" s="1589"/>
      <c r="H17" s="1589"/>
      <c r="I17" s="1589"/>
      <c r="J17" s="1589"/>
      <c r="K17" s="1589"/>
      <c r="L17" s="1589"/>
      <c r="M17" s="1589"/>
      <c r="N17" s="1589"/>
      <c r="O17" s="1589"/>
      <c r="P17" s="1589"/>
      <c r="Q17" s="1589"/>
      <c r="R17" s="1589"/>
      <c r="S17" s="1589"/>
      <c r="T17" s="1589"/>
      <c r="U17" s="1589"/>
      <c r="V17" s="1589"/>
      <c r="W17" s="1589"/>
      <c r="X17" s="1589"/>
      <c r="Y17" s="1589"/>
      <c r="Z17" s="1589"/>
      <c r="AA17" s="1589"/>
      <c r="AB17" s="1589"/>
      <c r="AC17" s="1589"/>
      <c r="AD17" s="1589"/>
      <c r="AE17" s="1589"/>
      <c r="AF17" s="1589"/>
      <c r="AG17" s="1589"/>
      <c r="AH17" s="1589"/>
      <c r="AI17" s="1589"/>
      <c r="AJ17" s="1589"/>
      <c r="AK17" s="1589"/>
      <c r="AL17" s="1590"/>
      <c r="AM17" s="278"/>
    </row>
    <row r="18" spans="1:39" ht="29.25" customHeight="1">
      <c r="A18" s="271"/>
      <c r="B18" s="276"/>
      <c r="C18" s="271"/>
      <c r="D18" s="1591" t="s">
        <v>453</v>
      </c>
      <c r="E18" s="1592"/>
      <c r="F18" s="1592"/>
      <c r="G18" s="1592"/>
      <c r="H18" s="1592"/>
      <c r="I18" s="1592"/>
      <c r="J18" s="1592"/>
      <c r="K18" s="1592"/>
      <c r="L18" s="1592"/>
      <c r="M18" s="1592"/>
      <c r="N18" s="1592"/>
      <c r="O18" s="1592"/>
      <c r="P18" s="1592"/>
      <c r="Q18" s="1592"/>
      <c r="R18" s="1592"/>
      <c r="S18" s="1592"/>
      <c r="T18" s="1592"/>
      <c r="U18" s="1592"/>
      <c r="V18" s="1592"/>
      <c r="W18" s="1592"/>
      <c r="X18" s="1592"/>
      <c r="Y18" s="1592"/>
      <c r="Z18" s="1592"/>
      <c r="AA18" s="1592"/>
      <c r="AB18" s="1592"/>
      <c r="AC18" s="1592"/>
      <c r="AD18" s="1592"/>
      <c r="AE18" s="1592"/>
      <c r="AF18" s="1592"/>
      <c r="AG18" s="1592"/>
      <c r="AH18" s="1592"/>
      <c r="AI18" s="1592"/>
      <c r="AJ18" s="1592"/>
      <c r="AK18" s="1592"/>
      <c r="AL18" s="1593"/>
      <c r="AM18" s="278"/>
    </row>
    <row r="19" spans="1:39" ht="51" customHeight="1">
      <c r="A19" s="271"/>
      <c r="B19" s="276"/>
      <c r="C19" s="271"/>
      <c r="D19" s="1594" t="s">
        <v>666</v>
      </c>
      <c r="E19" s="1592"/>
      <c r="F19" s="1592"/>
      <c r="G19" s="1592"/>
      <c r="H19" s="1592"/>
      <c r="I19" s="1592"/>
      <c r="J19" s="1592"/>
      <c r="K19" s="1592"/>
      <c r="L19" s="1592"/>
      <c r="M19" s="1592"/>
      <c r="N19" s="1592"/>
      <c r="O19" s="1592"/>
      <c r="P19" s="1592"/>
      <c r="Q19" s="1592"/>
      <c r="R19" s="1592"/>
      <c r="S19" s="1592"/>
      <c r="T19" s="1592"/>
      <c r="U19" s="1592"/>
      <c r="V19" s="1592"/>
      <c r="W19" s="1592"/>
      <c r="X19" s="1592"/>
      <c r="Y19" s="1592"/>
      <c r="Z19" s="1592"/>
      <c r="AA19" s="1592"/>
      <c r="AB19" s="1592"/>
      <c r="AC19" s="1592"/>
      <c r="AD19" s="1592"/>
      <c r="AE19" s="1592"/>
      <c r="AF19" s="1592"/>
      <c r="AG19" s="1592"/>
      <c r="AH19" s="1592"/>
      <c r="AI19" s="1592"/>
      <c r="AJ19" s="1592"/>
      <c r="AK19" s="1592"/>
      <c r="AL19" s="1593"/>
      <c r="AM19" s="278"/>
    </row>
    <row r="20" spans="1:39" ht="29.25" customHeight="1">
      <c r="A20" s="271"/>
      <c r="B20" s="276"/>
      <c r="C20" s="271"/>
      <c r="D20" s="1591" t="s">
        <v>455</v>
      </c>
      <c r="E20" s="1592"/>
      <c r="F20" s="1592"/>
      <c r="G20" s="1592"/>
      <c r="H20" s="1592"/>
      <c r="I20" s="1592"/>
      <c r="J20" s="1592"/>
      <c r="K20" s="1592"/>
      <c r="L20" s="1592"/>
      <c r="M20" s="1592"/>
      <c r="N20" s="1592"/>
      <c r="O20" s="1592"/>
      <c r="P20" s="1592"/>
      <c r="Q20" s="1592"/>
      <c r="R20" s="1592"/>
      <c r="S20" s="1592"/>
      <c r="T20" s="1592"/>
      <c r="U20" s="1592"/>
      <c r="V20" s="1592"/>
      <c r="W20" s="1592"/>
      <c r="X20" s="1592"/>
      <c r="Y20" s="1592"/>
      <c r="Z20" s="1592"/>
      <c r="AA20" s="1592"/>
      <c r="AB20" s="1592"/>
      <c r="AC20" s="1592"/>
      <c r="AD20" s="1592"/>
      <c r="AE20" s="1592"/>
      <c r="AF20" s="1592"/>
      <c r="AG20" s="1592"/>
      <c r="AH20" s="1592"/>
      <c r="AI20" s="1592"/>
      <c r="AJ20" s="1592"/>
      <c r="AK20" s="1592"/>
      <c r="AL20" s="1593"/>
      <c r="AM20" s="278"/>
    </row>
    <row r="21" spans="1:39" ht="29.25" customHeight="1">
      <c r="A21" s="271"/>
      <c r="B21" s="276"/>
      <c r="C21" s="271"/>
      <c r="D21" s="1591" t="s">
        <v>456</v>
      </c>
      <c r="E21" s="1592"/>
      <c r="F21" s="1592"/>
      <c r="G21" s="1592"/>
      <c r="H21" s="1592"/>
      <c r="I21" s="1592"/>
      <c r="J21" s="1592"/>
      <c r="K21" s="1592"/>
      <c r="L21" s="1592"/>
      <c r="M21" s="1592"/>
      <c r="N21" s="1592"/>
      <c r="O21" s="1592"/>
      <c r="P21" s="1592"/>
      <c r="Q21" s="1592"/>
      <c r="R21" s="1592"/>
      <c r="S21" s="1592"/>
      <c r="T21" s="1592"/>
      <c r="U21" s="1592"/>
      <c r="V21" s="1592"/>
      <c r="W21" s="1592"/>
      <c r="X21" s="1592"/>
      <c r="Y21" s="1592"/>
      <c r="Z21" s="1592"/>
      <c r="AA21" s="1592"/>
      <c r="AB21" s="1592"/>
      <c r="AC21" s="1592"/>
      <c r="AD21" s="1592"/>
      <c r="AE21" s="1592"/>
      <c r="AF21" s="1592"/>
      <c r="AG21" s="1592"/>
      <c r="AH21" s="1592"/>
      <c r="AI21" s="1592"/>
      <c r="AJ21" s="1592"/>
      <c r="AK21" s="1592"/>
      <c r="AL21" s="1593"/>
      <c r="AM21" s="278"/>
    </row>
    <row r="22" spans="1:39" ht="29.25" customHeight="1">
      <c r="A22" s="271"/>
      <c r="B22" s="276"/>
      <c r="C22" s="271"/>
      <c r="D22" s="1578" t="s">
        <v>457</v>
      </c>
      <c r="E22" s="1579"/>
      <c r="F22" s="1579"/>
      <c r="G22" s="1579"/>
      <c r="H22" s="1579"/>
      <c r="I22" s="1579"/>
      <c r="J22" s="1579"/>
      <c r="K22" s="1579"/>
      <c r="L22" s="1579"/>
      <c r="M22" s="1579"/>
      <c r="N22" s="1579"/>
      <c r="O22" s="1579"/>
      <c r="P22" s="1579"/>
      <c r="Q22" s="1579"/>
      <c r="R22" s="1579"/>
      <c r="S22" s="1579"/>
      <c r="T22" s="1579"/>
      <c r="U22" s="1579"/>
      <c r="V22" s="1579"/>
      <c r="W22" s="1579"/>
      <c r="X22" s="1579"/>
      <c r="Y22" s="1579"/>
      <c r="Z22" s="1579"/>
      <c r="AA22" s="1579"/>
      <c r="AB22" s="1579"/>
      <c r="AC22" s="1579"/>
      <c r="AD22" s="1579"/>
      <c r="AE22" s="1579"/>
      <c r="AF22" s="1579"/>
      <c r="AG22" s="1579"/>
      <c r="AH22" s="1579"/>
      <c r="AI22" s="1579"/>
      <c r="AJ22" s="1579"/>
      <c r="AK22" s="1579"/>
      <c r="AL22" s="1580"/>
      <c r="AM22" s="278"/>
    </row>
    <row r="23" spans="1:39" ht="18" customHeight="1">
      <c r="A23" s="271"/>
      <c r="B23" s="276"/>
      <c r="C23" s="271"/>
      <c r="D23" s="271"/>
      <c r="E23" s="271"/>
      <c r="F23" s="271"/>
      <c r="G23" s="271"/>
      <c r="H23" s="271"/>
      <c r="I23" s="271"/>
      <c r="J23" s="271"/>
      <c r="K23" s="271"/>
      <c r="L23" s="271"/>
      <c r="M23" s="271"/>
      <c r="N23" s="289"/>
      <c r="O23" s="289"/>
      <c r="P23" s="289"/>
      <c r="Q23" s="289"/>
      <c r="R23" s="289"/>
      <c r="S23" s="289"/>
      <c r="T23" s="289"/>
      <c r="U23" s="289"/>
      <c r="V23" s="289"/>
      <c r="W23" s="271"/>
      <c r="X23" s="271"/>
      <c r="Y23" s="271"/>
      <c r="Z23" s="271"/>
      <c r="AA23" s="271"/>
      <c r="AB23" s="271"/>
      <c r="AC23" s="271"/>
      <c r="AD23" s="271"/>
      <c r="AE23" s="271"/>
      <c r="AF23" s="271"/>
      <c r="AG23" s="271"/>
      <c r="AH23" s="271"/>
      <c r="AI23" s="271"/>
      <c r="AJ23" s="271"/>
      <c r="AK23" s="271"/>
      <c r="AL23" s="271"/>
      <c r="AM23" s="278"/>
    </row>
    <row r="24" spans="1:39" ht="29.25" customHeight="1">
      <c r="A24" s="271"/>
      <c r="B24" s="276"/>
      <c r="C24" s="271"/>
      <c r="D24" s="1595" t="s">
        <v>458</v>
      </c>
      <c r="E24" s="1595"/>
      <c r="F24" s="1595"/>
      <c r="G24" s="1595"/>
      <c r="H24" s="1595"/>
      <c r="I24" s="1595"/>
      <c r="J24" s="1595"/>
      <c r="K24" s="1595"/>
      <c r="L24" s="1595"/>
      <c r="M24" s="1595"/>
      <c r="N24" s="1595"/>
      <c r="O24" s="1595"/>
      <c r="P24" s="1595"/>
      <c r="Q24" s="1595"/>
      <c r="R24" s="1595"/>
      <c r="S24" s="1595"/>
      <c r="T24" s="1595"/>
      <c r="U24" s="1595"/>
      <c r="V24" s="1595"/>
      <c r="W24" s="1595"/>
      <c r="X24" s="1595"/>
      <c r="Y24" s="1595"/>
      <c r="Z24" s="1595"/>
      <c r="AA24" s="1595"/>
      <c r="AB24" s="1595"/>
      <c r="AC24" s="1595"/>
      <c r="AD24" s="1595"/>
      <c r="AE24" s="1595"/>
      <c r="AF24" s="1595"/>
      <c r="AG24" s="1595"/>
      <c r="AH24" s="1595"/>
      <c r="AI24" s="1595"/>
      <c r="AJ24" s="1595"/>
      <c r="AK24" s="1595"/>
      <c r="AL24" s="1595"/>
      <c r="AM24" s="278"/>
    </row>
    <row r="25" spans="1:39" ht="80.25" customHeight="1">
      <c r="A25" s="271"/>
      <c r="B25" s="276"/>
      <c r="C25" s="271"/>
      <c r="D25" s="1596" t="s">
        <v>472</v>
      </c>
      <c r="E25" s="1596"/>
      <c r="F25" s="1596"/>
      <c r="G25" s="1596"/>
      <c r="H25" s="1596"/>
      <c r="I25" s="1596"/>
      <c r="J25" s="1596"/>
      <c r="K25" s="1596"/>
      <c r="L25" s="1596"/>
      <c r="M25" s="1596"/>
      <c r="N25" s="1596"/>
      <c r="O25" s="1596"/>
      <c r="P25" s="1596"/>
      <c r="Q25" s="1596"/>
      <c r="R25" s="1596"/>
      <c r="S25" s="1596"/>
      <c r="T25" s="1596"/>
      <c r="U25" s="1596"/>
      <c r="V25" s="1596"/>
      <c r="W25" s="1596"/>
      <c r="X25" s="1596"/>
      <c r="Y25" s="1596"/>
      <c r="Z25" s="1596"/>
      <c r="AA25" s="1596"/>
      <c r="AB25" s="1596"/>
      <c r="AC25" s="1596"/>
      <c r="AD25" s="1596"/>
      <c r="AE25" s="1596"/>
      <c r="AF25" s="1596"/>
      <c r="AG25" s="1596"/>
      <c r="AH25" s="1596"/>
      <c r="AI25" s="1596"/>
      <c r="AJ25" s="1596"/>
      <c r="AK25" s="1596"/>
      <c r="AL25" s="1596"/>
      <c r="AM25" s="278"/>
    </row>
    <row r="26" spans="1:39" ht="80.25" customHeight="1">
      <c r="A26" s="271"/>
      <c r="B26" s="276"/>
      <c r="C26" s="271"/>
      <c r="D26" s="1596" t="s">
        <v>473</v>
      </c>
      <c r="E26" s="1596"/>
      <c r="F26" s="1596"/>
      <c r="G26" s="1596"/>
      <c r="H26" s="1596"/>
      <c r="I26" s="1596"/>
      <c r="J26" s="1596"/>
      <c r="K26" s="1596"/>
      <c r="L26" s="1596"/>
      <c r="M26" s="1596"/>
      <c r="N26" s="1596"/>
      <c r="O26" s="1596"/>
      <c r="P26" s="1596"/>
      <c r="Q26" s="1596"/>
      <c r="R26" s="1596"/>
      <c r="S26" s="1596"/>
      <c r="T26" s="1596"/>
      <c r="U26" s="1596"/>
      <c r="V26" s="1596"/>
      <c r="W26" s="1596"/>
      <c r="X26" s="1596"/>
      <c r="Y26" s="1596"/>
      <c r="Z26" s="1596"/>
      <c r="AA26" s="1596"/>
      <c r="AB26" s="1596"/>
      <c r="AC26" s="1596"/>
      <c r="AD26" s="1596"/>
      <c r="AE26" s="1596"/>
      <c r="AF26" s="1596"/>
      <c r="AG26" s="1596"/>
      <c r="AH26" s="1596"/>
      <c r="AI26" s="1596"/>
      <c r="AJ26" s="1596"/>
      <c r="AK26" s="1596"/>
      <c r="AL26" s="1596"/>
      <c r="AM26" s="278"/>
    </row>
    <row r="27" spans="1:39" ht="11.25" customHeight="1">
      <c r="A27" s="271"/>
      <c r="B27" s="276"/>
      <c r="C27" s="271"/>
      <c r="D27" s="271"/>
      <c r="E27" s="271"/>
      <c r="F27" s="271"/>
      <c r="G27" s="271"/>
      <c r="H27" s="271"/>
      <c r="I27" s="271"/>
      <c r="J27" s="271"/>
      <c r="K27" s="271"/>
      <c r="L27" s="271"/>
      <c r="M27" s="271"/>
      <c r="N27" s="289"/>
      <c r="O27" s="289"/>
      <c r="P27" s="289"/>
      <c r="Q27" s="289"/>
      <c r="R27" s="289"/>
      <c r="S27" s="289"/>
      <c r="T27" s="289"/>
      <c r="U27" s="289"/>
      <c r="V27" s="289"/>
      <c r="W27" s="271"/>
      <c r="X27" s="271"/>
      <c r="Y27" s="271"/>
      <c r="Z27" s="271"/>
      <c r="AA27" s="271"/>
      <c r="AB27" s="271"/>
      <c r="AC27" s="271"/>
      <c r="AD27" s="271"/>
      <c r="AE27" s="271"/>
      <c r="AF27" s="271"/>
      <c r="AG27" s="271"/>
      <c r="AH27" s="271"/>
      <c r="AI27" s="271"/>
      <c r="AJ27" s="271"/>
      <c r="AK27" s="271"/>
      <c r="AL27" s="271"/>
      <c r="AM27" s="278"/>
    </row>
    <row r="28" spans="1:39" s="294" customFormat="1" ht="85.5" customHeight="1">
      <c r="A28" s="290"/>
      <c r="B28" s="291"/>
      <c r="C28" s="292"/>
      <c r="D28" s="1597" t="s">
        <v>461</v>
      </c>
      <c r="E28" s="1598"/>
      <c r="F28" s="1598"/>
      <c r="G28" s="1598"/>
      <c r="H28" s="1598"/>
      <c r="I28" s="1598"/>
      <c r="J28" s="1598"/>
      <c r="K28" s="1598"/>
      <c r="L28" s="1598"/>
      <c r="M28" s="1598"/>
      <c r="N28" s="1598"/>
      <c r="O28" s="1598"/>
      <c r="P28" s="1598"/>
      <c r="Q28" s="1598"/>
      <c r="R28" s="1598"/>
      <c r="S28" s="1598"/>
      <c r="T28" s="1598"/>
      <c r="U28" s="1598"/>
      <c r="V28" s="1598"/>
      <c r="W28" s="1598"/>
      <c r="X28" s="1598"/>
      <c r="Y28" s="1598"/>
      <c r="Z28" s="1598"/>
      <c r="AA28" s="1598"/>
      <c r="AB28" s="1598"/>
      <c r="AC28" s="1598"/>
      <c r="AD28" s="1598"/>
      <c r="AE28" s="1598"/>
      <c r="AF28" s="1598"/>
      <c r="AG28" s="1598"/>
      <c r="AH28" s="1598"/>
      <c r="AI28" s="1598"/>
      <c r="AJ28" s="1598"/>
      <c r="AK28" s="1598"/>
      <c r="AL28" s="1598"/>
      <c r="AM28" s="293"/>
    </row>
    <row r="29" spans="1:39" ht="18.75" customHeight="1">
      <c r="A29" s="271"/>
      <c r="B29" s="271"/>
      <c r="C29" s="271"/>
      <c r="D29" s="271"/>
      <c r="E29" s="271"/>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1599"/>
      <c r="AE29" s="1599"/>
      <c r="AF29" s="1599"/>
      <c r="AG29" s="1599"/>
      <c r="AH29" s="1599"/>
      <c r="AI29" s="1599"/>
      <c r="AJ29" s="1599"/>
      <c r="AK29" s="1599"/>
      <c r="AL29" s="1599"/>
      <c r="AM29" s="1599"/>
    </row>
    <row r="30" spans="1:39">
      <c r="A30" s="271"/>
      <c r="B30" s="271"/>
      <c r="C30" s="271"/>
      <c r="D30" s="271"/>
      <c r="E30" s="271"/>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row>
  </sheetData>
  <mergeCells count="25">
    <mergeCell ref="D24:AL24"/>
    <mergeCell ref="D25:AL25"/>
    <mergeCell ref="D26:AL26"/>
    <mergeCell ref="D28:AL28"/>
    <mergeCell ref="AD29:AM29"/>
    <mergeCell ref="D22:AL22"/>
    <mergeCell ref="V10:Y10"/>
    <mergeCell ref="Z10:AL10"/>
    <mergeCell ref="V11:Y11"/>
    <mergeCell ref="Z11:AJ11"/>
    <mergeCell ref="M15:U15"/>
    <mergeCell ref="D16:AL16"/>
    <mergeCell ref="D17:AL17"/>
    <mergeCell ref="D18:AL18"/>
    <mergeCell ref="D19:AL19"/>
    <mergeCell ref="D20:AL20"/>
    <mergeCell ref="D21:AL21"/>
    <mergeCell ref="Q9:T9"/>
    <mergeCell ref="V9:Y9"/>
    <mergeCell ref="Z9:AL9"/>
    <mergeCell ref="D4:AL4"/>
    <mergeCell ref="AB6:AC6"/>
    <mergeCell ref="AD6:AE6"/>
    <mergeCell ref="AG6:AH6"/>
    <mergeCell ref="AJ6:AK6"/>
  </mergeCells>
  <phoneticPr fontId="7"/>
  <pageMargins left="0.43" right="0.22" top="0.59" bottom="0.56000000000000005" header="0.39"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F0"/>
  </sheetPr>
  <dimension ref="D7:AQ37"/>
  <sheetViews>
    <sheetView view="pageBreakPreview" zoomScaleNormal="100" workbookViewId="0"/>
  </sheetViews>
  <sheetFormatPr defaultColWidth="2.25" defaultRowHeight="13.5"/>
  <cols>
    <col min="1" max="3" width="2.25" style="272" customWidth="1"/>
    <col min="4" max="4" width="2.375" style="272" customWidth="1"/>
    <col min="5" max="5" width="2.5" style="272" customWidth="1"/>
    <col min="6" max="6" width="1.875" style="272" customWidth="1"/>
    <col min="7" max="41" width="2.5" style="272" customWidth="1"/>
    <col min="42" max="42" width="1.75" style="272" customWidth="1"/>
    <col min="43" max="256" width="2.25" style="272"/>
    <col min="257" max="259" width="2.25" style="272" customWidth="1"/>
    <col min="260" max="260" width="2.375" style="272" customWidth="1"/>
    <col min="261" max="261" width="2.5" style="272" customWidth="1"/>
    <col min="262" max="262" width="1.875" style="272" customWidth="1"/>
    <col min="263" max="297" width="2.5" style="272" customWidth="1"/>
    <col min="298" max="298" width="1.75" style="272" customWidth="1"/>
    <col min="299" max="512" width="2.25" style="272"/>
    <col min="513" max="515" width="2.25" style="272" customWidth="1"/>
    <col min="516" max="516" width="2.375" style="272" customWidth="1"/>
    <col min="517" max="517" width="2.5" style="272" customWidth="1"/>
    <col min="518" max="518" width="1.875" style="272" customWidth="1"/>
    <col min="519" max="553" width="2.5" style="272" customWidth="1"/>
    <col min="554" max="554" width="1.75" style="272" customWidth="1"/>
    <col min="555" max="768" width="2.25" style="272"/>
    <col min="769" max="771" width="2.25" style="272" customWidth="1"/>
    <col min="772" max="772" width="2.375" style="272" customWidth="1"/>
    <col min="773" max="773" width="2.5" style="272" customWidth="1"/>
    <col min="774" max="774" width="1.875" style="272" customWidth="1"/>
    <col min="775" max="809" width="2.5" style="272" customWidth="1"/>
    <col min="810" max="810" width="1.75" style="272" customWidth="1"/>
    <col min="811" max="1024" width="2.25" style="272"/>
    <col min="1025" max="1027" width="2.25" style="272" customWidth="1"/>
    <col min="1028" max="1028" width="2.375" style="272" customWidth="1"/>
    <col min="1029" max="1029" width="2.5" style="272" customWidth="1"/>
    <col min="1030" max="1030" width="1.875" style="272" customWidth="1"/>
    <col min="1031" max="1065" width="2.5" style="272" customWidth="1"/>
    <col min="1066" max="1066" width="1.75" style="272" customWidth="1"/>
    <col min="1067" max="1280" width="2.25" style="272"/>
    <col min="1281" max="1283" width="2.25" style="272" customWidth="1"/>
    <col min="1284" max="1284" width="2.375" style="272" customWidth="1"/>
    <col min="1285" max="1285" width="2.5" style="272" customWidth="1"/>
    <col min="1286" max="1286" width="1.875" style="272" customWidth="1"/>
    <col min="1287" max="1321" width="2.5" style="272" customWidth="1"/>
    <col min="1322" max="1322" width="1.75" style="272" customWidth="1"/>
    <col min="1323" max="1536" width="2.25" style="272"/>
    <col min="1537" max="1539" width="2.25" style="272" customWidth="1"/>
    <col min="1540" max="1540" width="2.375" style="272" customWidth="1"/>
    <col min="1541" max="1541" width="2.5" style="272" customWidth="1"/>
    <col min="1542" max="1542" width="1.875" style="272" customWidth="1"/>
    <col min="1543" max="1577" width="2.5" style="272" customWidth="1"/>
    <col min="1578" max="1578" width="1.75" style="272" customWidth="1"/>
    <col min="1579" max="1792" width="2.25" style="272"/>
    <col min="1793" max="1795" width="2.25" style="272" customWidth="1"/>
    <col min="1796" max="1796" width="2.375" style="272" customWidth="1"/>
    <col min="1797" max="1797" width="2.5" style="272" customWidth="1"/>
    <col min="1798" max="1798" width="1.875" style="272" customWidth="1"/>
    <col min="1799" max="1833" width="2.5" style="272" customWidth="1"/>
    <col min="1834" max="1834" width="1.75" style="272" customWidth="1"/>
    <col min="1835" max="2048" width="2.25" style="272"/>
    <col min="2049" max="2051" width="2.25" style="272" customWidth="1"/>
    <col min="2052" max="2052" width="2.375" style="272" customWidth="1"/>
    <col min="2053" max="2053" width="2.5" style="272" customWidth="1"/>
    <col min="2054" max="2054" width="1.875" style="272" customWidth="1"/>
    <col min="2055" max="2089" width="2.5" style="272" customWidth="1"/>
    <col min="2090" max="2090" width="1.75" style="272" customWidth="1"/>
    <col min="2091" max="2304" width="2.25" style="272"/>
    <col min="2305" max="2307" width="2.25" style="272" customWidth="1"/>
    <col min="2308" max="2308" width="2.375" style="272" customWidth="1"/>
    <col min="2309" max="2309" width="2.5" style="272" customWidth="1"/>
    <col min="2310" max="2310" width="1.875" style="272" customWidth="1"/>
    <col min="2311" max="2345" width="2.5" style="272" customWidth="1"/>
    <col min="2346" max="2346" width="1.75" style="272" customWidth="1"/>
    <col min="2347" max="2560" width="2.25" style="272"/>
    <col min="2561" max="2563" width="2.25" style="272" customWidth="1"/>
    <col min="2564" max="2564" width="2.375" style="272" customWidth="1"/>
    <col min="2565" max="2565" width="2.5" style="272" customWidth="1"/>
    <col min="2566" max="2566" width="1.875" style="272" customWidth="1"/>
    <col min="2567" max="2601" width="2.5" style="272" customWidth="1"/>
    <col min="2602" max="2602" width="1.75" style="272" customWidth="1"/>
    <col min="2603" max="2816" width="2.25" style="272"/>
    <col min="2817" max="2819" width="2.25" style="272" customWidth="1"/>
    <col min="2820" max="2820" width="2.375" style="272" customWidth="1"/>
    <col min="2821" max="2821" width="2.5" style="272" customWidth="1"/>
    <col min="2822" max="2822" width="1.875" style="272" customWidth="1"/>
    <col min="2823" max="2857" width="2.5" style="272" customWidth="1"/>
    <col min="2858" max="2858" width="1.75" style="272" customWidth="1"/>
    <col min="2859" max="3072" width="2.25" style="272"/>
    <col min="3073" max="3075" width="2.25" style="272" customWidth="1"/>
    <col min="3076" max="3076" width="2.375" style="272" customWidth="1"/>
    <col min="3077" max="3077" width="2.5" style="272" customWidth="1"/>
    <col min="3078" max="3078" width="1.875" style="272" customWidth="1"/>
    <col min="3079" max="3113" width="2.5" style="272" customWidth="1"/>
    <col min="3114" max="3114" width="1.75" style="272" customWidth="1"/>
    <col min="3115" max="3328" width="2.25" style="272"/>
    <col min="3329" max="3331" width="2.25" style="272" customWidth="1"/>
    <col min="3332" max="3332" width="2.375" style="272" customWidth="1"/>
    <col min="3333" max="3333" width="2.5" style="272" customWidth="1"/>
    <col min="3334" max="3334" width="1.875" style="272" customWidth="1"/>
    <col min="3335" max="3369" width="2.5" style="272" customWidth="1"/>
    <col min="3370" max="3370" width="1.75" style="272" customWidth="1"/>
    <col min="3371" max="3584" width="2.25" style="272"/>
    <col min="3585" max="3587" width="2.25" style="272" customWidth="1"/>
    <col min="3588" max="3588" width="2.375" style="272" customWidth="1"/>
    <col min="3589" max="3589" width="2.5" style="272" customWidth="1"/>
    <col min="3590" max="3590" width="1.875" style="272" customWidth="1"/>
    <col min="3591" max="3625" width="2.5" style="272" customWidth="1"/>
    <col min="3626" max="3626" width="1.75" style="272" customWidth="1"/>
    <col min="3627" max="3840" width="2.25" style="272"/>
    <col min="3841" max="3843" width="2.25" style="272" customWidth="1"/>
    <col min="3844" max="3844" width="2.375" style="272" customWidth="1"/>
    <col min="3845" max="3845" width="2.5" style="272" customWidth="1"/>
    <col min="3846" max="3846" width="1.875" style="272" customWidth="1"/>
    <col min="3847" max="3881" width="2.5" style="272" customWidth="1"/>
    <col min="3882" max="3882" width="1.75" style="272" customWidth="1"/>
    <col min="3883" max="4096" width="2.25" style="272"/>
    <col min="4097" max="4099" width="2.25" style="272" customWidth="1"/>
    <col min="4100" max="4100" width="2.375" style="272" customWidth="1"/>
    <col min="4101" max="4101" width="2.5" style="272" customWidth="1"/>
    <col min="4102" max="4102" width="1.875" style="272" customWidth="1"/>
    <col min="4103" max="4137" width="2.5" style="272" customWidth="1"/>
    <col min="4138" max="4138" width="1.75" style="272" customWidth="1"/>
    <col min="4139" max="4352" width="2.25" style="272"/>
    <col min="4353" max="4355" width="2.25" style="272" customWidth="1"/>
    <col min="4356" max="4356" width="2.375" style="272" customWidth="1"/>
    <col min="4357" max="4357" width="2.5" style="272" customWidth="1"/>
    <col min="4358" max="4358" width="1.875" style="272" customWidth="1"/>
    <col min="4359" max="4393" width="2.5" style="272" customWidth="1"/>
    <col min="4394" max="4394" width="1.75" style="272" customWidth="1"/>
    <col min="4395" max="4608" width="2.25" style="272"/>
    <col min="4609" max="4611" width="2.25" style="272" customWidth="1"/>
    <col min="4612" max="4612" width="2.375" style="272" customWidth="1"/>
    <col min="4613" max="4613" width="2.5" style="272" customWidth="1"/>
    <col min="4614" max="4614" width="1.875" style="272" customWidth="1"/>
    <col min="4615" max="4649" width="2.5" style="272" customWidth="1"/>
    <col min="4650" max="4650" width="1.75" style="272" customWidth="1"/>
    <col min="4651" max="4864" width="2.25" style="272"/>
    <col min="4865" max="4867" width="2.25" style="272" customWidth="1"/>
    <col min="4868" max="4868" width="2.375" style="272" customWidth="1"/>
    <col min="4869" max="4869" width="2.5" style="272" customWidth="1"/>
    <col min="4870" max="4870" width="1.875" style="272" customWidth="1"/>
    <col min="4871" max="4905" width="2.5" style="272" customWidth="1"/>
    <col min="4906" max="4906" width="1.75" style="272" customWidth="1"/>
    <col min="4907" max="5120" width="2.25" style="272"/>
    <col min="5121" max="5123" width="2.25" style="272" customWidth="1"/>
    <col min="5124" max="5124" width="2.375" style="272" customWidth="1"/>
    <col min="5125" max="5125" width="2.5" style="272" customWidth="1"/>
    <col min="5126" max="5126" width="1.875" style="272" customWidth="1"/>
    <col min="5127" max="5161" width="2.5" style="272" customWidth="1"/>
    <col min="5162" max="5162" width="1.75" style="272" customWidth="1"/>
    <col min="5163" max="5376" width="2.25" style="272"/>
    <col min="5377" max="5379" width="2.25" style="272" customWidth="1"/>
    <col min="5380" max="5380" width="2.375" style="272" customWidth="1"/>
    <col min="5381" max="5381" width="2.5" style="272" customWidth="1"/>
    <col min="5382" max="5382" width="1.875" style="272" customWidth="1"/>
    <col min="5383" max="5417" width="2.5" style="272" customWidth="1"/>
    <col min="5418" max="5418" width="1.75" style="272" customWidth="1"/>
    <col min="5419" max="5632" width="2.25" style="272"/>
    <col min="5633" max="5635" width="2.25" style="272" customWidth="1"/>
    <col min="5636" max="5636" width="2.375" style="272" customWidth="1"/>
    <col min="5637" max="5637" width="2.5" style="272" customWidth="1"/>
    <col min="5638" max="5638" width="1.875" style="272" customWidth="1"/>
    <col min="5639" max="5673" width="2.5" style="272" customWidth="1"/>
    <col min="5674" max="5674" width="1.75" style="272" customWidth="1"/>
    <col min="5675" max="5888" width="2.25" style="272"/>
    <col min="5889" max="5891" width="2.25" style="272" customWidth="1"/>
    <col min="5892" max="5892" width="2.375" style="272" customWidth="1"/>
    <col min="5893" max="5893" width="2.5" style="272" customWidth="1"/>
    <col min="5894" max="5894" width="1.875" style="272" customWidth="1"/>
    <col min="5895" max="5929" width="2.5" style="272" customWidth="1"/>
    <col min="5930" max="5930" width="1.75" style="272" customWidth="1"/>
    <col min="5931" max="6144" width="2.25" style="272"/>
    <col min="6145" max="6147" width="2.25" style="272" customWidth="1"/>
    <col min="6148" max="6148" width="2.375" style="272" customWidth="1"/>
    <col min="6149" max="6149" width="2.5" style="272" customWidth="1"/>
    <col min="6150" max="6150" width="1.875" style="272" customWidth="1"/>
    <col min="6151" max="6185" width="2.5" style="272" customWidth="1"/>
    <col min="6186" max="6186" width="1.75" style="272" customWidth="1"/>
    <col min="6187" max="6400" width="2.25" style="272"/>
    <col min="6401" max="6403" width="2.25" style="272" customWidth="1"/>
    <col min="6404" max="6404" width="2.375" style="272" customWidth="1"/>
    <col min="6405" max="6405" width="2.5" style="272" customWidth="1"/>
    <col min="6406" max="6406" width="1.875" style="272" customWidth="1"/>
    <col min="6407" max="6441" width="2.5" style="272" customWidth="1"/>
    <col min="6442" max="6442" width="1.75" style="272" customWidth="1"/>
    <col min="6443" max="6656" width="2.25" style="272"/>
    <col min="6657" max="6659" width="2.25" style="272" customWidth="1"/>
    <col min="6660" max="6660" width="2.375" style="272" customWidth="1"/>
    <col min="6661" max="6661" width="2.5" style="272" customWidth="1"/>
    <col min="6662" max="6662" width="1.875" style="272" customWidth="1"/>
    <col min="6663" max="6697" width="2.5" style="272" customWidth="1"/>
    <col min="6698" max="6698" width="1.75" style="272" customWidth="1"/>
    <col min="6699" max="6912" width="2.25" style="272"/>
    <col min="6913" max="6915" width="2.25" style="272" customWidth="1"/>
    <col min="6916" max="6916" width="2.375" style="272" customWidth="1"/>
    <col min="6917" max="6917" width="2.5" style="272" customWidth="1"/>
    <col min="6918" max="6918" width="1.875" style="272" customWidth="1"/>
    <col min="6919" max="6953" width="2.5" style="272" customWidth="1"/>
    <col min="6954" max="6954" width="1.75" style="272" customWidth="1"/>
    <col min="6955" max="7168" width="2.25" style="272"/>
    <col min="7169" max="7171" width="2.25" style="272" customWidth="1"/>
    <col min="7172" max="7172" width="2.375" style="272" customWidth="1"/>
    <col min="7173" max="7173" width="2.5" style="272" customWidth="1"/>
    <col min="7174" max="7174" width="1.875" style="272" customWidth="1"/>
    <col min="7175" max="7209" width="2.5" style="272" customWidth="1"/>
    <col min="7210" max="7210" width="1.75" style="272" customWidth="1"/>
    <col min="7211" max="7424" width="2.25" style="272"/>
    <col min="7425" max="7427" width="2.25" style="272" customWidth="1"/>
    <col min="7428" max="7428" width="2.375" style="272" customWidth="1"/>
    <col min="7429" max="7429" width="2.5" style="272" customWidth="1"/>
    <col min="7430" max="7430" width="1.875" style="272" customWidth="1"/>
    <col min="7431" max="7465" width="2.5" style="272" customWidth="1"/>
    <col min="7466" max="7466" width="1.75" style="272" customWidth="1"/>
    <col min="7467" max="7680" width="2.25" style="272"/>
    <col min="7681" max="7683" width="2.25" style="272" customWidth="1"/>
    <col min="7684" max="7684" width="2.375" style="272" customWidth="1"/>
    <col min="7685" max="7685" width="2.5" style="272" customWidth="1"/>
    <col min="7686" max="7686" width="1.875" style="272" customWidth="1"/>
    <col min="7687" max="7721" width="2.5" style="272" customWidth="1"/>
    <col min="7722" max="7722" width="1.75" style="272" customWidth="1"/>
    <col min="7723" max="7936" width="2.25" style="272"/>
    <col min="7937" max="7939" width="2.25" style="272" customWidth="1"/>
    <col min="7940" max="7940" width="2.375" style="272" customWidth="1"/>
    <col min="7941" max="7941" width="2.5" style="272" customWidth="1"/>
    <col min="7942" max="7942" width="1.875" style="272" customWidth="1"/>
    <col min="7943" max="7977" width="2.5" style="272" customWidth="1"/>
    <col min="7978" max="7978" width="1.75" style="272" customWidth="1"/>
    <col min="7979" max="8192" width="2.25" style="272"/>
    <col min="8193" max="8195" width="2.25" style="272" customWidth="1"/>
    <col min="8196" max="8196" width="2.375" style="272" customWidth="1"/>
    <col min="8197" max="8197" width="2.5" style="272" customWidth="1"/>
    <col min="8198" max="8198" width="1.875" style="272" customWidth="1"/>
    <col min="8199" max="8233" width="2.5" style="272" customWidth="1"/>
    <col min="8234" max="8234" width="1.75" style="272" customWidth="1"/>
    <col min="8235" max="8448" width="2.25" style="272"/>
    <col min="8449" max="8451" width="2.25" style="272" customWidth="1"/>
    <col min="8452" max="8452" width="2.375" style="272" customWidth="1"/>
    <col min="8453" max="8453" width="2.5" style="272" customWidth="1"/>
    <col min="8454" max="8454" width="1.875" style="272" customWidth="1"/>
    <col min="8455" max="8489" width="2.5" style="272" customWidth="1"/>
    <col min="8490" max="8490" width="1.75" style="272" customWidth="1"/>
    <col min="8491" max="8704" width="2.25" style="272"/>
    <col min="8705" max="8707" width="2.25" style="272" customWidth="1"/>
    <col min="8708" max="8708" width="2.375" style="272" customWidth="1"/>
    <col min="8709" max="8709" width="2.5" style="272" customWidth="1"/>
    <col min="8710" max="8710" width="1.875" style="272" customWidth="1"/>
    <col min="8711" max="8745" width="2.5" style="272" customWidth="1"/>
    <col min="8746" max="8746" width="1.75" style="272" customWidth="1"/>
    <col min="8747" max="8960" width="2.25" style="272"/>
    <col min="8961" max="8963" width="2.25" style="272" customWidth="1"/>
    <col min="8964" max="8964" width="2.375" style="272" customWidth="1"/>
    <col min="8965" max="8965" width="2.5" style="272" customWidth="1"/>
    <col min="8966" max="8966" width="1.875" style="272" customWidth="1"/>
    <col min="8967" max="9001" width="2.5" style="272" customWidth="1"/>
    <col min="9002" max="9002" width="1.75" style="272" customWidth="1"/>
    <col min="9003" max="9216" width="2.25" style="272"/>
    <col min="9217" max="9219" width="2.25" style="272" customWidth="1"/>
    <col min="9220" max="9220" width="2.375" style="272" customWidth="1"/>
    <col min="9221" max="9221" width="2.5" style="272" customWidth="1"/>
    <col min="9222" max="9222" width="1.875" style="272" customWidth="1"/>
    <col min="9223" max="9257" width="2.5" style="272" customWidth="1"/>
    <col min="9258" max="9258" width="1.75" style="272" customWidth="1"/>
    <col min="9259" max="9472" width="2.25" style="272"/>
    <col min="9473" max="9475" width="2.25" style="272" customWidth="1"/>
    <col min="9476" max="9476" width="2.375" style="272" customWidth="1"/>
    <col min="9477" max="9477" width="2.5" style="272" customWidth="1"/>
    <col min="9478" max="9478" width="1.875" style="272" customWidth="1"/>
    <col min="9479" max="9513" width="2.5" style="272" customWidth="1"/>
    <col min="9514" max="9514" width="1.75" style="272" customWidth="1"/>
    <col min="9515" max="9728" width="2.25" style="272"/>
    <col min="9729" max="9731" width="2.25" style="272" customWidth="1"/>
    <col min="9732" max="9732" width="2.375" style="272" customWidth="1"/>
    <col min="9733" max="9733" width="2.5" style="272" customWidth="1"/>
    <col min="9734" max="9734" width="1.875" style="272" customWidth="1"/>
    <col min="9735" max="9769" width="2.5" style="272" customWidth="1"/>
    <col min="9770" max="9770" width="1.75" style="272" customWidth="1"/>
    <col min="9771" max="9984" width="2.25" style="272"/>
    <col min="9985" max="9987" width="2.25" style="272" customWidth="1"/>
    <col min="9988" max="9988" width="2.375" style="272" customWidth="1"/>
    <col min="9989" max="9989" width="2.5" style="272" customWidth="1"/>
    <col min="9990" max="9990" width="1.875" style="272" customWidth="1"/>
    <col min="9991" max="10025" width="2.5" style="272" customWidth="1"/>
    <col min="10026" max="10026" width="1.75" style="272" customWidth="1"/>
    <col min="10027" max="10240" width="2.25" style="272"/>
    <col min="10241" max="10243" width="2.25" style="272" customWidth="1"/>
    <col min="10244" max="10244" width="2.375" style="272" customWidth="1"/>
    <col min="10245" max="10245" width="2.5" style="272" customWidth="1"/>
    <col min="10246" max="10246" width="1.875" style="272" customWidth="1"/>
    <col min="10247" max="10281" width="2.5" style="272" customWidth="1"/>
    <col min="10282" max="10282" width="1.75" style="272" customWidth="1"/>
    <col min="10283" max="10496" width="2.25" style="272"/>
    <col min="10497" max="10499" width="2.25" style="272" customWidth="1"/>
    <col min="10500" max="10500" width="2.375" style="272" customWidth="1"/>
    <col min="10501" max="10501" width="2.5" style="272" customWidth="1"/>
    <col min="10502" max="10502" width="1.875" style="272" customWidth="1"/>
    <col min="10503" max="10537" width="2.5" style="272" customWidth="1"/>
    <col min="10538" max="10538" width="1.75" style="272" customWidth="1"/>
    <col min="10539" max="10752" width="2.25" style="272"/>
    <col min="10753" max="10755" width="2.25" style="272" customWidth="1"/>
    <col min="10756" max="10756" width="2.375" style="272" customWidth="1"/>
    <col min="10757" max="10757" width="2.5" style="272" customWidth="1"/>
    <col min="10758" max="10758" width="1.875" style="272" customWidth="1"/>
    <col min="10759" max="10793" width="2.5" style="272" customWidth="1"/>
    <col min="10794" max="10794" width="1.75" style="272" customWidth="1"/>
    <col min="10795" max="11008" width="2.25" style="272"/>
    <col min="11009" max="11011" width="2.25" style="272" customWidth="1"/>
    <col min="11012" max="11012" width="2.375" style="272" customWidth="1"/>
    <col min="11013" max="11013" width="2.5" style="272" customWidth="1"/>
    <col min="11014" max="11014" width="1.875" style="272" customWidth="1"/>
    <col min="11015" max="11049" width="2.5" style="272" customWidth="1"/>
    <col min="11050" max="11050" width="1.75" style="272" customWidth="1"/>
    <col min="11051" max="11264" width="2.25" style="272"/>
    <col min="11265" max="11267" width="2.25" style="272" customWidth="1"/>
    <col min="11268" max="11268" width="2.375" style="272" customWidth="1"/>
    <col min="11269" max="11269" width="2.5" style="272" customWidth="1"/>
    <col min="11270" max="11270" width="1.875" style="272" customWidth="1"/>
    <col min="11271" max="11305" width="2.5" style="272" customWidth="1"/>
    <col min="11306" max="11306" width="1.75" style="272" customWidth="1"/>
    <col min="11307" max="11520" width="2.25" style="272"/>
    <col min="11521" max="11523" width="2.25" style="272" customWidth="1"/>
    <col min="11524" max="11524" width="2.375" style="272" customWidth="1"/>
    <col min="11525" max="11525" width="2.5" style="272" customWidth="1"/>
    <col min="11526" max="11526" width="1.875" style="272" customWidth="1"/>
    <col min="11527" max="11561" width="2.5" style="272" customWidth="1"/>
    <col min="11562" max="11562" width="1.75" style="272" customWidth="1"/>
    <col min="11563" max="11776" width="2.25" style="272"/>
    <col min="11777" max="11779" width="2.25" style="272" customWidth="1"/>
    <col min="11780" max="11780" width="2.375" style="272" customWidth="1"/>
    <col min="11781" max="11781" width="2.5" style="272" customWidth="1"/>
    <col min="11782" max="11782" width="1.875" style="272" customWidth="1"/>
    <col min="11783" max="11817" width="2.5" style="272" customWidth="1"/>
    <col min="11818" max="11818" width="1.75" style="272" customWidth="1"/>
    <col min="11819" max="12032" width="2.25" style="272"/>
    <col min="12033" max="12035" width="2.25" style="272" customWidth="1"/>
    <col min="12036" max="12036" width="2.375" style="272" customWidth="1"/>
    <col min="12037" max="12037" width="2.5" style="272" customWidth="1"/>
    <col min="12038" max="12038" width="1.875" style="272" customWidth="1"/>
    <col min="12039" max="12073" width="2.5" style="272" customWidth="1"/>
    <col min="12074" max="12074" width="1.75" style="272" customWidth="1"/>
    <col min="12075" max="12288" width="2.25" style="272"/>
    <col min="12289" max="12291" width="2.25" style="272" customWidth="1"/>
    <col min="12292" max="12292" width="2.375" style="272" customWidth="1"/>
    <col min="12293" max="12293" width="2.5" style="272" customWidth="1"/>
    <col min="12294" max="12294" width="1.875" style="272" customWidth="1"/>
    <col min="12295" max="12329" width="2.5" style="272" customWidth="1"/>
    <col min="12330" max="12330" width="1.75" style="272" customWidth="1"/>
    <col min="12331" max="12544" width="2.25" style="272"/>
    <col min="12545" max="12547" width="2.25" style="272" customWidth="1"/>
    <col min="12548" max="12548" width="2.375" style="272" customWidth="1"/>
    <col min="12549" max="12549" width="2.5" style="272" customWidth="1"/>
    <col min="12550" max="12550" width="1.875" style="272" customWidth="1"/>
    <col min="12551" max="12585" width="2.5" style="272" customWidth="1"/>
    <col min="12586" max="12586" width="1.75" style="272" customWidth="1"/>
    <col min="12587" max="12800" width="2.25" style="272"/>
    <col min="12801" max="12803" width="2.25" style="272" customWidth="1"/>
    <col min="12804" max="12804" width="2.375" style="272" customWidth="1"/>
    <col min="12805" max="12805" width="2.5" style="272" customWidth="1"/>
    <col min="12806" max="12806" width="1.875" style="272" customWidth="1"/>
    <col min="12807" max="12841" width="2.5" style="272" customWidth="1"/>
    <col min="12842" max="12842" width="1.75" style="272" customWidth="1"/>
    <col min="12843" max="13056" width="2.25" style="272"/>
    <col min="13057" max="13059" width="2.25" style="272" customWidth="1"/>
    <col min="13060" max="13060" width="2.375" style="272" customWidth="1"/>
    <col min="13061" max="13061" width="2.5" style="272" customWidth="1"/>
    <col min="13062" max="13062" width="1.875" style="272" customWidth="1"/>
    <col min="13063" max="13097" width="2.5" style="272" customWidth="1"/>
    <col min="13098" max="13098" width="1.75" style="272" customWidth="1"/>
    <col min="13099" max="13312" width="2.25" style="272"/>
    <col min="13313" max="13315" width="2.25" style="272" customWidth="1"/>
    <col min="13316" max="13316" width="2.375" style="272" customWidth="1"/>
    <col min="13317" max="13317" width="2.5" style="272" customWidth="1"/>
    <col min="13318" max="13318" width="1.875" style="272" customWidth="1"/>
    <col min="13319" max="13353" width="2.5" style="272" customWidth="1"/>
    <col min="13354" max="13354" width="1.75" style="272" customWidth="1"/>
    <col min="13355" max="13568" width="2.25" style="272"/>
    <col min="13569" max="13571" width="2.25" style="272" customWidth="1"/>
    <col min="13572" max="13572" width="2.375" style="272" customWidth="1"/>
    <col min="13573" max="13573" width="2.5" style="272" customWidth="1"/>
    <col min="13574" max="13574" width="1.875" style="272" customWidth="1"/>
    <col min="13575" max="13609" width="2.5" style="272" customWidth="1"/>
    <col min="13610" max="13610" width="1.75" style="272" customWidth="1"/>
    <col min="13611" max="13824" width="2.25" style="272"/>
    <col min="13825" max="13827" width="2.25" style="272" customWidth="1"/>
    <col min="13828" max="13828" width="2.375" style="272" customWidth="1"/>
    <col min="13829" max="13829" width="2.5" style="272" customWidth="1"/>
    <col min="13830" max="13830" width="1.875" style="272" customWidth="1"/>
    <col min="13831" max="13865" width="2.5" style="272" customWidth="1"/>
    <col min="13866" max="13866" width="1.75" style="272" customWidth="1"/>
    <col min="13867" max="14080" width="2.25" style="272"/>
    <col min="14081" max="14083" width="2.25" style="272" customWidth="1"/>
    <col min="14084" max="14084" width="2.375" style="272" customWidth="1"/>
    <col min="14085" max="14085" width="2.5" style="272" customWidth="1"/>
    <col min="14086" max="14086" width="1.875" style="272" customWidth="1"/>
    <col min="14087" max="14121" width="2.5" style="272" customWidth="1"/>
    <col min="14122" max="14122" width="1.75" style="272" customWidth="1"/>
    <col min="14123" max="14336" width="2.25" style="272"/>
    <col min="14337" max="14339" width="2.25" style="272" customWidth="1"/>
    <col min="14340" max="14340" width="2.375" style="272" customWidth="1"/>
    <col min="14341" max="14341" width="2.5" style="272" customWidth="1"/>
    <col min="14342" max="14342" width="1.875" style="272" customWidth="1"/>
    <col min="14343" max="14377" width="2.5" style="272" customWidth="1"/>
    <col min="14378" max="14378" width="1.75" style="272" customWidth="1"/>
    <col min="14379" max="14592" width="2.25" style="272"/>
    <col min="14593" max="14595" width="2.25" style="272" customWidth="1"/>
    <col min="14596" max="14596" width="2.375" style="272" customWidth="1"/>
    <col min="14597" max="14597" width="2.5" style="272" customWidth="1"/>
    <col min="14598" max="14598" width="1.875" style="272" customWidth="1"/>
    <col min="14599" max="14633" width="2.5" style="272" customWidth="1"/>
    <col min="14634" max="14634" width="1.75" style="272" customWidth="1"/>
    <col min="14635" max="14848" width="2.25" style="272"/>
    <col min="14849" max="14851" width="2.25" style="272" customWidth="1"/>
    <col min="14852" max="14852" width="2.375" style="272" customWidth="1"/>
    <col min="14853" max="14853" width="2.5" style="272" customWidth="1"/>
    <col min="14854" max="14854" width="1.875" style="272" customWidth="1"/>
    <col min="14855" max="14889" width="2.5" style="272" customWidth="1"/>
    <col min="14890" max="14890" width="1.75" style="272" customWidth="1"/>
    <col min="14891" max="15104" width="2.25" style="272"/>
    <col min="15105" max="15107" width="2.25" style="272" customWidth="1"/>
    <col min="15108" max="15108" width="2.375" style="272" customWidth="1"/>
    <col min="15109" max="15109" width="2.5" style="272" customWidth="1"/>
    <col min="15110" max="15110" width="1.875" style="272" customWidth="1"/>
    <col min="15111" max="15145" width="2.5" style="272" customWidth="1"/>
    <col min="15146" max="15146" width="1.75" style="272" customWidth="1"/>
    <col min="15147" max="15360" width="2.25" style="272"/>
    <col min="15361" max="15363" width="2.25" style="272" customWidth="1"/>
    <col min="15364" max="15364" width="2.375" style="272" customWidth="1"/>
    <col min="15365" max="15365" width="2.5" style="272" customWidth="1"/>
    <col min="15366" max="15366" width="1.875" style="272" customWidth="1"/>
    <col min="15367" max="15401" width="2.5" style="272" customWidth="1"/>
    <col min="15402" max="15402" width="1.75" style="272" customWidth="1"/>
    <col min="15403" max="15616" width="2.25" style="272"/>
    <col min="15617" max="15619" width="2.25" style="272" customWidth="1"/>
    <col min="15620" max="15620" width="2.375" style="272" customWidth="1"/>
    <col min="15621" max="15621" width="2.5" style="272" customWidth="1"/>
    <col min="15622" max="15622" width="1.875" style="272" customWidth="1"/>
    <col min="15623" max="15657" width="2.5" style="272" customWidth="1"/>
    <col min="15658" max="15658" width="1.75" style="272" customWidth="1"/>
    <col min="15659" max="15872" width="2.25" style="272"/>
    <col min="15873" max="15875" width="2.25" style="272" customWidth="1"/>
    <col min="15876" max="15876" width="2.375" style="272" customWidth="1"/>
    <col min="15877" max="15877" width="2.5" style="272" customWidth="1"/>
    <col min="15878" max="15878" width="1.875" style="272" customWidth="1"/>
    <col min="15879" max="15913" width="2.5" style="272" customWidth="1"/>
    <col min="15914" max="15914" width="1.75" style="272" customWidth="1"/>
    <col min="15915" max="16128" width="2.25" style="272"/>
    <col min="16129" max="16131" width="2.25" style="272" customWidth="1"/>
    <col min="16132" max="16132" width="2.375" style="272" customWidth="1"/>
    <col min="16133" max="16133" width="2.5" style="272" customWidth="1"/>
    <col min="16134" max="16134" width="1.875" style="272" customWidth="1"/>
    <col min="16135" max="16169" width="2.5" style="272" customWidth="1"/>
    <col min="16170" max="16170" width="1.75" style="272" customWidth="1"/>
    <col min="16171" max="16384" width="2.25" style="272"/>
  </cols>
  <sheetData>
    <row r="7" spans="4:43" ht="18" customHeight="1">
      <c r="D7" s="271" t="s">
        <v>438</v>
      </c>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c r="AP7" s="271"/>
    </row>
    <row r="8" spans="4:43" ht="9.75" customHeight="1">
      <c r="D8" s="271"/>
      <c r="E8" s="273"/>
      <c r="F8" s="274"/>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4"/>
      <c r="AP8" s="275"/>
    </row>
    <row r="9" spans="4:43" ht="17.25" customHeight="1">
      <c r="D9" s="271"/>
      <c r="E9" s="276"/>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1"/>
      <c r="AH9" s="271"/>
      <c r="AI9" s="271"/>
      <c r="AJ9" s="271"/>
      <c r="AK9" s="271"/>
      <c r="AL9" s="271"/>
      <c r="AM9" s="271"/>
      <c r="AN9" s="271"/>
      <c r="AO9" s="271"/>
      <c r="AP9" s="277"/>
    </row>
    <row r="10" spans="4:43" ht="6.75" customHeight="1">
      <c r="D10" s="271"/>
      <c r="E10" s="276"/>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271"/>
      <c r="AP10" s="278"/>
    </row>
    <row r="11" spans="4:43" ht="36" customHeight="1">
      <c r="D11" s="271"/>
      <c r="E11" s="276"/>
      <c r="F11" s="271"/>
      <c r="G11" s="1573" t="s">
        <v>439</v>
      </c>
      <c r="H11" s="1574"/>
      <c r="I11" s="1574"/>
      <c r="J11" s="1574"/>
      <c r="K11" s="1574"/>
      <c r="L11" s="1574"/>
      <c r="M11" s="1574"/>
      <c r="N11" s="1574"/>
      <c r="O11" s="1574"/>
      <c r="P11" s="1574"/>
      <c r="Q11" s="1574"/>
      <c r="R11" s="1574"/>
      <c r="S11" s="1574"/>
      <c r="T11" s="1574"/>
      <c r="U11" s="1574"/>
      <c r="V11" s="1574"/>
      <c r="W11" s="1574"/>
      <c r="X11" s="1574"/>
      <c r="Y11" s="1574"/>
      <c r="Z11" s="1574"/>
      <c r="AA11" s="1574"/>
      <c r="AB11" s="1574"/>
      <c r="AC11" s="1574"/>
      <c r="AD11" s="1574"/>
      <c r="AE11" s="1574"/>
      <c r="AF11" s="1574"/>
      <c r="AG11" s="1574"/>
      <c r="AH11" s="1574"/>
      <c r="AI11" s="1574"/>
      <c r="AJ11" s="1574"/>
      <c r="AK11" s="1574"/>
      <c r="AL11" s="1574"/>
      <c r="AM11" s="1574"/>
      <c r="AN11" s="1574"/>
      <c r="AO11" s="1574"/>
      <c r="AP11" s="278"/>
    </row>
    <row r="12" spans="4:43" ht="9.75" customHeight="1">
      <c r="D12" s="271"/>
      <c r="E12" s="276"/>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71"/>
      <c r="AP12" s="278"/>
    </row>
    <row r="13" spans="4:43" ht="16.5" customHeight="1">
      <c r="D13" s="271"/>
      <c r="E13" s="276"/>
      <c r="F13" s="271"/>
      <c r="G13" s="271"/>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1601" t="s">
        <v>440</v>
      </c>
      <c r="AF13" s="1601"/>
      <c r="AG13" s="1602">
        <v>31</v>
      </c>
      <c r="AH13" s="1602"/>
      <c r="AI13" s="271" t="s">
        <v>441</v>
      </c>
      <c r="AJ13" s="1602">
        <v>4</v>
      </c>
      <c r="AK13" s="1602"/>
      <c r="AL13" s="271" t="s">
        <v>442</v>
      </c>
      <c r="AM13" s="1602">
        <v>1</v>
      </c>
      <c r="AN13" s="1602"/>
      <c r="AO13" s="271" t="s">
        <v>443</v>
      </c>
      <c r="AP13" s="278"/>
    </row>
    <row r="14" spans="4:43" ht="17.25" customHeight="1">
      <c r="D14" s="271"/>
      <c r="E14" s="276"/>
      <c r="F14" s="271"/>
      <c r="G14" s="271" t="s">
        <v>444</v>
      </c>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c r="AN14" s="271"/>
      <c r="AO14" s="271"/>
      <c r="AP14" s="278"/>
    </row>
    <row r="15" spans="4:43" ht="13.5" customHeight="1">
      <c r="D15" s="271"/>
      <c r="E15" s="276"/>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8"/>
    </row>
    <row r="16" spans="4:43" ht="13.5" customHeight="1">
      <c r="D16" s="271"/>
      <c r="E16" s="276"/>
      <c r="F16" s="271"/>
      <c r="G16" s="271"/>
      <c r="H16" s="271"/>
      <c r="I16" s="271"/>
      <c r="J16" s="271"/>
      <c r="K16" s="271"/>
      <c r="L16" s="271"/>
      <c r="M16" s="271"/>
      <c r="N16" s="271"/>
      <c r="O16" s="271"/>
      <c r="P16" s="271"/>
      <c r="Q16" s="271"/>
      <c r="R16" s="271"/>
      <c r="S16" s="271"/>
      <c r="T16" s="1571" t="s">
        <v>347</v>
      </c>
      <c r="U16" s="1571"/>
      <c r="V16" s="1571"/>
      <c r="W16" s="1571"/>
      <c r="X16" s="279"/>
      <c r="Y16" s="1571" t="s">
        <v>44</v>
      </c>
      <c r="Z16" s="1571"/>
      <c r="AA16" s="1571"/>
      <c r="AB16" s="1571"/>
      <c r="AC16" s="1600" t="s">
        <v>445</v>
      </c>
      <c r="AD16" s="1600"/>
      <c r="AE16" s="1600"/>
      <c r="AF16" s="1600"/>
      <c r="AG16" s="1600"/>
      <c r="AH16" s="1600"/>
      <c r="AI16" s="1600"/>
      <c r="AJ16" s="1600"/>
      <c r="AK16" s="1600"/>
      <c r="AL16" s="1600"/>
      <c r="AM16" s="1600"/>
      <c r="AN16" s="1600"/>
      <c r="AO16" s="1600"/>
      <c r="AP16" s="280"/>
      <c r="AQ16" s="281"/>
    </row>
    <row r="17" spans="4:42" ht="16.5" customHeight="1">
      <c r="D17" s="271"/>
      <c r="E17" s="276"/>
      <c r="F17" s="271"/>
      <c r="G17" s="271"/>
      <c r="H17" s="271"/>
      <c r="I17" s="271"/>
      <c r="J17" s="271"/>
      <c r="K17" s="271"/>
      <c r="L17" s="271"/>
      <c r="M17" s="271"/>
      <c r="N17" s="271"/>
      <c r="O17" s="271"/>
      <c r="P17" s="271"/>
      <c r="Q17" s="271"/>
      <c r="R17" s="271"/>
      <c r="S17" s="271"/>
      <c r="T17" s="282" t="s">
        <v>446</v>
      </c>
      <c r="U17" s="279"/>
      <c r="V17" s="282"/>
      <c r="W17" s="282"/>
      <c r="X17" s="279"/>
      <c r="Y17" s="1571" t="s">
        <v>103</v>
      </c>
      <c r="Z17" s="1571"/>
      <c r="AA17" s="1571"/>
      <c r="AB17" s="1571"/>
      <c r="AC17" s="1603" t="s">
        <v>447</v>
      </c>
      <c r="AD17" s="1603"/>
      <c r="AE17" s="1603"/>
      <c r="AF17" s="1603"/>
      <c r="AG17" s="1603"/>
      <c r="AH17" s="1603"/>
      <c r="AI17" s="1603"/>
      <c r="AJ17" s="1603"/>
      <c r="AK17" s="1603"/>
      <c r="AL17" s="1603"/>
      <c r="AM17" s="1603"/>
      <c r="AN17" s="1603"/>
      <c r="AO17" s="1603"/>
      <c r="AP17" s="277"/>
    </row>
    <row r="18" spans="4:42" ht="16.5" customHeight="1">
      <c r="D18" s="271"/>
      <c r="E18" s="276"/>
      <c r="F18" s="271"/>
      <c r="G18" s="271"/>
      <c r="H18" s="271"/>
      <c r="I18" s="271"/>
      <c r="J18" s="271"/>
      <c r="K18" s="271"/>
      <c r="L18" s="271"/>
      <c r="M18" s="271"/>
      <c r="N18" s="271"/>
      <c r="O18" s="271"/>
      <c r="P18" s="271"/>
      <c r="Q18" s="271"/>
      <c r="R18" s="271"/>
      <c r="S18" s="271"/>
      <c r="T18" s="282"/>
      <c r="U18" s="282"/>
      <c r="V18" s="282"/>
      <c r="W18" s="282"/>
      <c r="X18" s="279"/>
      <c r="Y18" s="1581" t="s">
        <v>26</v>
      </c>
      <c r="Z18" s="1581"/>
      <c r="AA18" s="1581"/>
      <c r="AB18" s="1581"/>
      <c r="AC18" s="1604" t="s">
        <v>448</v>
      </c>
      <c r="AD18" s="1604"/>
      <c r="AE18" s="1604"/>
      <c r="AF18" s="1604"/>
      <c r="AG18" s="1604"/>
      <c r="AH18" s="1604"/>
      <c r="AI18" s="1604"/>
      <c r="AJ18" s="1604"/>
      <c r="AK18" s="1604"/>
      <c r="AL18" s="1604"/>
      <c r="AM18" s="1604"/>
      <c r="AN18" s="283"/>
      <c r="AP18" s="277"/>
    </row>
    <row r="19" spans="4:42">
      <c r="D19" s="271"/>
      <c r="E19" s="276"/>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8"/>
    </row>
    <row r="20" spans="4:42" ht="18.75" customHeight="1">
      <c r="D20" s="271"/>
      <c r="E20" s="276"/>
      <c r="F20" s="284"/>
      <c r="H20" s="284" t="s">
        <v>449</v>
      </c>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5"/>
    </row>
    <row r="21" spans="4:42" ht="7.5" customHeight="1">
      <c r="D21" s="271"/>
      <c r="E21" s="276"/>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1"/>
      <c r="AP21" s="278"/>
    </row>
    <row r="22" spans="4:42" ht="22.5" customHeight="1">
      <c r="D22" s="271"/>
      <c r="E22" s="276"/>
      <c r="F22" s="271"/>
      <c r="G22" s="271"/>
      <c r="H22" s="271"/>
      <c r="I22" s="271"/>
      <c r="J22" s="271"/>
      <c r="K22" s="271"/>
      <c r="L22" s="271"/>
      <c r="M22" s="271"/>
      <c r="N22" s="271"/>
      <c r="O22" s="271"/>
      <c r="P22" s="1583" t="s">
        <v>450</v>
      </c>
      <c r="Q22" s="1584"/>
      <c r="R22" s="1584"/>
      <c r="S22" s="1584"/>
      <c r="T22" s="1584"/>
      <c r="U22" s="1584"/>
      <c r="V22" s="1584"/>
      <c r="W22" s="1584"/>
      <c r="X22" s="1584"/>
      <c r="Y22" s="286"/>
      <c r="Z22" s="287"/>
      <c r="AA22" s="287"/>
      <c r="AB22" s="287"/>
      <c r="AC22" s="287"/>
      <c r="AD22" s="287"/>
      <c r="AE22" s="287"/>
      <c r="AF22" s="287"/>
      <c r="AG22" s="287"/>
      <c r="AH22" s="287"/>
      <c r="AI22" s="287"/>
      <c r="AJ22" s="287"/>
      <c r="AK22" s="287"/>
      <c r="AL22" s="287"/>
      <c r="AM22" s="287"/>
      <c r="AN22" s="287"/>
      <c r="AO22" s="288"/>
      <c r="AP22" s="277"/>
    </row>
    <row r="23" spans="4:42" ht="44.25" customHeight="1">
      <c r="D23" s="271"/>
      <c r="E23" s="276"/>
      <c r="F23" s="271"/>
      <c r="G23" s="1585" t="s">
        <v>451</v>
      </c>
      <c r="H23" s="1586"/>
      <c r="I23" s="1586"/>
      <c r="J23" s="1586"/>
      <c r="K23" s="1586"/>
      <c r="L23" s="1586"/>
      <c r="M23" s="1586"/>
      <c r="N23" s="1586"/>
      <c r="O23" s="1586"/>
      <c r="P23" s="1586"/>
      <c r="Q23" s="1586"/>
      <c r="R23" s="1586"/>
      <c r="S23" s="1586"/>
      <c r="T23" s="1586"/>
      <c r="U23" s="1586"/>
      <c r="V23" s="1586"/>
      <c r="W23" s="1586"/>
      <c r="X23" s="1586"/>
      <c r="Y23" s="1586"/>
      <c r="Z23" s="1586"/>
      <c r="AA23" s="1586"/>
      <c r="AB23" s="1586"/>
      <c r="AC23" s="1586"/>
      <c r="AD23" s="1586"/>
      <c r="AE23" s="1586"/>
      <c r="AF23" s="1586"/>
      <c r="AG23" s="1586"/>
      <c r="AH23" s="1586"/>
      <c r="AI23" s="1586"/>
      <c r="AJ23" s="1586"/>
      <c r="AK23" s="1586"/>
      <c r="AL23" s="1586"/>
      <c r="AM23" s="1586"/>
      <c r="AN23" s="1586"/>
      <c r="AO23" s="1587"/>
      <c r="AP23" s="278"/>
    </row>
    <row r="24" spans="4:42" ht="29.25" customHeight="1">
      <c r="D24" s="271"/>
      <c r="E24" s="276"/>
      <c r="F24" s="271"/>
      <c r="G24" s="1588" t="s">
        <v>452</v>
      </c>
      <c r="H24" s="1589"/>
      <c r="I24" s="1589"/>
      <c r="J24" s="1589"/>
      <c r="K24" s="1589"/>
      <c r="L24" s="1589"/>
      <c r="M24" s="1589"/>
      <c r="N24" s="1589"/>
      <c r="O24" s="1589"/>
      <c r="P24" s="1589"/>
      <c r="Q24" s="1589"/>
      <c r="R24" s="1589"/>
      <c r="S24" s="1589"/>
      <c r="T24" s="1589"/>
      <c r="U24" s="1589"/>
      <c r="V24" s="1589"/>
      <c r="W24" s="1589"/>
      <c r="X24" s="1589"/>
      <c r="Y24" s="1589"/>
      <c r="Z24" s="1589"/>
      <c r="AA24" s="1589"/>
      <c r="AB24" s="1589"/>
      <c r="AC24" s="1589"/>
      <c r="AD24" s="1589"/>
      <c r="AE24" s="1589"/>
      <c r="AF24" s="1589"/>
      <c r="AG24" s="1589"/>
      <c r="AH24" s="1589"/>
      <c r="AI24" s="1589"/>
      <c r="AJ24" s="1589"/>
      <c r="AK24" s="1589"/>
      <c r="AL24" s="1589"/>
      <c r="AM24" s="1589"/>
      <c r="AN24" s="1589"/>
      <c r="AO24" s="1590"/>
      <c r="AP24" s="278"/>
    </row>
    <row r="25" spans="4:42" ht="29.25" customHeight="1">
      <c r="D25" s="271"/>
      <c r="E25" s="276"/>
      <c r="F25" s="271"/>
      <c r="G25" s="1591" t="s">
        <v>453</v>
      </c>
      <c r="H25" s="1592"/>
      <c r="I25" s="1592"/>
      <c r="J25" s="1592"/>
      <c r="K25" s="1592"/>
      <c r="L25" s="1592"/>
      <c r="M25" s="1592"/>
      <c r="N25" s="1592"/>
      <c r="O25" s="1592"/>
      <c r="P25" s="1592"/>
      <c r="Q25" s="1592"/>
      <c r="R25" s="1592"/>
      <c r="S25" s="1592"/>
      <c r="T25" s="1592"/>
      <c r="U25" s="1592"/>
      <c r="V25" s="1592"/>
      <c r="W25" s="1592"/>
      <c r="X25" s="1592"/>
      <c r="Y25" s="1592"/>
      <c r="Z25" s="1592"/>
      <c r="AA25" s="1592"/>
      <c r="AB25" s="1592"/>
      <c r="AC25" s="1592"/>
      <c r="AD25" s="1592"/>
      <c r="AE25" s="1592"/>
      <c r="AF25" s="1592"/>
      <c r="AG25" s="1592"/>
      <c r="AH25" s="1592"/>
      <c r="AI25" s="1592"/>
      <c r="AJ25" s="1592"/>
      <c r="AK25" s="1592"/>
      <c r="AL25" s="1592"/>
      <c r="AM25" s="1592"/>
      <c r="AN25" s="1592"/>
      <c r="AO25" s="1593"/>
      <c r="AP25" s="278"/>
    </row>
    <row r="26" spans="4:42" ht="51" customHeight="1">
      <c r="D26" s="271"/>
      <c r="E26" s="276"/>
      <c r="F26" s="271"/>
      <c r="G26" s="1594" t="s">
        <v>454</v>
      </c>
      <c r="H26" s="1592"/>
      <c r="I26" s="1592"/>
      <c r="J26" s="1592"/>
      <c r="K26" s="1592"/>
      <c r="L26" s="1592"/>
      <c r="M26" s="1592"/>
      <c r="N26" s="1592"/>
      <c r="O26" s="1592"/>
      <c r="P26" s="1592"/>
      <c r="Q26" s="1592"/>
      <c r="R26" s="1592"/>
      <c r="S26" s="1592"/>
      <c r="T26" s="1592"/>
      <c r="U26" s="1592"/>
      <c r="V26" s="1592"/>
      <c r="W26" s="1592"/>
      <c r="X26" s="1592"/>
      <c r="Y26" s="1592"/>
      <c r="Z26" s="1592"/>
      <c r="AA26" s="1592"/>
      <c r="AB26" s="1592"/>
      <c r="AC26" s="1592"/>
      <c r="AD26" s="1592"/>
      <c r="AE26" s="1592"/>
      <c r="AF26" s="1592"/>
      <c r="AG26" s="1592"/>
      <c r="AH26" s="1592"/>
      <c r="AI26" s="1592"/>
      <c r="AJ26" s="1592"/>
      <c r="AK26" s="1592"/>
      <c r="AL26" s="1592"/>
      <c r="AM26" s="1592"/>
      <c r="AN26" s="1592"/>
      <c r="AO26" s="1593"/>
      <c r="AP26" s="278"/>
    </row>
    <row r="27" spans="4:42" ht="29.25" customHeight="1">
      <c r="D27" s="271"/>
      <c r="E27" s="276"/>
      <c r="F27" s="271"/>
      <c r="G27" s="1591" t="s">
        <v>455</v>
      </c>
      <c r="H27" s="1592"/>
      <c r="I27" s="1592"/>
      <c r="J27" s="1592"/>
      <c r="K27" s="1592"/>
      <c r="L27" s="1592"/>
      <c r="M27" s="1592"/>
      <c r="N27" s="1592"/>
      <c r="O27" s="1592"/>
      <c r="P27" s="1592"/>
      <c r="Q27" s="1592"/>
      <c r="R27" s="1592"/>
      <c r="S27" s="1592"/>
      <c r="T27" s="1592"/>
      <c r="U27" s="1592"/>
      <c r="V27" s="1592"/>
      <c r="W27" s="1592"/>
      <c r="X27" s="1592"/>
      <c r="Y27" s="1592"/>
      <c r="Z27" s="1592"/>
      <c r="AA27" s="1592"/>
      <c r="AB27" s="1592"/>
      <c r="AC27" s="1592"/>
      <c r="AD27" s="1592"/>
      <c r="AE27" s="1592"/>
      <c r="AF27" s="1592"/>
      <c r="AG27" s="1592"/>
      <c r="AH27" s="1592"/>
      <c r="AI27" s="1592"/>
      <c r="AJ27" s="1592"/>
      <c r="AK27" s="1592"/>
      <c r="AL27" s="1592"/>
      <c r="AM27" s="1592"/>
      <c r="AN27" s="1592"/>
      <c r="AO27" s="1593"/>
      <c r="AP27" s="278"/>
    </row>
    <row r="28" spans="4:42" ht="29.25" customHeight="1">
      <c r="D28" s="271"/>
      <c r="E28" s="276"/>
      <c r="F28" s="271"/>
      <c r="G28" s="1591" t="s">
        <v>456</v>
      </c>
      <c r="H28" s="1592"/>
      <c r="I28" s="1592"/>
      <c r="J28" s="1592"/>
      <c r="K28" s="1592"/>
      <c r="L28" s="1592"/>
      <c r="M28" s="1592"/>
      <c r="N28" s="1592"/>
      <c r="O28" s="1592"/>
      <c r="P28" s="1592"/>
      <c r="Q28" s="1592"/>
      <c r="R28" s="1592"/>
      <c r="S28" s="1592"/>
      <c r="T28" s="1592"/>
      <c r="U28" s="1592"/>
      <c r="V28" s="1592"/>
      <c r="W28" s="1592"/>
      <c r="X28" s="1592"/>
      <c r="Y28" s="1592"/>
      <c r="Z28" s="1592"/>
      <c r="AA28" s="1592"/>
      <c r="AB28" s="1592"/>
      <c r="AC28" s="1592"/>
      <c r="AD28" s="1592"/>
      <c r="AE28" s="1592"/>
      <c r="AF28" s="1592"/>
      <c r="AG28" s="1592"/>
      <c r="AH28" s="1592"/>
      <c r="AI28" s="1592"/>
      <c r="AJ28" s="1592"/>
      <c r="AK28" s="1592"/>
      <c r="AL28" s="1592"/>
      <c r="AM28" s="1592"/>
      <c r="AN28" s="1592"/>
      <c r="AO28" s="1593"/>
      <c r="AP28" s="278"/>
    </row>
    <row r="29" spans="4:42" ht="29.25" customHeight="1">
      <c r="D29" s="271"/>
      <c r="E29" s="276"/>
      <c r="F29" s="271"/>
      <c r="G29" s="1578" t="s">
        <v>457</v>
      </c>
      <c r="H29" s="1579"/>
      <c r="I29" s="1579"/>
      <c r="J29" s="1579"/>
      <c r="K29" s="1579"/>
      <c r="L29" s="1579"/>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1579"/>
      <c r="AO29" s="1580"/>
      <c r="AP29" s="278"/>
    </row>
    <row r="30" spans="4:42" ht="18" customHeight="1">
      <c r="D30" s="271"/>
      <c r="E30" s="276"/>
      <c r="F30" s="271"/>
      <c r="G30" s="271"/>
      <c r="H30" s="271"/>
      <c r="I30" s="271"/>
      <c r="J30" s="271"/>
      <c r="K30" s="271"/>
      <c r="L30" s="271"/>
      <c r="M30" s="271"/>
      <c r="N30" s="271"/>
      <c r="O30" s="271"/>
      <c r="P30" s="271"/>
      <c r="Q30" s="289"/>
      <c r="R30" s="289"/>
      <c r="S30" s="289"/>
      <c r="T30" s="289"/>
      <c r="U30" s="289"/>
      <c r="V30" s="289"/>
      <c r="W30" s="289"/>
      <c r="X30" s="289"/>
      <c r="Y30" s="289"/>
      <c r="Z30" s="271"/>
      <c r="AA30" s="271"/>
      <c r="AB30" s="271"/>
      <c r="AC30" s="271"/>
      <c r="AD30" s="271"/>
      <c r="AE30" s="271"/>
      <c r="AF30" s="271"/>
      <c r="AG30" s="271"/>
      <c r="AH30" s="271"/>
      <c r="AI30" s="271"/>
      <c r="AJ30" s="271"/>
      <c r="AK30" s="271"/>
      <c r="AL30" s="271"/>
      <c r="AM30" s="271"/>
      <c r="AN30" s="271"/>
      <c r="AO30" s="271"/>
      <c r="AP30" s="278"/>
    </row>
    <row r="31" spans="4:42" ht="29.25" customHeight="1">
      <c r="D31" s="271"/>
      <c r="E31" s="276"/>
      <c r="F31" s="271"/>
      <c r="G31" s="1595" t="s">
        <v>458</v>
      </c>
      <c r="H31" s="1595"/>
      <c r="I31" s="1595"/>
      <c r="J31" s="1595"/>
      <c r="K31" s="1595"/>
      <c r="L31" s="1595"/>
      <c r="M31" s="1595"/>
      <c r="N31" s="1595"/>
      <c r="O31" s="1595"/>
      <c r="P31" s="1595"/>
      <c r="Q31" s="1595"/>
      <c r="R31" s="1595"/>
      <c r="S31" s="1595"/>
      <c r="T31" s="1595"/>
      <c r="U31" s="1595"/>
      <c r="V31" s="1595"/>
      <c r="W31" s="1595"/>
      <c r="X31" s="1595"/>
      <c r="Y31" s="1595"/>
      <c r="Z31" s="1595"/>
      <c r="AA31" s="1595"/>
      <c r="AB31" s="1595"/>
      <c r="AC31" s="1595"/>
      <c r="AD31" s="1595"/>
      <c r="AE31" s="1595"/>
      <c r="AF31" s="1595"/>
      <c r="AG31" s="1595"/>
      <c r="AH31" s="1595"/>
      <c r="AI31" s="1595"/>
      <c r="AJ31" s="1595"/>
      <c r="AK31" s="1595"/>
      <c r="AL31" s="1595"/>
      <c r="AM31" s="1595"/>
      <c r="AN31" s="1595"/>
      <c r="AO31" s="1595"/>
      <c r="AP31" s="278"/>
    </row>
    <row r="32" spans="4:42" ht="80.25" customHeight="1">
      <c r="D32" s="271"/>
      <c r="E32" s="276"/>
      <c r="F32" s="271"/>
      <c r="G32" s="1605" t="s">
        <v>459</v>
      </c>
      <c r="H32" s="1596"/>
      <c r="I32" s="1596"/>
      <c r="J32" s="1596"/>
      <c r="K32" s="1596"/>
      <c r="L32" s="1596"/>
      <c r="M32" s="1596"/>
      <c r="N32" s="1596"/>
      <c r="O32" s="1596"/>
      <c r="P32" s="1596"/>
      <c r="Q32" s="1596"/>
      <c r="R32" s="1596"/>
      <c r="S32" s="1596"/>
      <c r="T32" s="1596"/>
      <c r="U32" s="1596"/>
      <c r="V32" s="1596"/>
      <c r="W32" s="1596"/>
      <c r="X32" s="1596"/>
      <c r="Y32" s="1596"/>
      <c r="Z32" s="1596"/>
      <c r="AA32" s="1596"/>
      <c r="AB32" s="1596"/>
      <c r="AC32" s="1596"/>
      <c r="AD32" s="1596"/>
      <c r="AE32" s="1596"/>
      <c r="AF32" s="1596"/>
      <c r="AG32" s="1596"/>
      <c r="AH32" s="1596"/>
      <c r="AI32" s="1596"/>
      <c r="AJ32" s="1596"/>
      <c r="AK32" s="1596"/>
      <c r="AL32" s="1596"/>
      <c r="AM32" s="1596"/>
      <c r="AN32" s="1596"/>
      <c r="AO32" s="1596"/>
      <c r="AP32" s="278"/>
    </row>
    <row r="33" spans="4:42" ht="80.25" customHeight="1">
      <c r="D33" s="271"/>
      <c r="E33" s="276"/>
      <c r="F33" s="271"/>
      <c r="G33" s="1605" t="s">
        <v>460</v>
      </c>
      <c r="H33" s="1596"/>
      <c r="I33" s="1596"/>
      <c r="J33" s="1596"/>
      <c r="K33" s="1596"/>
      <c r="L33" s="1596"/>
      <c r="M33" s="1596"/>
      <c r="N33" s="1596"/>
      <c r="O33" s="1596"/>
      <c r="P33" s="1596"/>
      <c r="Q33" s="1596"/>
      <c r="R33" s="1596"/>
      <c r="S33" s="1596"/>
      <c r="T33" s="1596"/>
      <c r="U33" s="1596"/>
      <c r="V33" s="1596"/>
      <c r="W33" s="1596"/>
      <c r="X33" s="1596"/>
      <c r="Y33" s="1596"/>
      <c r="Z33" s="1596"/>
      <c r="AA33" s="1596"/>
      <c r="AB33" s="1596"/>
      <c r="AC33" s="1596"/>
      <c r="AD33" s="1596"/>
      <c r="AE33" s="1596"/>
      <c r="AF33" s="1596"/>
      <c r="AG33" s="1596"/>
      <c r="AH33" s="1596"/>
      <c r="AI33" s="1596"/>
      <c r="AJ33" s="1596"/>
      <c r="AK33" s="1596"/>
      <c r="AL33" s="1596"/>
      <c r="AM33" s="1596"/>
      <c r="AN33" s="1596"/>
      <c r="AO33" s="1596"/>
      <c r="AP33" s="278"/>
    </row>
    <row r="34" spans="4:42" ht="11.25" customHeight="1">
      <c r="D34" s="271"/>
      <c r="E34" s="276"/>
      <c r="F34" s="271"/>
      <c r="G34" s="271"/>
      <c r="H34" s="271"/>
      <c r="I34" s="271"/>
      <c r="J34" s="271"/>
      <c r="K34" s="271"/>
      <c r="L34" s="271"/>
      <c r="M34" s="271"/>
      <c r="N34" s="271"/>
      <c r="O34" s="271"/>
      <c r="P34" s="271"/>
      <c r="Q34" s="289"/>
      <c r="R34" s="289"/>
      <c r="S34" s="289"/>
      <c r="T34" s="289"/>
      <c r="U34" s="289"/>
      <c r="V34" s="289"/>
      <c r="W34" s="289"/>
      <c r="X34" s="289"/>
      <c r="Y34" s="289"/>
      <c r="Z34" s="271"/>
      <c r="AA34" s="271"/>
      <c r="AB34" s="271"/>
      <c r="AC34" s="271"/>
      <c r="AD34" s="271"/>
      <c r="AE34" s="271"/>
      <c r="AF34" s="271"/>
      <c r="AG34" s="271"/>
      <c r="AH34" s="271"/>
      <c r="AI34" s="271"/>
      <c r="AJ34" s="271"/>
      <c r="AK34" s="271"/>
      <c r="AL34" s="271"/>
      <c r="AM34" s="271"/>
      <c r="AN34" s="271"/>
      <c r="AO34" s="271"/>
      <c r="AP34" s="278"/>
    </row>
    <row r="35" spans="4:42" s="294" customFormat="1" ht="85.5" customHeight="1">
      <c r="D35" s="290"/>
      <c r="E35" s="291"/>
      <c r="F35" s="292"/>
      <c r="G35" s="1597" t="s">
        <v>461</v>
      </c>
      <c r="H35" s="1598"/>
      <c r="I35" s="1598"/>
      <c r="J35" s="1598"/>
      <c r="K35" s="1598"/>
      <c r="L35" s="1598"/>
      <c r="M35" s="1598"/>
      <c r="N35" s="1598"/>
      <c r="O35" s="1598"/>
      <c r="P35" s="1598"/>
      <c r="Q35" s="1598"/>
      <c r="R35" s="1598"/>
      <c r="S35" s="1598"/>
      <c r="T35" s="1598"/>
      <c r="U35" s="1598"/>
      <c r="V35" s="1598"/>
      <c r="W35" s="1598"/>
      <c r="X35" s="1598"/>
      <c r="Y35" s="1598"/>
      <c r="Z35" s="1598"/>
      <c r="AA35" s="1598"/>
      <c r="AB35" s="1598"/>
      <c r="AC35" s="1598"/>
      <c r="AD35" s="1598"/>
      <c r="AE35" s="1598"/>
      <c r="AF35" s="1598"/>
      <c r="AG35" s="1598"/>
      <c r="AH35" s="1598"/>
      <c r="AI35" s="1598"/>
      <c r="AJ35" s="1598"/>
      <c r="AK35" s="1598"/>
      <c r="AL35" s="1598"/>
      <c r="AM35" s="1598"/>
      <c r="AN35" s="1598"/>
      <c r="AO35" s="1598"/>
      <c r="AP35" s="293"/>
    </row>
    <row r="36" spans="4:42" ht="18.75" customHeight="1">
      <c r="D36" s="271"/>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1599" t="s">
        <v>462</v>
      </c>
      <c r="AH36" s="1599"/>
      <c r="AI36" s="1599"/>
      <c r="AJ36" s="1599"/>
      <c r="AK36" s="1599"/>
      <c r="AL36" s="1599"/>
      <c r="AM36" s="1599"/>
      <c r="AN36" s="1599"/>
      <c r="AO36" s="1599"/>
      <c r="AP36" s="1599"/>
    </row>
    <row r="37" spans="4:42">
      <c r="D37" s="271"/>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row>
  </sheetData>
  <mergeCells count="25">
    <mergeCell ref="G31:AO31"/>
    <mergeCell ref="G32:AO32"/>
    <mergeCell ref="G33:AO33"/>
    <mergeCell ref="G35:AO35"/>
    <mergeCell ref="AG36:AP36"/>
    <mergeCell ref="G29:AO29"/>
    <mergeCell ref="Y17:AB17"/>
    <mergeCell ref="AC17:AO17"/>
    <mergeCell ref="Y18:AB18"/>
    <mergeCell ref="AC18:AM18"/>
    <mergeCell ref="P22:X22"/>
    <mergeCell ref="G23:AO23"/>
    <mergeCell ref="G24:AO24"/>
    <mergeCell ref="G25:AO25"/>
    <mergeCell ref="G26:AO26"/>
    <mergeCell ref="G27:AO27"/>
    <mergeCell ref="G28:AO28"/>
    <mergeCell ref="T16:W16"/>
    <mergeCell ref="Y16:AB16"/>
    <mergeCell ref="AC16:AO16"/>
    <mergeCell ref="G11:AO11"/>
    <mergeCell ref="AE13:AF13"/>
    <mergeCell ref="AG13:AH13"/>
    <mergeCell ref="AJ13:AK13"/>
    <mergeCell ref="AM13:AN13"/>
  </mergeCells>
  <phoneticPr fontId="7"/>
  <printOptions horizontalCentered="1" verticalCentered="1"/>
  <pageMargins left="0.43307086614173229" right="0.23622047244094491" top="0.59055118110236227" bottom="0.55118110236220474" header="0.39370078740157483" footer="0.51181102362204722"/>
  <pageSetup paperSize="9" scale="82"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sheetPr>
  <dimension ref="A1:Q40"/>
  <sheetViews>
    <sheetView view="pageBreakPreview" zoomScaleNormal="100" workbookViewId="0">
      <selection activeCell="L48" sqref="L48"/>
    </sheetView>
  </sheetViews>
  <sheetFormatPr defaultRowHeight="24.95" customHeight="1"/>
  <cols>
    <col min="1" max="1" width="3.625" style="296" customWidth="1"/>
    <col min="2" max="11" width="2.375" style="296" customWidth="1"/>
    <col min="12" max="12" width="38.5" style="296" customWidth="1"/>
    <col min="13" max="13" width="21.125" style="328" customWidth="1"/>
    <col min="14" max="14" width="13.375" style="329" customWidth="1"/>
    <col min="15" max="15" width="19.375" style="296" customWidth="1"/>
    <col min="16" max="16" width="22.125" style="296" customWidth="1"/>
    <col min="17" max="17" width="4.25" style="295" customWidth="1"/>
    <col min="18" max="256" width="9" style="296"/>
    <col min="257" max="257" width="3.625" style="296" customWidth="1"/>
    <col min="258" max="267" width="2.375" style="296" customWidth="1"/>
    <col min="268" max="268" width="38.5" style="296" customWidth="1"/>
    <col min="269" max="269" width="21.125" style="296" customWidth="1"/>
    <col min="270" max="270" width="13.375" style="296" customWidth="1"/>
    <col min="271" max="271" width="19.375" style="296" customWidth="1"/>
    <col min="272" max="272" width="22.125" style="296" customWidth="1"/>
    <col min="273" max="273" width="4.25" style="296" customWidth="1"/>
    <col min="274" max="512" width="9" style="296"/>
    <col min="513" max="513" width="3.625" style="296" customWidth="1"/>
    <col min="514" max="523" width="2.375" style="296" customWidth="1"/>
    <col min="524" max="524" width="38.5" style="296" customWidth="1"/>
    <col min="525" max="525" width="21.125" style="296" customWidth="1"/>
    <col min="526" max="526" width="13.375" style="296" customWidth="1"/>
    <col min="527" max="527" width="19.375" style="296" customWidth="1"/>
    <col min="528" max="528" width="22.125" style="296" customWidth="1"/>
    <col min="529" max="529" width="4.25" style="296" customWidth="1"/>
    <col min="530" max="768" width="9" style="296"/>
    <col min="769" max="769" width="3.625" style="296" customWidth="1"/>
    <col min="770" max="779" width="2.375" style="296" customWidth="1"/>
    <col min="780" max="780" width="38.5" style="296" customWidth="1"/>
    <col min="781" max="781" width="21.125" style="296" customWidth="1"/>
    <col min="782" max="782" width="13.375" style="296" customWidth="1"/>
    <col min="783" max="783" width="19.375" style="296" customWidth="1"/>
    <col min="784" max="784" width="22.125" style="296" customWidth="1"/>
    <col min="785" max="785" width="4.25" style="296" customWidth="1"/>
    <col min="786" max="1024" width="9" style="296"/>
    <col min="1025" max="1025" width="3.625" style="296" customWidth="1"/>
    <col min="1026" max="1035" width="2.375" style="296" customWidth="1"/>
    <col min="1036" max="1036" width="38.5" style="296" customWidth="1"/>
    <col min="1037" max="1037" width="21.125" style="296" customWidth="1"/>
    <col min="1038" max="1038" width="13.375" style="296" customWidth="1"/>
    <col min="1039" max="1039" width="19.375" style="296" customWidth="1"/>
    <col min="1040" max="1040" width="22.125" style="296" customWidth="1"/>
    <col min="1041" max="1041" width="4.25" style="296" customWidth="1"/>
    <col min="1042" max="1280" width="9" style="296"/>
    <col min="1281" max="1281" width="3.625" style="296" customWidth="1"/>
    <col min="1282" max="1291" width="2.375" style="296" customWidth="1"/>
    <col min="1292" max="1292" width="38.5" style="296" customWidth="1"/>
    <col min="1293" max="1293" width="21.125" style="296" customWidth="1"/>
    <col min="1294" max="1294" width="13.375" style="296" customWidth="1"/>
    <col min="1295" max="1295" width="19.375" style="296" customWidth="1"/>
    <col min="1296" max="1296" width="22.125" style="296" customWidth="1"/>
    <col min="1297" max="1297" width="4.25" style="296" customWidth="1"/>
    <col min="1298" max="1536" width="9" style="296"/>
    <col min="1537" max="1537" width="3.625" style="296" customWidth="1"/>
    <col min="1538" max="1547" width="2.375" style="296" customWidth="1"/>
    <col min="1548" max="1548" width="38.5" style="296" customWidth="1"/>
    <col min="1549" max="1549" width="21.125" style="296" customWidth="1"/>
    <col min="1550" max="1550" width="13.375" style="296" customWidth="1"/>
    <col min="1551" max="1551" width="19.375" style="296" customWidth="1"/>
    <col min="1552" max="1552" width="22.125" style="296" customWidth="1"/>
    <col min="1553" max="1553" width="4.25" style="296" customWidth="1"/>
    <col min="1554" max="1792" width="9" style="296"/>
    <col min="1793" max="1793" width="3.625" style="296" customWidth="1"/>
    <col min="1794" max="1803" width="2.375" style="296" customWidth="1"/>
    <col min="1804" max="1804" width="38.5" style="296" customWidth="1"/>
    <col min="1805" max="1805" width="21.125" style="296" customWidth="1"/>
    <col min="1806" max="1806" width="13.375" style="296" customWidth="1"/>
    <col min="1807" max="1807" width="19.375" style="296" customWidth="1"/>
    <col min="1808" max="1808" width="22.125" style="296" customWidth="1"/>
    <col min="1809" max="1809" width="4.25" style="296" customWidth="1"/>
    <col min="1810" max="2048" width="9" style="296"/>
    <col min="2049" max="2049" width="3.625" style="296" customWidth="1"/>
    <col min="2050" max="2059" width="2.375" style="296" customWidth="1"/>
    <col min="2060" max="2060" width="38.5" style="296" customWidth="1"/>
    <col min="2061" max="2061" width="21.125" style="296" customWidth="1"/>
    <col min="2062" max="2062" width="13.375" style="296" customWidth="1"/>
    <col min="2063" max="2063" width="19.375" style="296" customWidth="1"/>
    <col min="2064" max="2064" width="22.125" style="296" customWidth="1"/>
    <col min="2065" max="2065" width="4.25" style="296" customWidth="1"/>
    <col min="2066" max="2304" width="9" style="296"/>
    <col min="2305" max="2305" width="3.625" style="296" customWidth="1"/>
    <col min="2306" max="2315" width="2.375" style="296" customWidth="1"/>
    <col min="2316" max="2316" width="38.5" style="296" customWidth="1"/>
    <col min="2317" max="2317" width="21.125" style="296" customWidth="1"/>
    <col min="2318" max="2318" width="13.375" style="296" customWidth="1"/>
    <col min="2319" max="2319" width="19.375" style="296" customWidth="1"/>
    <col min="2320" max="2320" width="22.125" style="296" customWidth="1"/>
    <col min="2321" max="2321" width="4.25" style="296" customWidth="1"/>
    <col min="2322" max="2560" width="9" style="296"/>
    <col min="2561" max="2561" width="3.625" style="296" customWidth="1"/>
    <col min="2562" max="2571" width="2.375" style="296" customWidth="1"/>
    <col min="2572" max="2572" width="38.5" style="296" customWidth="1"/>
    <col min="2573" max="2573" width="21.125" style="296" customWidth="1"/>
    <col min="2574" max="2574" width="13.375" style="296" customWidth="1"/>
    <col min="2575" max="2575" width="19.375" style="296" customWidth="1"/>
    <col min="2576" max="2576" width="22.125" style="296" customWidth="1"/>
    <col min="2577" max="2577" width="4.25" style="296" customWidth="1"/>
    <col min="2578" max="2816" width="9" style="296"/>
    <col min="2817" max="2817" width="3.625" style="296" customWidth="1"/>
    <col min="2818" max="2827" width="2.375" style="296" customWidth="1"/>
    <col min="2828" max="2828" width="38.5" style="296" customWidth="1"/>
    <col min="2829" max="2829" width="21.125" style="296" customWidth="1"/>
    <col min="2830" max="2830" width="13.375" style="296" customWidth="1"/>
    <col min="2831" max="2831" width="19.375" style="296" customWidth="1"/>
    <col min="2832" max="2832" width="22.125" style="296" customWidth="1"/>
    <col min="2833" max="2833" width="4.25" style="296" customWidth="1"/>
    <col min="2834" max="3072" width="9" style="296"/>
    <col min="3073" max="3073" width="3.625" style="296" customWidth="1"/>
    <col min="3074" max="3083" width="2.375" style="296" customWidth="1"/>
    <col min="3084" max="3084" width="38.5" style="296" customWidth="1"/>
    <col min="3085" max="3085" width="21.125" style="296" customWidth="1"/>
    <col min="3086" max="3086" width="13.375" style="296" customWidth="1"/>
    <col min="3087" max="3087" width="19.375" style="296" customWidth="1"/>
    <col min="3088" max="3088" width="22.125" style="296" customWidth="1"/>
    <col min="3089" max="3089" width="4.25" style="296" customWidth="1"/>
    <col min="3090" max="3328" width="9" style="296"/>
    <col min="3329" max="3329" width="3.625" style="296" customWidth="1"/>
    <col min="3330" max="3339" width="2.375" style="296" customWidth="1"/>
    <col min="3340" max="3340" width="38.5" style="296" customWidth="1"/>
    <col min="3341" max="3341" width="21.125" style="296" customWidth="1"/>
    <col min="3342" max="3342" width="13.375" style="296" customWidth="1"/>
    <col min="3343" max="3343" width="19.375" style="296" customWidth="1"/>
    <col min="3344" max="3344" width="22.125" style="296" customWidth="1"/>
    <col min="3345" max="3345" width="4.25" style="296" customWidth="1"/>
    <col min="3346" max="3584" width="9" style="296"/>
    <col min="3585" max="3585" width="3.625" style="296" customWidth="1"/>
    <col min="3586" max="3595" width="2.375" style="296" customWidth="1"/>
    <col min="3596" max="3596" width="38.5" style="296" customWidth="1"/>
    <col min="3597" max="3597" width="21.125" style="296" customWidth="1"/>
    <col min="3598" max="3598" width="13.375" style="296" customWidth="1"/>
    <col min="3599" max="3599" width="19.375" style="296" customWidth="1"/>
    <col min="3600" max="3600" width="22.125" style="296" customWidth="1"/>
    <col min="3601" max="3601" width="4.25" style="296" customWidth="1"/>
    <col min="3602" max="3840" width="9" style="296"/>
    <col min="3841" max="3841" width="3.625" style="296" customWidth="1"/>
    <col min="3842" max="3851" width="2.375" style="296" customWidth="1"/>
    <col min="3852" max="3852" width="38.5" style="296" customWidth="1"/>
    <col min="3853" max="3853" width="21.125" style="296" customWidth="1"/>
    <col min="3854" max="3854" width="13.375" style="296" customWidth="1"/>
    <col min="3855" max="3855" width="19.375" style="296" customWidth="1"/>
    <col min="3856" max="3856" width="22.125" style="296" customWidth="1"/>
    <col min="3857" max="3857" width="4.25" style="296" customWidth="1"/>
    <col min="3858" max="4096" width="9" style="296"/>
    <col min="4097" max="4097" width="3.625" style="296" customWidth="1"/>
    <col min="4098" max="4107" width="2.375" style="296" customWidth="1"/>
    <col min="4108" max="4108" width="38.5" style="296" customWidth="1"/>
    <col min="4109" max="4109" width="21.125" style="296" customWidth="1"/>
    <col min="4110" max="4110" width="13.375" style="296" customWidth="1"/>
    <col min="4111" max="4111" width="19.375" style="296" customWidth="1"/>
    <col min="4112" max="4112" width="22.125" style="296" customWidth="1"/>
    <col min="4113" max="4113" width="4.25" style="296" customWidth="1"/>
    <col min="4114" max="4352" width="9" style="296"/>
    <col min="4353" max="4353" width="3.625" style="296" customWidth="1"/>
    <col min="4354" max="4363" width="2.375" style="296" customWidth="1"/>
    <col min="4364" max="4364" width="38.5" style="296" customWidth="1"/>
    <col min="4365" max="4365" width="21.125" style="296" customWidth="1"/>
    <col min="4366" max="4366" width="13.375" style="296" customWidth="1"/>
    <col min="4367" max="4367" width="19.375" style="296" customWidth="1"/>
    <col min="4368" max="4368" width="22.125" style="296" customWidth="1"/>
    <col min="4369" max="4369" width="4.25" style="296" customWidth="1"/>
    <col min="4370" max="4608" width="9" style="296"/>
    <col min="4609" max="4609" width="3.625" style="296" customWidth="1"/>
    <col min="4610" max="4619" width="2.375" style="296" customWidth="1"/>
    <col min="4620" max="4620" width="38.5" style="296" customWidth="1"/>
    <col min="4621" max="4621" width="21.125" style="296" customWidth="1"/>
    <col min="4622" max="4622" width="13.375" style="296" customWidth="1"/>
    <col min="4623" max="4623" width="19.375" style="296" customWidth="1"/>
    <col min="4624" max="4624" width="22.125" style="296" customWidth="1"/>
    <col min="4625" max="4625" width="4.25" style="296" customWidth="1"/>
    <col min="4626" max="4864" width="9" style="296"/>
    <col min="4865" max="4865" width="3.625" style="296" customWidth="1"/>
    <col min="4866" max="4875" width="2.375" style="296" customWidth="1"/>
    <col min="4876" max="4876" width="38.5" style="296" customWidth="1"/>
    <col min="4877" max="4877" width="21.125" style="296" customWidth="1"/>
    <col min="4878" max="4878" width="13.375" style="296" customWidth="1"/>
    <col min="4879" max="4879" width="19.375" style="296" customWidth="1"/>
    <col min="4880" max="4880" width="22.125" style="296" customWidth="1"/>
    <col min="4881" max="4881" width="4.25" style="296" customWidth="1"/>
    <col min="4882" max="5120" width="9" style="296"/>
    <col min="5121" max="5121" width="3.625" style="296" customWidth="1"/>
    <col min="5122" max="5131" width="2.375" style="296" customWidth="1"/>
    <col min="5132" max="5132" width="38.5" style="296" customWidth="1"/>
    <col min="5133" max="5133" width="21.125" style="296" customWidth="1"/>
    <col min="5134" max="5134" width="13.375" style="296" customWidth="1"/>
    <col min="5135" max="5135" width="19.375" style="296" customWidth="1"/>
    <col min="5136" max="5136" width="22.125" style="296" customWidth="1"/>
    <col min="5137" max="5137" width="4.25" style="296" customWidth="1"/>
    <col min="5138" max="5376" width="9" style="296"/>
    <col min="5377" max="5377" width="3.625" style="296" customWidth="1"/>
    <col min="5378" max="5387" width="2.375" style="296" customWidth="1"/>
    <col min="5388" max="5388" width="38.5" style="296" customWidth="1"/>
    <col min="5389" max="5389" width="21.125" style="296" customWidth="1"/>
    <col min="5390" max="5390" width="13.375" style="296" customWidth="1"/>
    <col min="5391" max="5391" width="19.375" style="296" customWidth="1"/>
    <col min="5392" max="5392" width="22.125" style="296" customWidth="1"/>
    <col min="5393" max="5393" width="4.25" style="296" customWidth="1"/>
    <col min="5394" max="5632" width="9" style="296"/>
    <col min="5633" max="5633" width="3.625" style="296" customWidth="1"/>
    <col min="5634" max="5643" width="2.375" style="296" customWidth="1"/>
    <col min="5644" max="5644" width="38.5" style="296" customWidth="1"/>
    <col min="5645" max="5645" width="21.125" style="296" customWidth="1"/>
    <col min="5646" max="5646" width="13.375" style="296" customWidth="1"/>
    <col min="5647" max="5647" width="19.375" style="296" customWidth="1"/>
    <col min="5648" max="5648" width="22.125" style="296" customWidth="1"/>
    <col min="5649" max="5649" width="4.25" style="296" customWidth="1"/>
    <col min="5650" max="5888" width="9" style="296"/>
    <col min="5889" max="5889" width="3.625" style="296" customWidth="1"/>
    <col min="5890" max="5899" width="2.375" style="296" customWidth="1"/>
    <col min="5900" max="5900" width="38.5" style="296" customWidth="1"/>
    <col min="5901" max="5901" width="21.125" style="296" customWidth="1"/>
    <col min="5902" max="5902" width="13.375" style="296" customWidth="1"/>
    <col min="5903" max="5903" width="19.375" style="296" customWidth="1"/>
    <col min="5904" max="5904" width="22.125" style="296" customWidth="1"/>
    <col min="5905" max="5905" width="4.25" style="296" customWidth="1"/>
    <col min="5906" max="6144" width="9" style="296"/>
    <col min="6145" max="6145" width="3.625" style="296" customWidth="1"/>
    <col min="6146" max="6155" width="2.375" style="296" customWidth="1"/>
    <col min="6156" max="6156" width="38.5" style="296" customWidth="1"/>
    <col min="6157" max="6157" width="21.125" style="296" customWidth="1"/>
    <col min="6158" max="6158" width="13.375" style="296" customWidth="1"/>
    <col min="6159" max="6159" width="19.375" style="296" customWidth="1"/>
    <col min="6160" max="6160" width="22.125" style="296" customWidth="1"/>
    <col min="6161" max="6161" width="4.25" style="296" customWidth="1"/>
    <col min="6162" max="6400" width="9" style="296"/>
    <col min="6401" max="6401" width="3.625" style="296" customWidth="1"/>
    <col min="6402" max="6411" width="2.375" style="296" customWidth="1"/>
    <col min="6412" max="6412" width="38.5" style="296" customWidth="1"/>
    <col min="6413" max="6413" width="21.125" style="296" customWidth="1"/>
    <col min="6414" max="6414" width="13.375" style="296" customWidth="1"/>
    <col min="6415" max="6415" width="19.375" style="296" customWidth="1"/>
    <col min="6416" max="6416" width="22.125" style="296" customWidth="1"/>
    <col min="6417" max="6417" width="4.25" style="296" customWidth="1"/>
    <col min="6418" max="6656" width="9" style="296"/>
    <col min="6657" max="6657" width="3.625" style="296" customWidth="1"/>
    <col min="6658" max="6667" width="2.375" style="296" customWidth="1"/>
    <col min="6668" max="6668" width="38.5" style="296" customWidth="1"/>
    <col min="6669" max="6669" width="21.125" style="296" customWidth="1"/>
    <col min="6670" max="6670" width="13.375" style="296" customWidth="1"/>
    <col min="6671" max="6671" width="19.375" style="296" customWidth="1"/>
    <col min="6672" max="6672" width="22.125" style="296" customWidth="1"/>
    <col min="6673" max="6673" width="4.25" style="296" customWidth="1"/>
    <col min="6674" max="6912" width="9" style="296"/>
    <col min="6913" max="6913" width="3.625" style="296" customWidth="1"/>
    <col min="6914" max="6923" width="2.375" style="296" customWidth="1"/>
    <col min="6924" max="6924" width="38.5" style="296" customWidth="1"/>
    <col min="6925" max="6925" width="21.125" style="296" customWidth="1"/>
    <col min="6926" max="6926" width="13.375" style="296" customWidth="1"/>
    <col min="6927" max="6927" width="19.375" style="296" customWidth="1"/>
    <col min="6928" max="6928" width="22.125" style="296" customWidth="1"/>
    <col min="6929" max="6929" width="4.25" style="296" customWidth="1"/>
    <col min="6930" max="7168" width="9" style="296"/>
    <col min="7169" max="7169" width="3.625" style="296" customWidth="1"/>
    <col min="7170" max="7179" width="2.375" style="296" customWidth="1"/>
    <col min="7180" max="7180" width="38.5" style="296" customWidth="1"/>
    <col min="7181" max="7181" width="21.125" style="296" customWidth="1"/>
    <col min="7182" max="7182" width="13.375" style="296" customWidth="1"/>
    <col min="7183" max="7183" width="19.375" style="296" customWidth="1"/>
    <col min="7184" max="7184" width="22.125" style="296" customWidth="1"/>
    <col min="7185" max="7185" width="4.25" style="296" customWidth="1"/>
    <col min="7186" max="7424" width="9" style="296"/>
    <col min="7425" max="7425" width="3.625" style="296" customWidth="1"/>
    <col min="7426" max="7435" width="2.375" style="296" customWidth="1"/>
    <col min="7436" max="7436" width="38.5" style="296" customWidth="1"/>
    <col min="7437" max="7437" width="21.125" style="296" customWidth="1"/>
    <col min="7438" max="7438" width="13.375" style="296" customWidth="1"/>
    <col min="7439" max="7439" width="19.375" style="296" customWidth="1"/>
    <col min="7440" max="7440" width="22.125" style="296" customWidth="1"/>
    <col min="7441" max="7441" width="4.25" style="296" customWidth="1"/>
    <col min="7442" max="7680" width="9" style="296"/>
    <col min="7681" max="7681" width="3.625" style="296" customWidth="1"/>
    <col min="7682" max="7691" width="2.375" style="296" customWidth="1"/>
    <col min="7692" max="7692" width="38.5" style="296" customWidth="1"/>
    <col min="7693" max="7693" width="21.125" style="296" customWidth="1"/>
    <col min="7694" max="7694" width="13.375" style="296" customWidth="1"/>
    <col min="7695" max="7695" width="19.375" style="296" customWidth="1"/>
    <col min="7696" max="7696" width="22.125" style="296" customWidth="1"/>
    <col min="7697" max="7697" width="4.25" style="296" customWidth="1"/>
    <col min="7698" max="7936" width="9" style="296"/>
    <col min="7937" max="7937" width="3.625" style="296" customWidth="1"/>
    <col min="7938" max="7947" width="2.375" style="296" customWidth="1"/>
    <col min="7948" max="7948" width="38.5" style="296" customWidth="1"/>
    <col min="7949" max="7949" width="21.125" style="296" customWidth="1"/>
    <col min="7950" max="7950" width="13.375" style="296" customWidth="1"/>
    <col min="7951" max="7951" width="19.375" style="296" customWidth="1"/>
    <col min="7952" max="7952" width="22.125" style="296" customWidth="1"/>
    <col min="7953" max="7953" width="4.25" style="296" customWidth="1"/>
    <col min="7954" max="8192" width="9" style="296"/>
    <col min="8193" max="8193" width="3.625" style="296" customWidth="1"/>
    <col min="8194" max="8203" width="2.375" style="296" customWidth="1"/>
    <col min="8204" max="8204" width="38.5" style="296" customWidth="1"/>
    <col min="8205" max="8205" width="21.125" style="296" customWidth="1"/>
    <col min="8206" max="8206" width="13.375" style="296" customWidth="1"/>
    <col min="8207" max="8207" width="19.375" style="296" customWidth="1"/>
    <col min="8208" max="8208" width="22.125" style="296" customWidth="1"/>
    <col min="8209" max="8209" width="4.25" style="296" customWidth="1"/>
    <col min="8210" max="8448" width="9" style="296"/>
    <col min="8449" max="8449" width="3.625" style="296" customWidth="1"/>
    <col min="8450" max="8459" width="2.375" style="296" customWidth="1"/>
    <col min="8460" max="8460" width="38.5" style="296" customWidth="1"/>
    <col min="8461" max="8461" width="21.125" style="296" customWidth="1"/>
    <col min="8462" max="8462" width="13.375" style="296" customWidth="1"/>
    <col min="8463" max="8463" width="19.375" style="296" customWidth="1"/>
    <col min="8464" max="8464" width="22.125" style="296" customWidth="1"/>
    <col min="8465" max="8465" width="4.25" style="296" customWidth="1"/>
    <col min="8466" max="8704" width="9" style="296"/>
    <col min="8705" max="8705" width="3.625" style="296" customWidth="1"/>
    <col min="8706" max="8715" width="2.375" style="296" customWidth="1"/>
    <col min="8716" max="8716" width="38.5" style="296" customWidth="1"/>
    <col min="8717" max="8717" width="21.125" style="296" customWidth="1"/>
    <col min="8718" max="8718" width="13.375" style="296" customWidth="1"/>
    <col min="8719" max="8719" width="19.375" style="296" customWidth="1"/>
    <col min="8720" max="8720" width="22.125" style="296" customWidth="1"/>
    <col min="8721" max="8721" width="4.25" style="296" customWidth="1"/>
    <col min="8722" max="8960" width="9" style="296"/>
    <col min="8961" max="8961" width="3.625" style="296" customWidth="1"/>
    <col min="8962" max="8971" width="2.375" style="296" customWidth="1"/>
    <col min="8972" max="8972" width="38.5" style="296" customWidth="1"/>
    <col min="8973" max="8973" width="21.125" style="296" customWidth="1"/>
    <col min="8974" max="8974" width="13.375" style="296" customWidth="1"/>
    <col min="8975" max="8975" width="19.375" style="296" customWidth="1"/>
    <col min="8976" max="8976" width="22.125" style="296" customWidth="1"/>
    <col min="8977" max="8977" width="4.25" style="296" customWidth="1"/>
    <col min="8978" max="9216" width="9" style="296"/>
    <col min="9217" max="9217" width="3.625" style="296" customWidth="1"/>
    <col min="9218" max="9227" width="2.375" style="296" customWidth="1"/>
    <col min="9228" max="9228" width="38.5" style="296" customWidth="1"/>
    <col min="9229" max="9229" width="21.125" style="296" customWidth="1"/>
    <col min="9230" max="9230" width="13.375" style="296" customWidth="1"/>
    <col min="9231" max="9231" width="19.375" style="296" customWidth="1"/>
    <col min="9232" max="9232" width="22.125" style="296" customWidth="1"/>
    <col min="9233" max="9233" width="4.25" style="296" customWidth="1"/>
    <col min="9234" max="9472" width="9" style="296"/>
    <col min="9473" max="9473" width="3.625" style="296" customWidth="1"/>
    <col min="9474" max="9483" width="2.375" style="296" customWidth="1"/>
    <col min="9484" max="9484" width="38.5" style="296" customWidth="1"/>
    <col min="9485" max="9485" width="21.125" style="296" customWidth="1"/>
    <col min="9486" max="9486" width="13.375" style="296" customWidth="1"/>
    <col min="9487" max="9487" width="19.375" style="296" customWidth="1"/>
    <col min="9488" max="9488" width="22.125" style="296" customWidth="1"/>
    <col min="9489" max="9489" width="4.25" style="296" customWidth="1"/>
    <col min="9490" max="9728" width="9" style="296"/>
    <col min="9729" max="9729" width="3.625" style="296" customWidth="1"/>
    <col min="9730" max="9739" width="2.375" style="296" customWidth="1"/>
    <col min="9740" max="9740" width="38.5" style="296" customWidth="1"/>
    <col min="9741" max="9741" width="21.125" style="296" customWidth="1"/>
    <col min="9742" max="9742" width="13.375" style="296" customWidth="1"/>
    <col min="9743" max="9743" width="19.375" style="296" customWidth="1"/>
    <col min="9744" max="9744" width="22.125" style="296" customWidth="1"/>
    <col min="9745" max="9745" width="4.25" style="296" customWidth="1"/>
    <col min="9746" max="9984" width="9" style="296"/>
    <col min="9985" max="9985" width="3.625" style="296" customWidth="1"/>
    <col min="9986" max="9995" width="2.375" style="296" customWidth="1"/>
    <col min="9996" max="9996" width="38.5" style="296" customWidth="1"/>
    <col min="9997" max="9997" width="21.125" style="296" customWidth="1"/>
    <col min="9998" max="9998" width="13.375" style="296" customWidth="1"/>
    <col min="9999" max="9999" width="19.375" style="296" customWidth="1"/>
    <col min="10000" max="10000" width="22.125" style="296" customWidth="1"/>
    <col min="10001" max="10001" width="4.25" style="296" customWidth="1"/>
    <col min="10002" max="10240" width="9" style="296"/>
    <col min="10241" max="10241" width="3.625" style="296" customWidth="1"/>
    <col min="10242" max="10251" width="2.375" style="296" customWidth="1"/>
    <col min="10252" max="10252" width="38.5" style="296" customWidth="1"/>
    <col min="10253" max="10253" width="21.125" style="296" customWidth="1"/>
    <col min="10254" max="10254" width="13.375" style="296" customWidth="1"/>
    <col min="10255" max="10255" width="19.375" style="296" customWidth="1"/>
    <col min="10256" max="10256" width="22.125" style="296" customWidth="1"/>
    <col min="10257" max="10257" width="4.25" style="296" customWidth="1"/>
    <col min="10258" max="10496" width="9" style="296"/>
    <col min="10497" max="10497" width="3.625" style="296" customWidth="1"/>
    <col min="10498" max="10507" width="2.375" style="296" customWidth="1"/>
    <col min="10508" max="10508" width="38.5" style="296" customWidth="1"/>
    <col min="10509" max="10509" width="21.125" style="296" customWidth="1"/>
    <col min="10510" max="10510" width="13.375" style="296" customWidth="1"/>
    <col min="10511" max="10511" width="19.375" style="296" customWidth="1"/>
    <col min="10512" max="10512" width="22.125" style="296" customWidth="1"/>
    <col min="10513" max="10513" width="4.25" style="296" customWidth="1"/>
    <col min="10514" max="10752" width="9" style="296"/>
    <col min="10753" max="10753" width="3.625" style="296" customWidth="1"/>
    <col min="10754" max="10763" width="2.375" style="296" customWidth="1"/>
    <col min="10764" max="10764" width="38.5" style="296" customWidth="1"/>
    <col min="10765" max="10765" width="21.125" style="296" customWidth="1"/>
    <col min="10766" max="10766" width="13.375" style="296" customWidth="1"/>
    <col min="10767" max="10767" width="19.375" style="296" customWidth="1"/>
    <col min="10768" max="10768" width="22.125" style="296" customWidth="1"/>
    <col min="10769" max="10769" width="4.25" style="296" customWidth="1"/>
    <col min="10770" max="11008" width="9" style="296"/>
    <col min="11009" max="11009" width="3.625" style="296" customWidth="1"/>
    <col min="11010" max="11019" width="2.375" style="296" customWidth="1"/>
    <col min="11020" max="11020" width="38.5" style="296" customWidth="1"/>
    <col min="11021" max="11021" width="21.125" style="296" customWidth="1"/>
    <col min="11022" max="11022" width="13.375" style="296" customWidth="1"/>
    <col min="11023" max="11023" width="19.375" style="296" customWidth="1"/>
    <col min="11024" max="11024" width="22.125" style="296" customWidth="1"/>
    <col min="11025" max="11025" width="4.25" style="296" customWidth="1"/>
    <col min="11026" max="11264" width="9" style="296"/>
    <col min="11265" max="11265" width="3.625" style="296" customWidth="1"/>
    <col min="11266" max="11275" width="2.375" style="296" customWidth="1"/>
    <col min="11276" max="11276" width="38.5" style="296" customWidth="1"/>
    <col min="11277" max="11277" width="21.125" style="296" customWidth="1"/>
    <col min="11278" max="11278" width="13.375" style="296" customWidth="1"/>
    <col min="11279" max="11279" width="19.375" style="296" customWidth="1"/>
    <col min="11280" max="11280" width="22.125" style="296" customWidth="1"/>
    <col min="11281" max="11281" width="4.25" style="296" customWidth="1"/>
    <col min="11282" max="11520" width="9" style="296"/>
    <col min="11521" max="11521" width="3.625" style="296" customWidth="1"/>
    <col min="11522" max="11531" width="2.375" style="296" customWidth="1"/>
    <col min="11532" max="11532" width="38.5" style="296" customWidth="1"/>
    <col min="11533" max="11533" width="21.125" style="296" customWidth="1"/>
    <col min="11534" max="11534" width="13.375" style="296" customWidth="1"/>
    <col min="11535" max="11535" width="19.375" style="296" customWidth="1"/>
    <col min="11536" max="11536" width="22.125" style="296" customWidth="1"/>
    <col min="11537" max="11537" width="4.25" style="296" customWidth="1"/>
    <col min="11538" max="11776" width="9" style="296"/>
    <col min="11777" max="11777" width="3.625" style="296" customWidth="1"/>
    <col min="11778" max="11787" width="2.375" style="296" customWidth="1"/>
    <col min="11788" max="11788" width="38.5" style="296" customWidth="1"/>
    <col min="11789" max="11789" width="21.125" style="296" customWidth="1"/>
    <col min="11790" max="11790" width="13.375" style="296" customWidth="1"/>
    <col min="11791" max="11791" width="19.375" style="296" customWidth="1"/>
    <col min="11792" max="11792" width="22.125" style="296" customWidth="1"/>
    <col min="11793" max="11793" width="4.25" style="296" customWidth="1"/>
    <col min="11794" max="12032" width="9" style="296"/>
    <col min="12033" max="12033" width="3.625" style="296" customWidth="1"/>
    <col min="12034" max="12043" width="2.375" style="296" customWidth="1"/>
    <col min="12044" max="12044" width="38.5" style="296" customWidth="1"/>
    <col min="12045" max="12045" width="21.125" style="296" customWidth="1"/>
    <col min="12046" max="12046" width="13.375" style="296" customWidth="1"/>
    <col min="12047" max="12047" width="19.375" style="296" customWidth="1"/>
    <col min="12048" max="12048" width="22.125" style="296" customWidth="1"/>
    <col min="12049" max="12049" width="4.25" style="296" customWidth="1"/>
    <col min="12050" max="12288" width="9" style="296"/>
    <col min="12289" max="12289" width="3.625" style="296" customWidth="1"/>
    <col min="12290" max="12299" width="2.375" style="296" customWidth="1"/>
    <col min="12300" max="12300" width="38.5" style="296" customWidth="1"/>
    <col min="12301" max="12301" width="21.125" style="296" customWidth="1"/>
    <col min="12302" max="12302" width="13.375" style="296" customWidth="1"/>
    <col min="12303" max="12303" width="19.375" style="296" customWidth="1"/>
    <col min="12304" max="12304" width="22.125" style="296" customWidth="1"/>
    <col min="12305" max="12305" width="4.25" style="296" customWidth="1"/>
    <col min="12306" max="12544" width="9" style="296"/>
    <col min="12545" max="12545" width="3.625" style="296" customWidth="1"/>
    <col min="12546" max="12555" width="2.375" style="296" customWidth="1"/>
    <col min="12556" max="12556" width="38.5" style="296" customWidth="1"/>
    <col min="12557" max="12557" width="21.125" style="296" customWidth="1"/>
    <col min="12558" max="12558" width="13.375" style="296" customWidth="1"/>
    <col min="12559" max="12559" width="19.375" style="296" customWidth="1"/>
    <col min="12560" max="12560" width="22.125" style="296" customWidth="1"/>
    <col min="12561" max="12561" width="4.25" style="296" customWidth="1"/>
    <col min="12562" max="12800" width="9" style="296"/>
    <col min="12801" max="12801" width="3.625" style="296" customWidth="1"/>
    <col min="12802" max="12811" width="2.375" style="296" customWidth="1"/>
    <col min="12812" max="12812" width="38.5" style="296" customWidth="1"/>
    <col min="12813" max="12813" width="21.125" style="296" customWidth="1"/>
    <col min="12814" max="12814" width="13.375" style="296" customWidth="1"/>
    <col min="12815" max="12815" width="19.375" style="296" customWidth="1"/>
    <col min="12816" max="12816" width="22.125" style="296" customWidth="1"/>
    <col min="12817" max="12817" width="4.25" style="296" customWidth="1"/>
    <col min="12818" max="13056" width="9" style="296"/>
    <col min="13057" max="13057" width="3.625" style="296" customWidth="1"/>
    <col min="13058" max="13067" width="2.375" style="296" customWidth="1"/>
    <col min="13068" max="13068" width="38.5" style="296" customWidth="1"/>
    <col min="13069" max="13069" width="21.125" style="296" customWidth="1"/>
    <col min="13070" max="13070" width="13.375" style="296" customWidth="1"/>
    <col min="13071" max="13071" width="19.375" style="296" customWidth="1"/>
    <col min="13072" max="13072" width="22.125" style="296" customWidth="1"/>
    <col min="13073" max="13073" width="4.25" style="296" customWidth="1"/>
    <col min="13074" max="13312" width="9" style="296"/>
    <col min="13313" max="13313" width="3.625" style="296" customWidth="1"/>
    <col min="13314" max="13323" width="2.375" style="296" customWidth="1"/>
    <col min="13324" max="13324" width="38.5" style="296" customWidth="1"/>
    <col min="13325" max="13325" width="21.125" style="296" customWidth="1"/>
    <col min="13326" max="13326" width="13.375" style="296" customWidth="1"/>
    <col min="13327" max="13327" width="19.375" style="296" customWidth="1"/>
    <col min="13328" max="13328" width="22.125" style="296" customWidth="1"/>
    <col min="13329" max="13329" width="4.25" style="296" customWidth="1"/>
    <col min="13330" max="13568" width="9" style="296"/>
    <col min="13569" max="13569" width="3.625" style="296" customWidth="1"/>
    <col min="13570" max="13579" width="2.375" style="296" customWidth="1"/>
    <col min="13580" max="13580" width="38.5" style="296" customWidth="1"/>
    <col min="13581" max="13581" width="21.125" style="296" customWidth="1"/>
    <col min="13582" max="13582" width="13.375" style="296" customWidth="1"/>
    <col min="13583" max="13583" width="19.375" style="296" customWidth="1"/>
    <col min="13584" max="13584" width="22.125" style="296" customWidth="1"/>
    <col min="13585" max="13585" width="4.25" style="296" customWidth="1"/>
    <col min="13586" max="13824" width="9" style="296"/>
    <col min="13825" max="13825" width="3.625" style="296" customWidth="1"/>
    <col min="13826" max="13835" width="2.375" style="296" customWidth="1"/>
    <col min="13836" max="13836" width="38.5" style="296" customWidth="1"/>
    <col min="13837" max="13837" width="21.125" style="296" customWidth="1"/>
    <col min="13838" max="13838" width="13.375" style="296" customWidth="1"/>
    <col min="13839" max="13839" width="19.375" style="296" customWidth="1"/>
    <col min="13840" max="13840" width="22.125" style="296" customWidth="1"/>
    <col min="13841" max="13841" width="4.25" style="296" customWidth="1"/>
    <col min="13842" max="14080" width="9" style="296"/>
    <col min="14081" max="14081" width="3.625" style="296" customWidth="1"/>
    <col min="14082" max="14091" width="2.375" style="296" customWidth="1"/>
    <col min="14092" max="14092" width="38.5" style="296" customWidth="1"/>
    <col min="14093" max="14093" width="21.125" style="296" customWidth="1"/>
    <col min="14094" max="14094" width="13.375" style="296" customWidth="1"/>
    <col min="14095" max="14095" width="19.375" style="296" customWidth="1"/>
    <col min="14096" max="14096" width="22.125" style="296" customWidth="1"/>
    <col min="14097" max="14097" width="4.25" style="296" customWidth="1"/>
    <col min="14098" max="14336" width="9" style="296"/>
    <col min="14337" max="14337" width="3.625" style="296" customWidth="1"/>
    <col min="14338" max="14347" width="2.375" style="296" customWidth="1"/>
    <col min="14348" max="14348" width="38.5" style="296" customWidth="1"/>
    <col min="14349" max="14349" width="21.125" style="296" customWidth="1"/>
    <col min="14350" max="14350" width="13.375" style="296" customWidth="1"/>
    <col min="14351" max="14351" width="19.375" style="296" customWidth="1"/>
    <col min="14352" max="14352" width="22.125" style="296" customWidth="1"/>
    <col min="14353" max="14353" width="4.25" style="296" customWidth="1"/>
    <col min="14354" max="14592" width="9" style="296"/>
    <col min="14593" max="14593" width="3.625" style="296" customWidth="1"/>
    <col min="14594" max="14603" width="2.375" style="296" customWidth="1"/>
    <col min="14604" max="14604" width="38.5" style="296" customWidth="1"/>
    <col min="14605" max="14605" width="21.125" style="296" customWidth="1"/>
    <col min="14606" max="14606" width="13.375" style="296" customWidth="1"/>
    <col min="14607" max="14607" width="19.375" style="296" customWidth="1"/>
    <col min="14608" max="14608" width="22.125" style="296" customWidth="1"/>
    <col min="14609" max="14609" width="4.25" style="296" customWidth="1"/>
    <col min="14610" max="14848" width="9" style="296"/>
    <col min="14849" max="14849" width="3.625" style="296" customWidth="1"/>
    <col min="14850" max="14859" width="2.375" style="296" customWidth="1"/>
    <col min="14860" max="14860" width="38.5" style="296" customWidth="1"/>
    <col min="14861" max="14861" width="21.125" style="296" customWidth="1"/>
    <col min="14862" max="14862" width="13.375" style="296" customWidth="1"/>
    <col min="14863" max="14863" width="19.375" style="296" customWidth="1"/>
    <col min="14864" max="14864" width="22.125" style="296" customWidth="1"/>
    <col min="14865" max="14865" width="4.25" style="296" customWidth="1"/>
    <col min="14866" max="15104" width="9" style="296"/>
    <col min="15105" max="15105" width="3.625" style="296" customWidth="1"/>
    <col min="15106" max="15115" width="2.375" style="296" customWidth="1"/>
    <col min="15116" max="15116" width="38.5" style="296" customWidth="1"/>
    <col min="15117" max="15117" width="21.125" style="296" customWidth="1"/>
    <col min="15118" max="15118" width="13.375" style="296" customWidth="1"/>
    <col min="15119" max="15119" width="19.375" style="296" customWidth="1"/>
    <col min="15120" max="15120" width="22.125" style="296" customWidth="1"/>
    <col min="15121" max="15121" width="4.25" style="296" customWidth="1"/>
    <col min="15122" max="15360" width="9" style="296"/>
    <col min="15361" max="15361" width="3.625" style="296" customWidth="1"/>
    <col min="15362" max="15371" width="2.375" style="296" customWidth="1"/>
    <col min="15372" max="15372" width="38.5" style="296" customWidth="1"/>
    <col min="15373" max="15373" width="21.125" style="296" customWidth="1"/>
    <col min="15374" max="15374" width="13.375" style="296" customWidth="1"/>
    <col min="15375" max="15375" width="19.375" style="296" customWidth="1"/>
    <col min="15376" max="15376" width="22.125" style="296" customWidth="1"/>
    <col min="15377" max="15377" width="4.25" style="296" customWidth="1"/>
    <col min="15378" max="15616" width="9" style="296"/>
    <col min="15617" max="15617" width="3.625" style="296" customWidth="1"/>
    <col min="15618" max="15627" width="2.375" style="296" customWidth="1"/>
    <col min="15628" max="15628" width="38.5" style="296" customWidth="1"/>
    <col min="15629" max="15629" width="21.125" style="296" customWidth="1"/>
    <col min="15630" max="15630" width="13.375" style="296" customWidth="1"/>
    <col min="15631" max="15631" width="19.375" style="296" customWidth="1"/>
    <col min="15632" max="15632" width="22.125" style="296" customWidth="1"/>
    <col min="15633" max="15633" width="4.25" style="296" customWidth="1"/>
    <col min="15634" max="15872" width="9" style="296"/>
    <col min="15873" max="15873" width="3.625" style="296" customWidth="1"/>
    <col min="15874" max="15883" width="2.375" style="296" customWidth="1"/>
    <col min="15884" max="15884" width="38.5" style="296" customWidth="1"/>
    <col min="15885" max="15885" width="21.125" style="296" customWidth="1"/>
    <col min="15886" max="15886" width="13.375" style="296" customWidth="1"/>
    <col min="15887" max="15887" width="19.375" style="296" customWidth="1"/>
    <col min="15888" max="15888" width="22.125" style="296" customWidth="1"/>
    <col min="15889" max="15889" width="4.25" style="296" customWidth="1"/>
    <col min="15890" max="16128" width="9" style="296"/>
    <col min="16129" max="16129" width="3.625" style="296" customWidth="1"/>
    <col min="16130" max="16139" width="2.375" style="296" customWidth="1"/>
    <col min="16140" max="16140" width="38.5" style="296" customWidth="1"/>
    <col min="16141" max="16141" width="21.125" style="296" customWidth="1"/>
    <col min="16142" max="16142" width="13.375" style="296" customWidth="1"/>
    <col min="16143" max="16143" width="19.375" style="296" customWidth="1"/>
    <col min="16144" max="16144" width="22.125" style="296" customWidth="1"/>
    <col min="16145" max="16145" width="4.25" style="296" customWidth="1"/>
    <col min="16146" max="16384" width="9" style="296"/>
  </cols>
  <sheetData>
    <row r="1" spans="1:16" ht="21" customHeight="1">
      <c r="A1" s="1608" t="s">
        <v>463</v>
      </c>
      <c r="B1" s="1609"/>
      <c r="C1" s="1609"/>
      <c r="D1" s="1609"/>
      <c r="E1" s="1609"/>
      <c r="F1" s="1609"/>
      <c r="G1" s="1609"/>
      <c r="H1" s="1609"/>
      <c r="I1" s="1609"/>
      <c r="J1" s="1609"/>
      <c r="K1" s="1609"/>
      <c r="L1" s="1609"/>
      <c r="M1" s="1609"/>
      <c r="N1" s="1609"/>
      <c r="O1" s="1609"/>
      <c r="P1" s="1609"/>
    </row>
    <row r="2" spans="1:16" ht="4.5" customHeight="1" thickBot="1">
      <c r="B2" s="1610"/>
      <c r="C2" s="1610"/>
      <c r="D2" s="1610"/>
      <c r="E2" s="1610"/>
      <c r="F2" s="1610"/>
      <c r="G2" s="1610"/>
      <c r="H2" s="1610"/>
      <c r="I2" s="1610"/>
      <c r="J2" s="1610"/>
      <c r="K2" s="1610"/>
      <c r="L2" s="1610"/>
      <c r="M2" s="1610"/>
      <c r="N2" s="1610"/>
      <c r="O2" s="1610"/>
      <c r="P2" s="295"/>
    </row>
    <row r="3" spans="1:16" s="301" customFormat="1" ht="24.95" customHeight="1" thickBot="1">
      <c r="A3" s="297" t="s">
        <v>464</v>
      </c>
      <c r="B3" s="1611" t="s">
        <v>465</v>
      </c>
      <c r="C3" s="1612"/>
      <c r="D3" s="1612"/>
      <c r="E3" s="1612"/>
      <c r="F3" s="1612"/>
      <c r="G3" s="1612"/>
      <c r="H3" s="1612"/>
      <c r="I3" s="1612"/>
      <c r="J3" s="1612"/>
      <c r="K3" s="1613"/>
      <c r="L3" s="298" t="s">
        <v>466</v>
      </c>
      <c r="M3" s="299" t="s">
        <v>19</v>
      </c>
      <c r="N3" s="300" t="s">
        <v>467</v>
      </c>
      <c r="O3" s="1614" t="s">
        <v>468</v>
      </c>
      <c r="P3" s="1615"/>
    </row>
    <row r="4" spans="1:16" s="301" customFormat="1" ht="25.5" customHeight="1" thickTop="1">
      <c r="A4" s="302">
        <v>1</v>
      </c>
      <c r="B4" s="303"/>
      <c r="C4" s="304"/>
      <c r="D4" s="304"/>
      <c r="E4" s="304"/>
      <c r="F4" s="304"/>
      <c r="G4" s="304"/>
      <c r="H4" s="304"/>
      <c r="I4" s="304"/>
      <c r="J4" s="304"/>
      <c r="K4" s="305"/>
      <c r="L4" s="306"/>
      <c r="M4" s="307"/>
      <c r="N4" s="308" t="s">
        <v>469</v>
      </c>
      <c r="O4" s="1616"/>
      <c r="P4" s="1617"/>
    </row>
    <row r="5" spans="1:16" s="301" customFormat="1" ht="25.5" customHeight="1">
      <c r="A5" s="309">
        <v>2</v>
      </c>
      <c r="B5" s="310"/>
      <c r="C5" s="311"/>
      <c r="D5" s="311"/>
      <c r="E5" s="311"/>
      <c r="F5" s="311"/>
      <c r="G5" s="311"/>
      <c r="H5" s="311"/>
      <c r="I5" s="311"/>
      <c r="J5" s="311"/>
      <c r="K5" s="312"/>
      <c r="L5" s="313"/>
      <c r="M5" s="314"/>
      <c r="N5" s="308" t="s">
        <v>470</v>
      </c>
      <c r="O5" s="1618"/>
      <c r="P5" s="1619"/>
    </row>
    <row r="6" spans="1:16" s="301" customFormat="1" ht="25.5" customHeight="1">
      <c r="A6" s="309">
        <v>3</v>
      </c>
      <c r="B6" s="315"/>
      <c r="C6" s="316"/>
      <c r="D6" s="316"/>
      <c r="E6" s="316"/>
      <c r="F6" s="316"/>
      <c r="G6" s="316"/>
      <c r="H6" s="311"/>
      <c r="I6" s="311"/>
      <c r="J6" s="311"/>
      <c r="K6" s="312"/>
      <c r="L6" s="313"/>
      <c r="M6" s="314"/>
      <c r="N6" s="308" t="s">
        <v>469</v>
      </c>
      <c r="O6" s="1618"/>
      <c r="P6" s="1619"/>
    </row>
    <row r="7" spans="1:16" s="301" customFormat="1" ht="25.5" customHeight="1">
      <c r="A7" s="309">
        <v>4</v>
      </c>
      <c r="B7" s="315"/>
      <c r="C7" s="316"/>
      <c r="D7" s="316"/>
      <c r="E7" s="316"/>
      <c r="F7" s="316"/>
      <c r="G7" s="316"/>
      <c r="H7" s="311"/>
      <c r="I7" s="311"/>
      <c r="J7" s="311"/>
      <c r="K7" s="312"/>
      <c r="L7" s="313"/>
      <c r="M7" s="314"/>
      <c r="N7" s="308" t="s">
        <v>469</v>
      </c>
      <c r="O7" s="1618"/>
      <c r="P7" s="1619"/>
    </row>
    <row r="8" spans="1:16" s="301" customFormat="1" ht="25.5" customHeight="1">
      <c r="A8" s="309">
        <v>5</v>
      </c>
      <c r="B8" s="315"/>
      <c r="C8" s="316"/>
      <c r="D8" s="316"/>
      <c r="E8" s="316"/>
      <c r="F8" s="316"/>
      <c r="G8" s="316"/>
      <c r="H8" s="316"/>
      <c r="I8" s="316"/>
      <c r="J8" s="316"/>
      <c r="K8" s="317"/>
      <c r="L8" s="313"/>
      <c r="M8" s="314"/>
      <c r="N8" s="308" t="s">
        <v>469</v>
      </c>
      <c r="O8" s="1618"/>
      <c r="P8" s="1619"/>
    </row>
    <row r="9" spans="1:16" s="301" customFormat="1" ht="25.5" customHeight="1">
      <c r="A9" s="309">
        <v>6</v>
      </c>
      <c r="B9" s="315"/>
      <c r="C9" s="316"/>
      <c r="D9" s="316"/>
      <c r="E9" s="316"/>
      <c r="F9" s="316"/>
      <c r="G9" s="316"/>
      <c r="H9" s="316"/>
      <c r="I9" s="316"/>
      <c r="J9" s="316"/>
      <c r="K9" s="317"/>
      <c r="L9" s="313"/>
      <c r="M9" s="314"/>
      <c r="N9" s="308" t="s">
        <v>469</v>
      </c>
      <c r="O9" s="1618"/>
      <c r="P9" s="1619"/>
    </row>
    <row r="10" spans="1:16" s="301" customFormat="1" ht="25.5" customHeight="1">
      <c r="A10" s="309">
        <v>7</v>
      </c>
      <c r="B10" s="315"/>
      <c r="C10" s="316"/>
      <c r="D10" s="316"/>
      <c r="E10" s="316"/>
      <c r="F10" s="316"/>
      <c r="G10" s="316"/>
      <c r="H10" s="316"/>
      <c r="I10" s="316"/>
      <c r="J10" s="316"/>
      <c r="K10" s="317"/>
      <c r="L10" s="313"/>
      <c r="M10" s="314"/>
      <c r="N10" s="308" t="s">
        <v>469</v>
      </c>
      <c r="O10" s="1618"/>
      <c r="P10" s="1619"/>
    </row>
    <row r="11" spans="1:16" s="301" customFormat="1" ht="25.5" customHeight="1">
      <c r="A11" s="309">
        <v>8</v>
      </c>
      <c r="B11" s="310"/>
      <c r="C11" s="318"/>
      <c r="D11" s="318"/>
      <c r="E11" s="318"/>
      <c r="F11" s="318"/>
      <c r="G11" s="318"/>
      <c r="H11" s="318"/>
      <c r="I11" s="318"/>
      <c r="J11" s="318"/>
      <c r="K11" s="319"/>
      <c r="L11" s="320"/>
      <c r="M11" s="314"/>
      <c r="N11" s="308" t="s">
        <v>469</v>
      </c>
      <c r="O11" s="1606"/>
      <c r="P11" s="1607"/>
    </row>
    <row r="12" spans="1:16" s="301" customFormat="1" ht="25.5" customHeight="1">
      <c r="A12" s="309">
        <v>9</v>
      </c>
      <c r="B12" s="310"/>
      <c r="C12" s="318"/>
      <c r="D12" s="318"/>
      <c r="E12" s="318"/>
      <c r="F12" s="318"/>
      <c r="G12" s="318"/>
      <c r="H12" s="318"/>
      <c r="I12" s="318"/>
      <c r="J12" s="318"/>
      <c r="K12" s="319"/>
      <c r="L12" s="320"/>
      <c r="M12" s="314"/>
      <c r="N12" s="308" t="s">
        <v>469</v>
      </c>
      <c r="O12" s="1606"/>
      <c r="P12" s="1607"/>
    </row>
    <row r="13" spans="1:16" s="301" customFormat="1" ht="25.5" customHeight="1">
      <c r="A13" s="309">
        <v>10</v>
      </c>
      <c r="B13" s="310"/>
      <c r="C13" s="318"/>
      <c r="D13" s="318"/>
      <c r="E13" s="318"/>
      <c r="F13" s="318"/>
      <c r="G13" s="318"/>
      <c r="H13" s="318"/>
      <c r="I13" s="318"/>
      <c r="J13" s="318"/>
      <c r="K13" s="319"/>
      <c r="L13" s="320"/>
      <c r="M13" s="314"/>
      <c r="N13" s="308" t="s">
        <v>469</v>
      </c>
      <c r="O13" s="1606"/>
      <c r="P13" s="1607"/>
    </row>
    <row r="14" spans="1:16" s="301" customFormat="1" ht="25.5" customHeight="1">
      <c r="A14" s="309">
        <v>11</v>
      </c>
      <c r="B14" s="310"/>
      <c r="C14" s="318"/>
      <c r="D14" s="318"/>
      <c r="E14" s="318"/>
      <c r="F14" s="318"/>
      <c r="G14" s="318"/>
      <c r="H14" s="318"/>
      <c r="I14" s="318"/>
      <c r="J14" s="318"/>
      <c r="K14" s="319"/>
      <c r="L14" s="320"/>
      <c r="M14" s="314"/>
      <c r="N14" s="308" t="s">
        <v>469</v>
      </c>
      <c r="O14" s="1606"/>
      <c r="P14" s="1607"/>
    </row>
    <row r="15" spans="1:16" s="301" customFormat="1" ht="25.5" customHeight="1">
      <c r="A15" s="309">
        <v>12</v>
      </c>
      <c r="B15" s="310"/>
      <c r="C15" s="318"/>
      <c r="D15" s="318"/>
      <c r="E15" s="318"/>
      <c r="F15" s="318"/>
      <c r="G15" s="318"/>
      <c r="H15" s="318"/>
      <c r="I15" s="318"/>
      <c r="J15" s="318"/>
      <c r="K15" s="319"/>
      <c r="L15" s="320"/>
      <c r="M15" s="314"/>
      <c r="N15" s="308" t="s">
        <v>469</v>
      </c>
      <c r="O15" s="1606"/>
      <c r="P15" s="1607"/>
    </row>
    <row r="16" spans="1:16" s="301" customFormat="1" ht="25.5" customHeight="1">
      <c r="A16" s="309">
        <v>13</v>
      </c>
      <c r="B16" s="310"/>
      <c r="C16" s="318"/>
      <c r="D16" s="318"/>
      <c r="E16" s="318"/>
      <c r="F16" s="318"/>
      <c r="G16" s="318"/>
      <c r="H16" s="318"/>
      <c r="I16" s="318"/>
      <c r="J16" s="318"/>
      <c r="K16" s="319"/>
      <c r="L16" s="320"/>
      <c r="M16" s="314"/>
      <c r="N16" s="308" t="s">
        <v>469</v>
      </c>
      <c r="O16" s="1606"/>
      <c r="P16" s="1607"/>
    </row>
    <row r="17" spans="1:17" s="301" customFormat="1" ht="25.5" customHeight="1">
      <c r="A17" s="309">
        <v>14</v>
      </c>
      <c r="B17" s="310"/>
      <c r="C17" s="318"/>
      <c r="D17" s="318"/>
      <c r="E17" s="318"/>
      <c r="F17" s="318"/>
      <c r="G17" s="318"/>
      <c r="H17" s="318"/>
      <c r="I17" s="318"/>
      <c r="J17" s="318"/>
      <c r="K17" s="319"/>
      <c r="L17" s="320"/>
      <c r="M17" s="314"/>
      <c r="N17" s="308" t="s">
        <v>469</v>
      </c>
      <c r="O17" s="1606"/>
      <c r="P17" s="1607"/>
    </row>
    <row r="18" spans="1:17" s="301" customFormat="1" ht="25.5" customHeight="1">
      <c r="A18" s="309">
        <v>15</v>
      </c>
      <c r="B18" s="310"/>
      <c r="C18" s="318"/>
      <c r="D18" s="318"/>
      <c r="E18" s="318"/>
      <c r="F18" s="318"/>
      <c r="G18" s="318"/>
      <c r="H18" s="318"/>
      <c r="I18" s="318"/>
      <c r="J18" s="318"/>
      <c r="K18" s="319"/>
      <c r="L18" s="320"/>
      <c r="M18" s="314"/>
      <c r="N18" s="308" t="s">
        <v>469</v>
      </c>
      <c r="O18" s="1606"/>
      <c r="P18" s="1607"/>
    </row>
    <row r="19" spans="1:17" s="301" customFormat="1" ht="25.5" customHeight="1">
      <c r="A19" s="309">
        <v>16</v>
      </c>
      <c r="B19" s="310"/>
      <c r="C19" s="318"/>
      <c r="D19" s="318"/>
      <c r="E19" s="318"/>
      <c r="F19" s="318"/>
      <c r="G19" s="318"/>
      <c r="H19" s="318"/>
      <c r="I19" s="318"/>
      <c r="J19" s="318"/>
      <c r="K19" s="319"/>
      <c r="L19" s="320"/>
      <c r="M19" s="314"/>
      <c r="N19" s="308" t="s">
        <v>469</v>
      </c>
      <c r="O19" s="1606"/>
      <c r="P19" s="1607"/>
    </row>
    <row r="20" spans="1:17" s="301" customFormat="1" ht="25.5" customHeight="1">
      <c r="A20" s="309">
        <v>17</v>
      </c>
      <c r="B20" s="310"/>
      <c r="C20" s="318"/>
      <c r="D20" s="318"/>
      <c r="E20" s="318"/>
      <c r="F20" s="318"/>
      <c r="G20" s="318"/>
      <c r="H20" s="318"/>
      <c r="I20" s="318"/>
      <c r="J20" s="318"/>
      <c r="K20" s="319"/>
      <c r="L20" s="320"/>
      <c r="M20" s="314"/>
      <c r="N20" s="308" t="s">
        <v>469</v>
      </c>
      <c r="O20" s="1606"/>
      <c r="P20" s="1607"/>
    </row>
    <row r="21" spans="1:17" s="301" customFormat="1" ht="25.5" customHeight="1">
      <c r="A21" s="309">
        <v>18</v>
      </c>
      <c r="B21" s="310"/>
      <c r="C21" s="318"/>
      <c r="D21" s="318"/>
      <c r="E21" s="318"/>
      <c r="F21" s="318"/>
      <c r="G21" s="318"/>
      <c r="H21" s="318"/>
      <c r="I21" s="318"/>
      <c r="J21" s="318"/>
      <c r="K21" s="319"/>
      <c r="L21" s="320"/>
      <c r="M21" s="314"/>
      <c r="N21" s="308" t="s">
        <v>469</v>
      </c>
      <c r="O21" s="1606"/>
      <c r="P21" s="1607"/>
    </row>
    <row r="22" spans="1:17" s="301" customFormat="1" ht="25.5" customHeight="1">
      <c r="A22" s="309">
        <v>19</v>
      </c>
      <c r="B22" s="310"/>
      <c r="C22" s="318"/>
      <c r="D22" s="318"/>
      <c r="E22" s="318"/>
      <c r="F22" s="318"/>
      <c r="G22" s="318"/>
      <c r="H22" s="318"/>
      <c r="I22" s="318"/>
      <c r="J22" s="318"/>
      <c r="K22" s="319"/>
      <c r="L22" s="320"/>
      <c r="M22" s="314"/>
      <c r="N22" s="308" t="s">
        <v>469</v>
      </c>
      <c r="O22" s="1606"/>
      <c r="P22" s="1607"/>
    </row>
    <row r="23" spans="1:17" s="301" customFormat="1" ht="25.5" customHeight="1" thickBot="1">
      <c r="A23" s="321">
        <v>20</v>
      </c>
      <c r="B23" s="322"/>
      <c r="C23" s="323"/>
      <c r="D23" s="323"/>
      <c r="E23" s="323"/>
      <c r="F23" s="323"/>
      <c r="G23" s="323"/>
      <c r="H23" s="323"/>
      <c r="I23" s="323"/>
      <c r="J23" s="323"/>
      <c r="K23" s="324"/>
      <c r="L23" s="325"/>
      <c r="M23" s="326"/>
      <c r="N23" s="327" t="s">
        <v>469</v>
      </c>
      <c r="O23" s="1620"/>
      <c r="P23" s="1621"/>
    </row>
    <row r="24" spans="1:17" s="301" customFormat="1" ht="11.25" customHeight="1">
      <c r="B24" s="328"/>
      <c r="C24" s="328"/>
      <c r="D24" s="328"/>
      <c r="E24" s="328"/>
      <c r="F24" s="328"/>
      <c r="G24" s="328"/>
      <c r="H24" s="328"/>
      <c r="I24" s="328"/>
      <c r="J24" s="328"/>
      <c r="K24" s="328"/>
      <c r="M24" s="328"/>
      <c r="N24" s="329"/>
      <c r="Q24" s="330"/>
    </row>
    <row r="25" spans="1:17" s="301" customFormat="1" ht="24.95" customHeight="1">
      <c r="M25" s="328"/>
      <c r="N25" s="329"/>
      <c r="Q25" s="330"/>
    </row>
    <row r="26" spans="1:17" s="301" customFormat="1" ht="24.95" customHeight="1">
      <c r="M26" s="328"/>
      <c r="N26" s="329"/>
      <c r="Q26" s="330"/>
    </row>
    <row r="27" spans="1:17" s="301" customFormat="1" ht="24.95" customHeight="1">
      <c r="M27" s="328"/>
      <c r="N27" s="329"/>
      <c r="Q27" s="330"/>
    </row>
    <row r="28" spans="1:17" s="301" customFormat="1" ht="24.95" customHeight="1">
      <c r="M28" s="328"/>
      <c r="N28" s="329"/>
      <c r="Q28" s="330"/>
    </row>
    <row r="29" spans="1:17" s="301" customFormat="1" ht="24.95" customHeight="1">
      <c r="M29" s="328"/>
      <c r="N29" s="329"/>
      <c r="Q29" s="330"/>
    </row>
    <row r="30" spans="1:17" s="301" customFormat="1" ht="24.95" customHeight="1">
      <c r="M30" s="328"/>
      <c r="N30" s="329"/>
      <c r="Q30" s="330"/>
    </row>
    <row r="31" spans="1:17" s="301" customFormat="1" ht="24.95" customHeight="1">
      <c r="M31" s="328"/>
      <c r="N31" s="329"/>
      <c r="Q31" s="330"/>
    </row>
    <row r="32" spans="1:17" s="301" customFormat="1" ht="24.95" customHeight="1">
      <c r="M32" s="328"/>
      <c r="N32" s="329"/>
      <c r="Q32" s="330"/>
    </row>
    <row r="33" spans="13:17" s="301" customFormat="1" ht="24.95" customHeight="1">
      <c r="M33" s="328"/>
      <c r="N33" s="329"/>
      <c r="Q33" s="330"/>
    </row>
    <row r="34" spans="13:17" s="301" customFormat="1" ht="24.95" customHeight="1">
      <c r="M34" s="328"/>
      <c r="N34" s="329"/>
      <c r="Q34" s="330"/>
    </row>
    <row r="35" spans="13:17" s="301" customFormat="1" ht="24.95" customHeight="1">
      <c r="M35" s="328"/>
      <c r="N35" s="329"/>
      <c r="Q35" s="330"/>
    </row>
    <row r="36" spans="13:17" s="301" customFormat="1" ht="24.95" customHeight="1">
      <c r="M36" s="328"/>
      <c r="N36" s="329"/>
      <c r="Q36" s="330"/>
    </row>
    <row r="37" spans="13:17" s="301" customFormat="1" ht="24.95" customHeight="1">
      <c r="M37" s="328"/>
      <c r="N37" s="329"/>
      <c r="Q37" s="330"/>
    </row>
    <row r="38" spans="13:17" s="301" customFormat="1" ht="24.95" customHeight="1">
      <c r="M38" s="328"/>
      <c r="N38" s="329"/>
      <c r="Q38" s="330"/>
    </row>
    <row r="39" spans="13:17" s="301" customFormat="1" ht="24.95" customHeight="1">
      <c r="M39" s="328"/>
      <c r="N39" s="329"/>
      <c r="Q39" s="330"/>
    </row>
    <row r="40" spans="13:17" s="301" customFormat="1" ht="24.95" customHeight="1">
      <c r="M40" s="328"/>
      <c r="N40" s="329"/>
      <c r="Q40" s="330"/>
    </row>
  </sheetData>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7"/>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25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0000"/>
  </sheetPr>
  <dimension ref="A1:AL112"/>
  <sheetViews>
    <sheetView view="pageBreakPreview" zoomScaleNormal="100" zoomScaleSheetLayoutView="100" workbookViewId="0"/>
  </sheetViews>
  <sheetFormatPr defaultColWidth="2.5" defaultRowHeight="15" customHeight="1"/>
  <cols>
    <col min="1" max="1" width="4.75" style="27" customWidth="1"/>
    <col min="2" max="37" width="2.25" style="27" customWidth="1"/>
    <col min="38" max="45" width="2.625" style="27" customWidth="1"/>
    <col min="46" max="256" width="2.5" style="27"/>
    <col min="257" max="257" width="4.75" style="27" customWidth="1"/>
    <col min="258" max="293" width="2.25" style="27" customWidth="1"/>
    <col min="294" max="301" width="2.625" style="27" customWidth="1"/>
    <col min="302" max="512" width="2.5" style="27"/>
    <col min="513" max="513" width="4.75" style="27" customWidth="1"/>
    <col min="514" max="549" width="2.25" style="27" customWidth="1"/>
    <col min="550" max="557" width="2.625" style="27" customWidth="1"/>
    <col min="558" max="768" width="2.5" style="27"/>
    <col min="769" max="769" width="4.75" style="27" customWidth="1"/>
    <col min="770" max="805" width="2.25" style="27" customWidth="1"/>
    <col min="806" max="813" width="2.625" style="27" customWidth="1"/>
    <col min="814" max="1024" width="2.5" style="27"/>
    <col min="1025" max="1025" width="4.75" style="27" customWidth="1"/>
    <col min="1026" max="1061" width="2.25" style="27" customWidth="1"/>
    <col min="1062" max="1069" width="2.625" style="27" customWidth="1"/>
    <col min="1070" max="1280" width="2.5" style="27"/>
    <col min="1281" max="1281" width="4.75" style="27" customWidth="1"/>
    <col min="1282" max="1317" width="2.25" style="27" customWidth="1"/>
    <col min="1318" max="1325" width="2.625" style="27" customWidth="1"/>
    <col min="1326" max="1536" width="2.5" style="27"/>
    <col min="1537" max="1537" width="4.75" style="27" customWidth="1"/>
    <col min="1538" max="1573" width="2.25" style="27" customWidth="1"/>
    <col min="1574" max="1581" width="2.625" style="27" customWidth="1"/>
    <col min="1582" max="1792" width="2.5" style="27"/>
    <col min="1793" max="1793" width="4.75" style="27" customWidth="1"/>
    <col min="1794" max="1829" width="2.25" style="27" customWidth="1"/>
    <col min="1830" max="1837" width="2.625" style="27" customWidth="1"/>
    <col min="1838" max="2048" width="2.5" style="27"/>
    <col min="2049" max="2049" width="4.75" style="27" customWidth="1"/>
    <col min="2050" max="2085" width="2.25" style="27" customWidth="1"/>
    <col min="2086" max="2093" width="2.625" style="27" customWidth="1"/>
    <col min="2094" max="2304" width="2.5" style="27"/>
    <col min="2305" max="2305" width="4.75" style="27" customWidth="1"/>
    <col min="2306" max="2341" width="2.25" style="27" customWidth="1"/>
    <col min="2342" max="2349" width="2.625" style="27" customWidth="1"/>
    <col min="2350" max="2560" width="2.5" style="27"/>
    <col min="2561" max="2561" width="4.75" style="27" customWidth="1"/>
    <col min="2562" max="2597" width="2.25" style="27" customWidth="1"/>
    <col min="2598" max="2605" width="2.625" style="27" customWidth="1"/>
    <col min="2606" max="2816" width="2.5" style="27"/>
    <col min="2817" max="2817" width="4.75" style="27" customWidth="1"/>
    <col min="2818" max="2853" width="2.25" style="27" customWidth="1"/>
    <col min="2854" max="2861" width="2.625" style="27" customWidth="1"/>
    <col min="2862" max="3072" width="2.5" style="27"/>
    <col min="3073" max="3073" width="4.75" style="27" customWidth="1"/>
    <col min="3074" max="3109" width="2.25" style="27" customWidth="1"/>
    <col min="3110" max="3117" width="2.625" style="27" customWidth="1"/>
    <col min="3118" max="3328" width="2.5" style="27"/>
    <col min="3329" max="3329" width="4.75" style="27" customWidth="1"/>
    <col min="3330" max="3365" width="2.25" style="27" customWidth="1"/>
    <col min="3366" max="3373" width="2.625" style="27" customWidth="1"/>
    <col min="3374" max="3584" width="2.5" style="27"/>
    <col min="3585" max="3585" width="4.75" style="27" customWidth="1"/>
    <col min="3586" max="3621" width="2.25" style="27" customWidth="1"/>
    <col min="3622" max="3629" width="2.625" style="27" customWidth="1"/>
    <col min="3630" max="3840" width="2.5" style="27"/>
    <col min="3841" max="3841" width="4.75" style="27" customWidth="1"/>
    <col min="3842" max="3877" width="2.25" style="27" customWidth="1"/>
    <col min="3878" max="3885" width="2.625" style="27" customWidth="1"/>
    <col min="3886" max="4096" width="2.5" style="27"/>
    <col min="4097" max="4097" width="4.75" style="27" customWidth="1"/>
    <col min="4098" max="4133" width="2.25" style="27" customWidth="1"/>
    <col min="4134" max="4141" width="2.625" style="27" customWidth="1"/>
    <col min="4142" max="4352" width="2.5" style="27"/>
    <col min="4353" max="4353" width="4.75" style="27" customWidth="1"/>
    <col min="4354" max="4389" width="2.25" style="27" customWidth="1"/>
    <col min="4390" max="4397" width="2.625" style="27" customWidth="1"/>
    <col min="4398" max="4608" width="2.5" style="27"/>
    <col min="4609" max="4609" width="4.75" style="27" customWidth="1"/>
    <col min="4610" max="4645" width="2.25" style="27" customWidth="1"/>
    <col min="4646" max="4653" width="2.625" style="27" customWidth="1"/>
    <col min="4654" max="4864" width="2.5" style="27"/>
    <col min="4865" max="4865" width="4.75" style="27" customWidth="1"/>
    <col min="4866" max="4901" width="2.25" style="27" customWidth="1"/>
    <col min="4902" max="4909" width="2.625" style="27" customWidth="1"/>
    <col min="4910" max="5120" width="2.5" style="27"/>
    <col min="5121" max="5121" width="4.75" style="27" customWidth="1"/>
    <col min="5122" max="5157" width="2.25" style="27" customWidth="1"/>
    <col min="5158" max="5165" width="2.625" style="27" customWidth="1"/>
    <col min="5166" max="5376" width="2.5" style="27"/>
    <col min="5377" max="5377" width="4.75" style="27" customWidth="1"/>
    <col min="5378" max="5413" width="2.25" style="27" customWidth="1"/>
    <col min="5414" max="5421" width="2.625" style="27" customWidth="1"/>
    <col min="5422" max="5632" width="2.5" style="27"/>
    <col min="5633" max="5633" width="4.75" style="27" customWidth="1"/>
    <col min="5634" max="5669" width="2.25" style="27" customWidth="1"/>
    <col min="5670" max="5677" width="2.625" style="27" customWidth="1"/>
    <col min="5678" max="5888" width="2.5" style="27"/>
    <col min="5889" max="5889" width="4.75" style="27" customWidth="1"/>
    <col min="5890" max="5925" width="2.25" style="27" customWidth="1"/>
    <col min="5926" max="5933" width="2.625" style="27" customWidth="1"/>
    <col min="5934" max="6144" width="2.5" style="27"/>
    <col min="6145" max="6145" width="4.75" style="27" customWidth="1"/>
    <col min="6146" max="6181" width="2.25" style="27" customWidth="1"/>
    <col min="6182" max="6189" width="2.625" style="27" customWidth="1"/>
    <col min="6190" max="6400" width="2.5" style="27"/>
    <col min="6401" max="6401" width="4.75" style="27" customWidth="1"/>
    <col min="6402" max="6437" width="2.25" style="27" customWidth="1"/>
    <col min="6438" max="6445" width="2.625" style="27" customWidth="1"/>
    <col min="6446" max="6656" width="2.5" style="27"/>
    <col min="6657" max="6657" width="4.75" style="27" customWidth="1"/>
    <col min="6658" max="6693" width="2.25" style="27" customWidth="1"/>
    <col min="6694" max="6701" width="2.625" style="27" customWidth="1"/>
    <col min="6702" max="6912" width="2.5" style="27"/>
    <col min="6913" max="6913" width="4.75" style="27" customWidth="1"/>
    <col min="6914" max="6949" width="2.25" style="27" customWidth="1"/>
    <col min="6950" max="6957" width="2.625" style="27" customWidth="1"/>
    <col min="6958" max="7168" width="2.5" style="27"/>
    <col min="7169" max="7169" width="4.75" style="27" customWidth="1"/>
    <col min="7170" max="7205" width="2.25" style="27" customWidth="1"/>
    <col min="7206" max="7213" width="2.625" style="27" customWidth="1"/>
    <col min="7214" max="7424" width="2.5" style="27"/>
    <col min="7425" max="7425" width="4.75" style="27" customWidth="1"/>
    <col min="7426" max="7461" width="2.25" style="27" customWidth="1"/>
    <col min="7462" max="7469" width="2.625" style="27" customWidth="1"/>
    <col min="7470" max="7680" width="2.5" style="27"/>
    <col min="7681" max="7681" width="4.75" style="27" customWidth="1"/>
    <col min="7682" max="7717" width="2.25" style="27" customWidth="1"/>
    <col min="7718" max="7725" width="2.625" style="27" customWidth="1"/>
    <col min="7726" max="7936" width="2.5" style="27"/>
    <col min="7937" max="7937" width="4.75" style="27" customWidth="1"/>
    <col min="7938" max="7973" width="2.25" style="27" customWidth="1"/>
    <col min="7974" max="7981" width="2.625" style="27" customWidth="1"/>
    <col min="7982" max="8192" width="2.5" style="27"/>
    <col min="8193" max="8193" width="4.75" style="27" customWidth="1"/>
    <col min="8194" max="8229" width="2.25" style="27" customWidth="1"/>
    <col min="8230" max="8237" width="2.625" style="27" customWidth="1"/>
    <col min="8238" max="8448" width="2.5" style="27"/>
    <col min="8449" max="8449" width="4.75" style="27" customWidth="1"/>
    <col min="8450" max="8485" width="2.25" style="27" customWidth="1"/>
    <col min="8486" max="8493" width="2.625" style="27" customWidth="1"/>
    <col min="8494" max="8704" width="2.5" style="27"/>
    <col min="8705" max="8705" width="4.75" style="27" customWidth="1"/>
    <col min="8706" max="8741" width="2.25" style="27" customWidth="1"/>
    <col min="8742" max="8749" width="2.625" style="27" customWidth="1"/>
    <col min="8750" max="8960" width="2.5" style="27"/>
    <col min="8961" max="8961" width="4.75" style="27" customWidth="1"/>
    <col min="8962" max="8997" width="2.25" style="27" customWidth="1"/>
    <col min="8998" max="9005" width="2.625" style="27" customWidth="1"/>
    <col min="9006" max="9216" width="2.5" style="27"/>
    <col min="9217" max="9217" width="4.75" style="27" customWidth="1"/>
    <col min="9218" max="9253" width="2.25" style="27" customWidth="1"/>
    <col min="9254" max="9261" width="2.625" style="27" customWidth="1"/>
    <col min="9262" max="9472" width="2.5" style="27"/>
    <col min="9473" max="9473" width="4.75" style="27" customWidth="1"/>
    <col min="9474" max="9509" width="2.25" style="27" customWidth="1"/>
    <col min="9510" max="9517" width="2.625" style="27" customWidth="1"/>
    <col min="9518" max="9728" width="2.5" style="27"/>
    <col min="9729" max="9729" width="4.75" style="27" customWidth="1"/>
    <col min="9730" max="9765" width="2.25" style="27" customWidth="1"/>
    <col min="9766" max="9773" width="2.625" style="27" customWidth="1"/>
    <col min="9774" max="9984" width="2.5" style="27"/>
    <col min="9985" max="9985" width="4.75" style="27" customWidth="1"/>
    <col min="9986" max="10021" width="2.25" style="27" customWidth="1"/>
    <col min="10022" max="10029" width="2.625" style="27" customWidth="1"/>
    <col min="10030" max="10240" width="2.5" style="27"/>
    <col min="10241" max="10241" width="4.75" style="27" customWidth="1"/>
    <col min="10242" max="10277" width="2.25" style="27" customWidth="1"/>
    <col min="10278" max="10285" width="2.625" style="27" customWidth="1"/>
    <col min="10286" max="10496" width="2.5" style="27"/>
    <col min="10497" max="10497" width="4.75" style="27" customWidth="1"/>
    <col min="10498" max="10533" width="2.25" style="27" customWidth="1"/>
    <col min="10534" max="10541" width="2.625" style="27" customWidth="1"/>
    <col min="10542" max="10752" width="2.5" style="27"/>
    <col min="10753" max="10753" width="4.75" style="27" customWidth="1"/>
    <col min="10754" max="10789" width="2.25" style="27" customWidth="1"/>
    <col min="10790" max="10797" width="2.625" style="27" customWidth="1"/>
    <col min="10798" max="11008" width="2.5" style="27"/>
    <col min="11009" max="11009" width="4.75" style="27" customWidth="1"/>
    <col min="11010" max="11045" width="2.25" style="27" customWidth="1"/>
    <col min="11046" max="11053" width="2.625" style="27" customWidth="1"/>
    <col min="11054" max="11264" width="2.5" style="27"/>
    <col min="11265" max="11265" width="4.75" style="27" customWidth="1"/>
    <col min="11266" max="11301" width="2.25" style="27" customWidth="1"/>
    <col min="11302" max="11309" width="2.625" style="27" customWidth="1"/>
    <col min="11310" max="11520" width="2.5" style="27"/>
    <col min="11521" max="11521" width="4.75" style="27" customWidth="1"/>
    <col min="11522" max="11557" width="2.25" style="27" customWidth="1"/>
    <col min="11558" max="11565" width="2.625" style="27" customWidth="1"/>
    <col min="11566" max="11776" width="2.5" style="27"/>
    <col min="11777" max="11777" width="4.75" style="27" customWidth="1"/>
    <col min="11778" max="11813" width="2.25" style="27" customWidth="1"/>
    <col min="11814" max="11821" width="2.625" style="27" customWidth="1"/>
    <col min="11822" max="12032" width="2.5" style="27"/>
    <col min="12033" max="12033" width="4.75" style="27" customWidth="1"/>
    <col min="12034" max="12069" width="2.25" style="27" customWidth="1"/>
    <col min="12070" max="12077" width="2.625" style="27" customWidth="1"/>
    <col min="12078" max="12288" width="2.5" style="27"/>
    <col min="12289" max="12289" width="4.75" style="27" customWidth="1"/>
    <col min="12290" max="12325" width="2.25" style="27" customWidth="1"/>
    <col min="12326" max="12333" width="2.625" style="27" customWidth="1"/>
    <col min="12334" max="12544" width="2.5" style="27"/>
    <col min="12545" max="12545" width="4.75" style="27" customWidth="1"/>
    <col min="12546" max="12581" width="2.25" style="27" customWidth="1"/>
    <col min="12582" max="12589" width="2.625" style="27" customWidth="1"/>
    <col min="12590" max="12800" width="2.5" style="27"/>
    <col min="12801" max="12801" width="4.75" style="27" customWidth="1"/>
    <col min="12802" max="12837" width="2.25" style="27" customWidth="1"/>
    <col min="12838" max="12845" width="2.625" style="27" customWidth="1"/>
    <col min="12846" max="13056" width="2.5" style="27"/>
    <col min="13057" max="13057" width="4.75" style="27" customWidth="1"/>
    <col min="13058" max="13093" width="2.25" style="27" customWidth="1"/>
    <col min="13094" max="13101" width="2.625" style="27" customWidth="1"/>
    <col min="13102" max="13312" width="2.5" style="27"/>
    <col min="13313" max="13313" width="4.75" style="27" customWidth="1"/>
    <col min="13314" max="13349" width="2.25" style="27" customWidth="1"/>
    <col min="13350" max="13357" width="2.625" style="27" customWidth="1"/>
    <col min="13358" max="13568" width="2.5" style="27"/>
    <col min="13569" max="13569" width="4.75" style="27" customWidth="1"/>
    <col min="13570" max="13605" width="2.25" style="27" customWidth="1"/>
    <col min="13606" max="13613" width="2.625" style="27" customWidth="1"/>
    <col min="13614" max="13824" width="2.5" style="27"/>
    <col min="13825" max="13825" width="4.75" style="27" customWidth="1"/>
    <col min="13826" max="13861" width="2.25" style="27" customWidth="1"/>
    <col min="13862" max="13869" width="2.625" style="27" customWidth="1"/>
    <col min="13870" max="14080" width="2.5" style="27"/>
    <col min="14081" max="14081" width="4.75" style="27" customWidth="1"/>
    <col min="14082" max="14117" width="2.25" style="27" customWidth="1"/>
    <col min="14118" max="14125" width="2.625" style="27" customWidth="1"/>
    <col min="14126" max="14336" width="2.5" style="27"/>
    <col min="14337" max="14337" width="4.75" style="27" customWidth="1"/>
    <col min="14338" max="14373" width="2.25" style="27" customWidth="1"/>
    <col min="14374" max="14381" width="2.625" style="27" customWidth="1"/>
    <col min="14382" max="14592" width="2.5" style="27"/>
    <col min="14593" max="14593" width="4.75" style="27" customWidth="1"/>
    <col min="14594" max="14629" width="2.25" style="27" customWidth="1"/>
    <col min="14630" max="14637" width="2.625" style="27" customWidth="1"/>
    <col min="14638" max="14848" width="2.5" style="27"/>
    <col min="14849" max="14849" width="4.75" style="27" customWidth="1"/>
    <col min="14850" max="14885" width="2.25" style="27" customWidth="1"/>
    <col min="14886" max="14893" width="2.625" style="27" customWidth="1"/>
    <col min="14894" max="15104" width="2.5" style="27"/>
    <col min="15105" max="15105" width="4.75" style="27" customWidth="1"/>
    <col min="15106" max="15141" width="2.25" style="27" customWidth="1"/>
    <col min="15142" max="15149" width="2.625" style="27" customWidth="1"/>
    <col min="15150" max="15360" width="2.5" style="27"/>
    <col min="15361" max="15361" width="4.75" style="27" customWidth="1"/>
    <col min="15362" max="15397" width="2.25" style="27" customWidth="1"/>
    <col min="15398" max="15405" width="2.625" style="27" customWidth="1"/>
    <col min="15406" max="15616" width="2.5" style="27"/>
    <col min="15617" max="15617" width="4.75" style="27" customWidth="1"/>
    <col min="15618" max="15653" width="2.25" style="27" customWidth="1"/>
    <col min="15654" max="15661" width="2.625" style="27" customWidth="1"/>
    <col min="15662" max="15872" width="2.5" style="27"/>
    <col min="15873" max="15873" width="4.75" style="27" customWidth="1"/>
    <col min="15874" max="15909" width="2.25" style="27" customWidth="1"/>
    <col min="15910" max="15917" width="2.625" style="27" customWidth="1"/>
    <col min="15918" max="16128" width="2.5" style="27"/>
    <col min="16129" max="16129" width="4.75" style="27" customWidth="1"/>
    <col min="16130" max="16165" width="2.25" style="27" customWidth="1"/>
    <col min="16166" max="16173" width="2.625" style="27" customWidth="1"/>
    <col min="16174" max="16384" width="2.5" style="27"/>
  </cols>
  <sheetData>
    <row r="1" spans="1:37" ht="15.75" customHeight="1">
      <c r="AI1" s="1622" t="s">
        <v>200</v>
      </c>
      <c r="AJ1" s="1622"/>
      <c r="AK1" s="1622"/>
    </row>
    <row r="2" spans="1:37" ht="24" customHeight="1">
      <c r="A2" s="1623" t="s">
        <v>201</v>
      </c>
      <c r="B2" s="1623"/>
      <c r="C2" s="1623"/>
      <c r="D2" s="1623"/>
      <c r="E2" s="1623"/>
      <c r="F2" s="1623"/>
      <c r="G2" s="1623"/>
      <c r="H2" s="1623"/>
      <c r="I2" s="1623"/>
      <c r="J2" s="1623"/>
      <c r="K2" s="1623"/>
      <c r="L2" s="1623"/>
      <c r="M2" s="1623"/>
      <c r="N2" s="1623"/>
      <c r="O2" s="1623"/>
      <c r="P2" s="1623"/>
      <c r="Q2" s="1623"/>
      <c r="R2" s="1623"/>
      <c r="S2" s="1623"/>
      <c r="T2" s="1623"/>
      <c r="U2" s="1623"/>
      <c r="V2" s="1623"/>
      <c r="W2" s="1623"/>
      <c r="X2" s="1623"/>
      <c r="Y2" s="1623"/>
      <c r="Z2" s="1623"/>
      <c r="AA2" s="1623"/>
      <c r="AB2" s="1623"/>
      <c r="AC2" s="1623"/>
      <c r="AD2" s="1623"/>
      <c r="AE2" s="1623"/>
      <c r="AF2" s="1623"/>
      <c r="AG2" s="1623"/>
      <c r="AH2" s="1623"/>
      <c r="AI2" s="1623"/>
      <c r="AJ2" s="1623"/>
      <c r="AK2" s="1623"/>
    </row>
    <row r="3" spans="1:37" ht="10.5" customHeight="1">
      <c r="A3" s="84"/>
      <c r="B3"/>
      <c r="C3"/>
      <c r="D3"/>
      <c r="E3"/>
      <c r="F3"/>
      <c r="G3"/>
      <c r="H3"/>
      <c r="I3"/>
      <c r="J3"/>
      <c r="K3"/>
      <c r="L3"/>
      <c r="M3"/>
      <c r="N3"/>
      <c r="O3"/>
      <c r="P3"/>
      <c r="Q3"/>
      <c r="R3"/>
      <c r="S3"/>
      <c r="T3"/>
    </row>
    <row r="4" spans="1:37" s="87" customFormat="1" ht="15.75" customHeight="1">
      <c r="A4" s="85" t="s">
        <v>202</v>
      </c>
      <c r="B4" s="86"/>
      <c r="C4" s="86"/>
      <c r="D4" s="86"/>
      <c r="E4" s="86"/>
      <c r="F4" s="86"/>
      <c r="G4" s="86"/>
      <c r="H4" s="86"/>
      <c r="I4" s="86"/>
      <c r="J4" s="86"/>
      <c r="K4" s="86"/>
      <c r="L4" s="86"/>
      <c r="M4" s="86"/>
      <c r="N4" s="86"/>
      <c r="O4" s="86"/>
      <c r="P4" s="86"/>
      <c r="Q4" s="86"/>
      <c r="R4" s="86"/>
      <c r="S4" s="86"/>
      <c r="T4" s="86"/>
    </row>
    <row r="5" spans="1:37" ht="6" customHeight="1">
      <c r="A5" s="88"/>
      <c r="B5" s="89"/>
      <c r="C5" s="89"/>
      <c r="D5" s="89"/>
      <c r="E5" s="89"/>
      <c r="F5" s="89"/>
      <c r="G5" s="89"/>
      <c r="H5" s="89"/>
      <c r="I5" s="89"/>
      <c r="J5" s="89"/>
      <c r="K5" s="89"/>
      <c r="L5" s="89"/>
      <c r="M5" s="89"/>
      <c r="N5" s="89"/>
      <c r="O5" s="89"/>
      <c r="P5" s="89"/>
      <c r="Q5" s="89"/>
      <c r="R5" s="89"/>
      <c r="S5" s="89"/>
      <c r="T5" s="89"/>
      <c r="U5" s="90"/>
      <c r="V5" s="90"/>
      <c r="W5" s="90"/>
      <c r="X5" s="90"/>
      <c r="Y5" s="90"/>
      <c r="Z5" s="90"/>
      <c r="AA5" s="90"/>
      <c r="AB5" s="90"/>
    </row>
    <row r="6" spans="1:37" s="87" customFormat="1" ht="15.75" customHeight="1">
      <c r="A6" s="85" t="s">
        <v>203</v>
      </c>
      <c r="B6" s="86"/>
      <c r="C6" s="86"/>
      <c r="D6" s="86"/>
      <c r="E6" s="86"/>
      <c r="F6" s="86"/>
      <c r="G6" s="86"/>
      <c r="H6" s="86"/>
      <c r="I6" s="86"/>
      <c r="J6" s="86"/>
      <c r="K6" s="86"/>
      <c r="L6" s="86"/>
      <c r="M6" s="86"/>
      <c r="N6" s="86"/>
      <c r="O6" s="86"/>
      <c r="P6" s="86"/>
      <c r="Q6" s="86"/>
      <c r="R6" s="86"/>
      <c r="S6" s="86"/>
      <c r="T6" s="86"/>
    </row>
    <row r="7" spans="1:37" ht="9.75" customHeight="1" thickBot="1">
      <c r="A7" s="84"/>
      <c r="B7"/>
      <c r="C7"/>
      <c r="D7"/>
      <c r="E7"/>
      <c r="F7"/>
      <c r="G7"/>
      <c r="H7"/>
      <c r="I7"/>
      <c r="J7"/>
      <c r="K7"/>
      <c r="L7"/>
      <c r="M7"/>
      <c r="N7"/>
      <c r="O7"/>
      <c r="P7"/>
      <c r="Q7"/>
      <c r="R7"/>
      <c r="S7"/>
      <c r="T7"/>
    </row>
    <row r="8" spans="1:37" ht="28.5" customHeight="1">
      <c r="A8" s="1624" t="s">
        <v>204</v>
      </c>
      <c r="B8" s="1627" t="s">
        <v>45</v>
      </c>
      <c r="C8" s="1628"/>
      <c r="D8" s="1629"/>
      <c r="E8" s="91"/>
      <c r="F8" s="91"/>
      <c r="G8" s="92"/>
      <c r="H8" s="92"/>
      <c r="I8" s="92"/>
      <c r="J8" s="92"/>
      <c r="K8" s="92"/>
      <c r="L8" s="92"/>
      <c r="M8" s="92"/>
      <c r="N8" s="93"/>
      <c r="O8" s="94"/>
      <c r="P8" s="94"/>
      <c r="Q8" s="94"/>
      <c r="R8" s="95"/>
      <c r="S8" s="96"/>
      <c r="T8" s="1630" t="s">
        <v>205</v>
      </c>
      <c r="U8" s="1627" t="s">
        <v>45</v>
      </c>
      <c r="V8" s="1628"/>
      <c r="W8" s="1629"/>
      <c r="X8" s="91"/>
      <c r="Y8" s="91"/>
      <c r="Z8" s="92"/>
      <c r="AA8" s="92"/>
      <c r="AB8" s="92"/>
      <c r="AC8" s="92"/>
      <c r="AD8" s="92"/>
      <c r="AE8" s="92"/>
      <c r="AF8" s="1633" t="s">
        <v>206</v>
      </c>
      <c r="AG8" s="1634"/>
      <c r="AH8" s="1627"/>
      <c r="AI8" s="1628"/>
      <c r="AJ8" s="1628"/>
      <c r="AK8" s="1635"/>
    </row>
    <row r="9" spans="1:37" ht="25.5" customHeight="1">
      <c r="A9" s="1625"/>
      <c r="B9" s="856" t="s">
        <v>44</v>
      </c>
      <c r="C9" s="1636"/>
      <c r="D9" s="857"/>
      <c r="E9" s="97"/>
      <c r="F9" s="97"/>
      <c r="G9" s="98"/>
      <c r="H9" s="98"/>
      <c r="I9" s="98"/>
      <c r="J9" s="98"/>
      <c r="K9" s="98"/>
      <c r="L9" s="98"/>
      <c r="M9" s="99"/>
      <c r="N9" s="98"/>
      <c r="O9" s="98"/>
      <c r="P9" s="98"/>
      <c r="Q9" s="98"/>
      <c r="R9" s="100"/>
      <c r="S9" s="96"/>
      <c r="T9" s="1631"/>
      <c r="U9" s="856" t="s">
        <v>44</v>
      </c>
      <c r="V9" s="1636"/>
      <c r="W9" s="857"/>
      <c r="X9" s="97"/>
      <c r="Y9" s="97"/>
      <c r="Z9" s="98"/>
      <c r="AA9" s="98"/>
      <c r="AB9" s="98"/>
      <c r="AC9" s="98"/>
      <c r="AD9" s="98"/>
      <c r="AE9" s="98"/>
      <c r="AF9" s="98"/>
      <c r="AG9" s="98"/>
      <c r="AH9" s="99"/>
      <c r="AI9" s="99"/>
      <c r="AJ9" s="99"/>
      <c r="AK9" s="101"/>
    </row>
    <row r="10" spans="1:37" ht="19.5" customHeight="1">
      <c r="A10" s="1625"/>
      <c r="B10" s="856" t="s">
        <v>55</v>
      </c>
      <c r="C10" s="1636"/>
      <c r="D10" s="857"/>
      <c r="E10" s="97"/>
      <c r="F10" s="97"/>
      <c r="G10" s="98"/>
      <c r="H10" s="98"/>
      <c r="I10" s="98"/>
      <c r="J10" s="98"/>
      <c r="K10" s="98"/>
      <c r="L10" s="98"/>
      <c r="M10" s="98"/>
      <c r="N10" s="98"/>
      <c r="O10" s="98"/>
      <c r="P10" s="98"/>
      <c r="Q10" s="98"/>
      <c r="R10" s="100"/>
      <c r="T10" s="1631"/>
      <c r="U10" s="856" t="s">
        <v>55</v>
      </c>
      <c r="V10" s="1636"/>
      <c r="W10" s="857"/>
      <c r="X10" s="97"/>
      <c r="Y10" s="97"/>
      <c r="Z10" s="98"/>
      <c r="AA10" s="98"/>
      <c r="AB10" s="98"/>
      <c r="AC10" s="98"/>
      <c r="AD10" s="98"/>
      <c r="AE10" s="98"/>
      <c r="AF10" s="98"/>
      <c r="AG10" s="98"/>
      <c r="AH10" s="98"/>
      <c r="AI10" s="98"/>
      <c r="AJ10" s="98"/>
      <c r="AK10" s="100"/>
    </row>
    <row r="11" spans="1:37" ht="19.5" customHeight="1" thickBot="1">
      <c r="A11" s="1626"/>
      <c r="B11" s="1637" t="s">
        <v>207</v>
      </c>
      <c r="C11" s="1638"/>
      <c r="D11" s="1639"/>
      <c r="E11" s="102"/>
      <c r="F11" s="102"/>
      <c r="G11" s="103"/>
      <c r="H11" s="103"/>
      <c r="I11" s="103"/>
      <c r="J11" s="103"/>
      <c r="K11" s="103"/>
      <c r="L11" s="103"/>
      <c r="M11" s="103"/>
      <c r="N11" s="103"/>
      <c r="O11" s="103"/>
      <c r="P11" s="103"/>
      <c r="Q11" s="103"/>
      <c r="R11" s="104"/>
      <c r="T11" s="1632"/>
      <c r="U11" s="1637" t="s">
        <v>207</v>
      </c>
      <c r="V11" s="1638"/>
      <c r="W11" s="1639"/>
      <c r="X11" s="102"/>
      <c r="Y11" s="102"/>
      <c r="Z11" s="103"/>
      <c r="AA11" s="103"/>
      <c r="AB11" s="103"/>
      <c r="AC11" s="103"/>
      <c r="AD11" s="103"/>
      <c r="AE11" s="103"/>
      <c r="AF11" s="103"/>
      <c r="AG11" s="103"/>
      <c r="AH11" s="103"/>
      <c r="AI11" s="103"/>
      <c r="AJ11" s="103"/>
      <c r="AK11" s="104"/>
    </row>
    <row r="12" spans="1:37" ht="9.9499999999999993" customHeight="1" thickBot="1"/>
    <row r="13" spans="1:37" ht="19.5" customHeight="1">
      <c r="A13" s="1640" t="s">
        <v>312</v>
      </c>
      <c r="B13" s="1642" t="s">
        <v>668</v>
      </c>
      <c r="C13" s="1643"/>
      <c r="D13" s="1643"/>
      <c r="E13" s="1643"/>
      <c r="F13" s="1643"/>
      <c r="G13" s="1643"/>
      <c r="H13" s="1643"/>
      <c r="I13" s="1644"/>
      <c r="J13" s="1648" t="s">
        <v>208</v>
      </c>
      <c r="K13" s="1649"/>
      <c r="L13" s="1649"/>
      <c r="M13" s="1649"/>
      <c r="N13" s="1649"/>
      <c r="O13" s="1649"/>
      <c r="P13" s="1649"/>
      <c r="Q13" s="1649"/>
      <c r="R13" s="1649"/>
      <c r="S13" s="1649"/>
      <c r="T13" s="1649"/>
      <c r="U13" s="1649"/>
      <c r="V13" s="1649"/>
      <c r="W13" s="1649"/>
      <c r="X13" s="1649"/>
      <c r="Y13" s="1649"/>
      <c r="Z13" s="1650"/>
      <c r="AA13" s="1648" t="s">
        <v>209</v>
      </c>
      <c r="AB13" s="1649"/>
      <c r="AC13" s="1649"/>
      <c r="AD13" s="1649"/>
      <c r="AE13" s="1649"/>
      <c r="AF13" s="1649"/>
      <c r="AG13" s="1649"/>
      <c r="AH13" s="1649"/>
      <c r="AI13" s="1649"/>
      <c r="AJ13" s="1649"/>
      <c r="AK13" s="1655"/>
    </row>
    <row r="14" spans="1:37" ht="51" customHeight="1" thickBot="1">
      <c r="A14" s="1641"/>
      <c r="B14" s="1645"/>
      <c r="C14" s="1646"/>
      <c r="D14" s="1646"/>
      <c r="E14" s="1646"/>
      <c r="F14" s="1646"/>
      <c r="G14" s="1646"/>
      <c r="H14" s="1646"/>
      <c r="I14" s="1647"/>
      <c r="J14" s="1656" t="s">
        <v>313</v>
      </c>
      <c r="K14" s="1657"/>
      <c r="L14" s="1657"/>
      <c r="M14" s="1657"/>
      <c r="N14" s="1657"/>
      <c r="O14" s="1657"/>
      <c r="P14" s="1658"/>
      <c r="Q14" s="198"/>
      <c r="R14" s="105"/>
      <c r="S14" s="105"/>
      <c r="T14" s="105"/>
      <c r="U14" s="105"/>
      <c r="V14" s="105"/>
      <c r="W14" s="105"/>
      <c r="X14" s="105"/>
      <c r="Y14" s="105"/>
      <c r="Z14" s="106"/>
      <c r="AA14" s="107"/>
      <c r="AB14" s="103"/>
      <c r="AC14" s="103"/>
      <c r="AD14" s="103"/>
      <c r="AE14" s="103"/>
      <c r="AF14" s="103"/>
      <c r="AG14" s="103"/>
      <c r="AH14" s="103"/>
      <c r="AI14" s="103"/>
      <c r="AJ14" s="103"/>
      <c r="AK14" s="104"/>
    </row>
    <row r="15" spans="1:37" ht="19.5" customHeight="1">
      <c r="A15" s="1640" t="s">
        <v>314</v>
      </c>
      <c r="B15" s="1660" t="s">
        <v>669</v>
      </c>
      <c r="C15" s="1661"/>
      <c r="D15" s="1661"/>
      <c r="E15" s="1661"/>
      <c r="F15" s="1661"/>
      <c r="G15" s="1661"/>
      <c r="H15" s="1661"/>
      <c r="I15" s="1662"/>
      <c r="J15" s="1648" t="s">
        <v>208</v>
      </c>
      <c r="K15" s="1649"/>
      <c r="L15" s="1649"/>
      <c r="M15" s="1649"/>
      <c r="N15" s="1649"/>
      <c r="O15" s="1649"/>
      <c r="P15" s="1649"/>
      <c r="Q15" s="1649"/>
      <c r="R15" s="1649"/>
      <c r="S15" s="1649"/>
      <c r="T15" s="1649"/>
      <c r="U15" s="1649"/>
      <c r="V15" s="1649"/>
      <c r="W15" s="1649"/>
      <c r="X15" s="1649"/>
      <c r="Y15" s="1649"/>
      <c r="Z15" s="1650"/>
      <c r="AA15" s="1648" t="s">
        <v>210</v>
      </c>
      <c r="AB15" s="1649"/>
      <c r="AC15" s="1649"/>
      <c r="AD15" s="1649"/>
      <c r="AE15" s="1649"/>
      <c r="AF15" s="1649"/>
      <c r="AG15" s="1649"/>
      <c r="AH15" s="1649"/>
      <c r="AI15" s="1649"/>
      <c r="AJ15" s="1649"/>
      <c r="AK15" s="1655"/>
    </row>
    <row r="16" spans="1:37" ht="19.5" customHeight="1">
      <c r="A16" s="1659"/>
      <c r="B16" s="1663"/>
      <c r="C16" s="1664"/>
      <c r="D16" s="1664"/>
      <c r="E16" s="1664"/>
      <c r="F16" s="1664"/>
      <c r="G16" s="1664"/>
      <c r="H16" s="1664"/>
      <c r="I16" s="1665"/>
      <c r="J16" s="854" t="s">
        <v>313</v>
      </c>
      <c r="K16" s="854"/>
      <c r="L16" s="854"/>
      <c r="M16" s="854"/>
      <c r="N16" s="854"/>
      <c r="O16" s="854"/>
      <c r="P16" s="854"/>
      <c r="Q16" s="108"/>
      <c r="R16" s="108"/>
      <c r="S16" s="108"/>
      <c r="T16" s="108"/>
      <c r="U16" s="108"/>
      <c r="V16" s="108"/>
      <c r="W16" s="108"/>
      <c r="X16" s="108"/>
      <c r="Y16" s="108"/>
      <c r="Z16" s="109"/>
      <c r="AA16" s="196"/>
      <c r="AB16" s="197"/>
      <c r="AC16" s="197"/>
      <c r="AD16" s="197"/>
      <c r="AE16" s="197"/>
      <c r="AF16" s="197"/>
      <c r="AG16" s="197"/>
      <c r="AH16" s="197"/>
      <c r="AI16" s="197"/>
      <c r="AJ16" s="197"/>
      <c r="AK16" s="110"/>
    </row>
    <row r="17" spans="1:38" ht="19.5" customHeight="1">
      <c r="A17" s="1659"/>
      <c r="B17" s="1663"/>
      <c r="C17" s="1664"/>
      <c r="D17" s="1664"/>
      <c r="E17" s="1664"/>
      <c r="F17" s="1664"/>
      <c r="G17" s="1664"/>
      <c r="H17" s="1664"/>
      <c r="I17" s="1665"/>
      <c r="J17" s="854" t="s">
        <v>313</v>
      </c>
      <c r="K17" s="854"/>
      <c r="L17" s="854"/>
      <c r="M17" s="854"/>
      <c r="N17" s="854"/>
      <c r="O17" s="854"/>
      <c r="P17" s="854"/>
      <c r="Q17" s="108"/>
      <c r="R17" s="108"/>
      <c r="S17" s="108"/>
      <c r="T17" s="108"/>
      <c r="U17" s="108"/>
      <c r="V17" s="108"/>
      <c r="W17" s="108"/>
      <c r="X17" s="108"/>
      <c r="Y17" s="108"/>
      <c r="Z17" s="109"/>
      <c r="AA17" s="196"/>
      <c r="AB17" s="197"/>
      <c r="AC17" s="197"/>
      <c r="AD17" s="197"/>
      <c r="AE17" s="197"/>
      <c r="AF17" s="197"/>
      <c r="AG17" s="197"/>
      <c r="AH17" s="197"/>
      <c r="AI17" s="197"/>
      <c r="AJ17" s="197"/>
      <c r="AK17" s="110"/>
    </row>
    <row r="18" spans="1:38" ht="19.5" customHeight="1">
      <c r="A18" s="1659"/>
      <c r="B18" s="1663"/>
      <c r="C18" s="1664"/>
      <c r="D18" s="1664"/>
      <c r="E18" s="1664"/>
      <c r="F18" s="1664"/>
      <c r="G18" s="1664"/>
      <c r="H18" s="1664"/>
      <c r="I18" s="1665"/>
      <c r="J18" s="854" t="s">
        <v>313</v>
      </c>
      <c r="K18" s="854"/>
      <c r="L18" s="854"/>
      <c r="M18" s="854"/>
      <c r="N18" s="854"/>
      <c r="O18" s="854"/>
      <c r="P18" s="854"/>
      <c r="Q18" s="108"/>
      <c r="R18" s="108"/>
      <c r="S18" s="108"/>
      <c r="T18" s="108"/>
      <c r="U18" s="108"/>
      <c r="V18" s="108"/>
      <c r="W18" s="108"/>
      <c r="X18" s="108"/>
      <c r="Y18" s="108"/>
      <c r="Z18" s="109"/>
      <c r="AA18" s="196"/>
      <c r="AB18" s="197"/>
      <c r="AC18" s="197"/>
      <c r="AD18" s="197"/>
      <c r="AE18" s="197"/>
      <c r="AF18" s="197"/>
      <c r="AG18" s="197"/>
      <c r="AH18" s="197"/>
      <c r="AI18" s="197"/>
      <c r="AJ18" s="197"/>
      <c r="AK18" s="110"/>
    </row>
    <row r="19" spans="1:38" ht="19.5" customHeight="1">
      <c r="A19" s="1659"/>
      <c r="B19" s="1663"/>
      <c r="C19" s="1664"/>
      <c r="D19" s="1664"/>
      <c r="E19" s="1664"/>
      <c r="F19" s="1664"/>
      <c r="G19" s="1664"/>
      <c r="H19" s="1664"/>
      <c r="I19" s="1665"/>
      <c r="J19" s="854" t="s">
        <v>313</v>
      </c>
      <c r="K19" s="854"/>
      <c r="L19" s="854"/>
      <c r="M19" s="854"/>
      <c r="N19" s="854"/>
      <c r="O19" s="854"/>
      <c r="P19" s="854"/>
      <c r="Q19" s="108"/>
      <c r="R19" s="99"/>
      <c r="S19" s="99"/>
      <c r="T19" s="99"/>
      <c r="U19" s="99"/>
      <c r="V19" s="99"/>
      <c r="W19" s="99"/>
      <c r="X19" s="99"/>
      <c r="Y19" s="99"/>
      <c r="Z19" s="111"/>
      <c r="AA19" s="112"/>
      <c r="AB19" s="98"/>
      <c r="AC19" s="98"/>
      <c r="AD19" s="98"/>
      <c r="AE19" s="98"/>
      <c r="AF19" s="98"/>
      <c r="AG19" s="98"/>
      <c r="AH19" s="98"/>
      <c r="AI19" s="98"/>
      <c r="AJ19" s="98"/>
      <c r="AK19" s="100"/>
    </row>
    <row r="20" spans="1:38" ht="19.5" customHeight="1" thickBot="1">
      <c r="A20" s="1659"/>
      <c r="B20" s="1663"/>
      <c r="C20" s="1664"/>
      <c r="D20" s="1664"/>
      <c r="E20" s="1664"/>
      <c r="F20" s="1664"/>
      <c r="G20" s="1664"/>
      <c r="H20" s="1664"/>
      <c r="I20" s="1665"/>
      <c r="J20" s="113" t="s">
        <v>211</v>
      </c>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5"/>
    </row>
    <row r="21" spans="1:38" ht="19.5" customHeight="1">
      <c r="A21" s="1640" t="s">
        <v>315</v>
      </c>
      <c r="B21" s="1681" t="s">
        <v>316</v>
      </c>
      <c r="C21" s="1682"/>
      <c r="D21" s="1682"/>
      <c r="E21" s="1682"/>
      <c r="F21" s="1682"/>
      <c r="G21" s="1682"/>
      <c r="H21" s="1682"/>
      <c r="I21" s="1683"/>
      <c r="J21" s="116" t="s">
        <v>317</v>
      </c>
      <c r="K21" s="117" t="s">
        <v>212</v>
      </c>
      <c r="L21" s="92"/>
      <c r="M21" s="92"/>
      <c r="N21" s="92"/>
      <c r="O21" s="92"/>
      <c r="P21" s="92"/>
      <c r="Q21" s="92"/>
      <c r="R21" s="92"/>
      <c r="S21" s="92"/>
      <c r="T21" s="92"/>
      <c r="U21" s="92"/>
      <c r="V21" s="92"/>
      <c r="W21" s="92"/>
      <c r="X21" s="92"/>
      <c r="Y21" s="92"/>
      <c r="Z21" s="92"/>
      <c r="AA21" s="1627" t="s">
        <v>213</v>
      </c>
      <c r="AB21" s="1628"/>
      <c r="AC21" s="1628"/>
      <c r="AD21" s="1628"/>
      <c r="AE21" s="1628"/>
      <c r="AF21" s="1628"/>
      <c r="AG21" s="1628"/>
      <c r="AH21" s="1628"/>
      <c r="AI21" s="1628"/>
      <c r="AJ21" s="1628"/>
      <c r="AK21" s="1635"/>
    </row>
    <row r="22" spans="1:38" ht="19.5" customHeight="1">
      <c r="A22" s="1659"/>
      <c r="B22" s="1684"/>
      <c r="C22" s="1676"/>
      <c r="D22" s="1676"/>
      <c r="E22" s="1676"/>
      <c r="F22" s="1676"/>
      <c r="G22" s="1676"/>
      <c r="H22" s="1676"/>
      <c r="I22" s="1677"/>
      <c r="J22" s="118" t="s">
        <v>318</v>
      </c>
      <c r="K22" s="114" t="s">
        <v>319</v>
      </c>
      <c r="L22" s="114"/>
      <c r="M22" s="114"/>
      <c r="N22" s="114"/>
      <c r="O22" s="114"/>
      <c r="P22" s="114"/>
      <c r="Q22" s="114"/>
      <c r="R22" s="114"/>
      <c r="S22" s="114"/>
      <c r="T22" s="114"/>
      <c r="U22" s="114"/>
      <c r="V22" s="114"/>
      <c r="W22" s="114"/>
      <c r="X22" s="114"/>
      <c r="Y22" s="114"/>
      <c r="Z22" s="119"/>
      <c r="AA22" s="113" t="s">
        <v>214</v>
      </c>
      <c r="AB22" s="114"/>
      <c r="AC22" s="114"/>
      <c r="AD22" s="114"/>
      <c r="AE22" s="114"/>
      <c r="AF22" s="114"/>
      <c r="AG22" s="114"/>
      <c r="AH22" s="114"/>
      <c r="AI22" s="114"/>
      <c r="AJ22" s="114"/>
      <c r="AK22" s="115"/>
    </row>
    <row r="23" spans="1:38" ht="19.5" customHeight="1">
      <c r="A23" s="1659"/>
      <c r="B23" s="1684"/>
      <c r="C23" s="1676"/>
      <c r="D23" s="1676"/>
      <c r="E23" s="1676"/>
      <c r="F23" s="1676"/>
      <c r="G23" s="1676"/>
      <c r="H23" s="1676"/>
      <c r="I23" s="1677"/>
      <c r="J23" s="120"/>
      <c r="Z23" s="121"/>
      <c r="AA23" s="122" t="s">
        <v>215</v>
      </c>
      <c r="AK23" s="123"/>
    </row>
    <row r="24" spans="1:38" ht="19.5" customHeight="1">
      <c r="A24" s="1659"/>
      <c r="B24" s="1684"/>
      <c r="C24" s="1676"/>
      <c r="D24" s="1676"/>
      <c r="E24" s="1676"/>
      <c r="F24" s="1676"/>
      <c r="G24" s="1676"/>
      <c r="H24" s="1676"/>
      <c r="I24" s="1677"/>
      <c r="J24" s="120"/>
      <c r="Z24" s="121"/>
      <c r="AA24" s="122" t="s">
        <v>216</v>
      </c>
      <c r="AK24" s="123"/>
      <c r="AL24" s="124"/>
    </row>
    <row r="25" spans="1:38" ht="19.5" customHeight="1">
      <c r="A25" s="1659"/>
      <c r="B25" s="1684"/>
      <c r="C25" s="1676"/>
      <c r="D25" s="1676"/>
      <c r="E25" s="1676"/>
      <c r="F25" s="1676"/>
      <c r="G25" s="1676"/>
      <c r="H25" s="1676"/>
      <c r="I25" s="1677"/>
      <c r="J25" s="120"/>
      <c r="Z25" s="121"/>
      <c r="AA25" s="125" t="s">
        <v>217</v>
      </c>
      <c r="AK25" s="123"/>
    </row>
    <row r="26" spans="1:38" ht="19.5" customHeight="1">
      <c r="A26" s="1659"/>
      <c r="B26" s="1684"/>
      <c r="C26" s="1676"/>
      <c r="D26" s="1676"/>
      <c r="E26" s="1676"/>
      <c r="F26" s="1676"/>
      <c r="G26" s="1676"/>
      <c r="H26" s="1676"/>
      <c r="I26" s="1677"/>
      <c r="J26" s="126"/>
      <c r="K26" s="99"/>
      <c r="L26" s="99"/>
      <c r="M26" s="99"/>
      <c r="N26" s="99"/>
      <c r="O26" s="99"/>
      <c r="P26" s="99"/>
      <c r="Q26" s="99"/>
      <c r="R26" s="99"/>
      <c r="S26" s="99"/>
      <c r="T26" s="99"/>
      <c r="U26" s="99"/>
      <c r="V26" s="99"/>
      <c r="W26" s="99"/>
      <c r="X26" s="99"/>
      <c r="Y26" s="99"/>
      <c r="Z26" s="111"/>
      <c r="AA26" s="127" t="s">
        <v>218</v>
      </c>
      <c r="AB26" s="99"/>
      <c r="AC26" s="99"/>
      <c r="AD26" s="99"/>
      <c r="AE26" s="99"/>
      <c r="AF26" s="99"/>
      <c r="AG26" s="99"/>
      <c r="AH26" s="99"/>
      <c r="AI26" s="99"/>
      <c r="AJ26" s="99"/>
      <c r="AK26" s="101"/>
    </row>
    <row r="27" spans="1:38" ht="19.5" customHeight="1">
      <c r="A27" s="1659"/>
      <c r="B27" s="1684"/>
      <c r="C27" s="1676"/>
      <c r="D27" s="1676"/>
      <c r="E27" s="1676"/>
      <c r="F27" s="1676"/>
      <c r="G27" s="1676"/>
      <c r="H27" s="1676"/>
      <c r="I27" s="1677"/>
      <c r="J27" s="120" t="s">
        <v>320</v>
      </c>
      <c r="K27" s="27" t="s">
        <v>219</v>
      </c>
      <c r="Z27" s="121"/>
      <c r="AA27" s="1688" t="s">
        <v>321</v>
      </c>
      <c r="AB27" s="1689"/>
      <c r="AC27" s="1689"/>
      <c r="AD27" s="1689"/>
      <c r="AE27" s="1689"/>
      <c r="AF27" s="1689"/>
      <c r="AG27" s="1689"/>
      <c r="AH27" s="1689"/>
      <c r="AI27" s="1689"/>
      <c r="AJ27" s="1689"/>
      <c r="AK27" s="1690"/>
    </row>
    <row r="28" spans="1:38" ht="19.5" customHeight="1">
      <c r="A28" s="1659"/>
      <c r="B28" s="1684"/>
      <c r="C28" s="1676"/>
      <c r="D28" s="1676"/>
      <c r="E28" s="1676"/>
      <c r="F28" s="1676"/>
      <c r="G28" s="1676"/>
      <c r="H28" s="1676"/>
      <c r="I28" s="1677"/>
      <c r="J28" s="120"/>
      <c r="K28" s="1691" t="s">
        <v>220</v>
      </c>
      <c r="L28" s="1691"/>
      <c r="M28" s="1691"/>
      <c r="N28" s="1691"/>
      <c r="O28" s="1691"/>
      <c r="P28" s="1691"/>
      <c r="Q28" s="1691"/>
      <c r="R28" s="1691"/>
      <c r="S28" s="1691"/>
      <c r="T28" s="1691"/>
      <c r="U28" s="1691"/>
      <c r="V28" s="1691"/>
      <c r="W28" s="1691"/>
      <c r="X28" s="1691"/>
      <c r="Y28" s="1691"/>
      <c r="Z28" s="1692"/>
      <c r="AA28" s="1695" t="s">
        <v>221</v>
      </c>
      <c r="AB28" s="1696"/>
      <c r="AC28" s="1696"/>
      <c r="AD28" s="1696"/>
      <c r="AE28" s="1696"/>
      <c r="AF28" s="1696"/>
      <c r="AG28" s="1696"/>
      <c r="AH28" s="1696"/>
      <c r="AI28" s="1696"/>
      <c r="AJ28" s="1696"/>
      <c r="AK28" s="1697"/>
    </row>
    <row r="29" spans="1:38" ht="27" customHeight="1">
      <c r="A29" s="1659"/>
      <c r="B29" s="1684"/>
      <c r="C29" s="1676"/>
      <c r="D29" s="1676"/>
      <c r="E29" s="1676"/>
      <c r="F29" s="1676"/>
      <c r="G29" s="1676"/>
      <c r="H29" s="1676"/>
      <c r="I29" s="1677"/>
      <c r="J29" s="126"/>
      <c r="K29" s="1693"/>
      <c r="L29" s="1693"/>
      <c r="M29" s="1693"/>
      <c r="N29" s="1693"/>
      <c r="O29" s="1693"/>
      <c r="P29" s="1693"/>
      <c r="Q29" s="1693"/>
      <c r="R29" s="1693"/>
      <c r="S29" s="1693"/>
      <c r="T29" s="1693"/>
      <c r="U29" s="1693"/>
      <c r="V29" s="1693"/>
      <c r="W29" s="1693"/>
      <c r="X29" s="1693"/>
      <c r="Y29" s="1693"/>
      <c r="Z29" s="1694"/>
      <c r="AA29" s="128"/>
      <c r="AB29" s="129"/>
      <c r="AC29" s="129"/>
      <c r="AD29" s="129"/>
      <c r="AE29" s="129"/>
      <c r="AF29" s="129"/>
      <c r="AG29" s="129"/>
      <c r="AH29" s="1698" t="s">
        <v>222</v>
      </c>
      <c r="AI29" s="1698"/>
      <c r="AJ29" s="1698"/>
      <c r="AK29" s="1699"/>
    </row>
    <row r="30" spans="1:38" ht="19.5" customHeight="1">
      <c r="A30" s="1659"/>
      <c r="B30" s="1684"/>
      <c r="C30" s="1676"/>
      <c r="D30" s="1676"/>
      <c r="E30" s="1676"/>
      <c r="F30" s="1676"/>
      <c r="G30" s="1676"/>
      <c r="H30" s="1676"/>
      <c r="I30" s="1677"/>
      <c r="J30" s="130" t="s">
        <v>322</v>
      </c>
      <c r="K30" s="131" t="s">
        <v>223</v>
      </c>
      <c r="L30" s="98"/>
      <c r="M30" s="98"/>
      <c r="N30" s="98"/>
      <c r="O30" s="98"/>
      <c r="P30" s="98"/>
      <c r="Q30" s="98"/>
      <c r="R30" s="98"/>
      <c r="S30" s="98"/>
      <c r="T30" s="98"/>
      <c r="U30" s="98"/>
      <c r="V30" s="98"/>
      <c r="W30" s="98"/>
      <c r="X30" s="98"/>
      <c r="Y30" s="98"/>
      <c r="Z30" s="132"/>
      <c r="AA30" s="1670" t="s">
        <v>323</v>
      </c>
      <c r="AB30" s="1671"/>
      <c r="AC30" s="1671"/>
      <c r="AD30" s="1671"/>
      <c r="AE30" s="1671"/>
      <c r="AF30" s="1671"/>
      <c r="AG30" s="1671"/>
      <c r="AH30" s="1671"/>
      <c r="AI30" s="1671"/>
      <c r="AJ30" s="1671"/>
      <c r="AK30" s="1672"/>
    </row>
    <row r="31" spans="1:38" ht="19.5" customHeight="1">
      <c r="A31" s="1659"/>
      <c r="B31" s="1684"/>
      <c r="C31" s="1676"/>
      <c r="D31" s="1676"/>
      <c r="E31" s="1676"/>
      <c r="F31" s="1676"/>
      <c r="G31" s="1676"/>
      <c r="H31" s="1676"/>
      <c r="I31" s="1677"/>
      <c r="J31" s="118" t="s">
        <v>324</v>
      </c>
      <c r="K31" s="114" t="s">
        <v>224</v>
      </c>
      <c r="L31" s="114"/>
      <c r="M31" s="114"/>
      <c r="N31" s="114"/>
      <c r="O31" s="114"/>
      <c r="P31" s="114"/>
      <c r="Q31" s="114"/>
      <c r="R31" s="114"/>
      <c r="S31" s="114"/>
      <c r="T31" s="114"/>
      <c r="U31" s="114"/>
      <c r="V31" s="114"/>
      <c r="W31" s="114"/>
      <c r="X31" s="114"/>
      <c r="Y31" s="114"/>
      <c r="Z31" s="119"/>
      <c r="AA31" s="1666" t="s">
        <v>225</v>
      </c>
      <c r="AB31" s="1667"/>
      <c r="AC31" s="1667"/>
      <c r="AD31" s="1667"/>
      <c r="AE31" s="1667"/>
      <c r="AF31" s="1667"/>
      <c r="AG31" s="1667"/>
      <c r="AH31" s="1667"/>
      <c r="AI31" s="1667"/>
      <c r="AJ31" s="1667"/>
      <c r="AK31" s="115"/>
    </row>
    <row r="32" spans="1:38" ht="19.5" customHeight="1">
      <c r="A32" s="1659"/>
      <c r="B32" s="1684"/>
      <c r="C32" s="1676"/>
      <c r="D32" s="1676"/>
      <c r="E32" s="1676"/>
      <c r="F32" s="1676"/>
      <c r="G32" s="1676"/>
      <c r="H32" s="1676"/>
      <c r="I32" s="1677"/>
      <c r="J32" s="120"/>
      <c r="L32" s="87" t="s">
        <v>226</v>
      </c>
      <c r="M32" s="133"/>
      <c r="N32" s="133"/>
      <c r="O32" s="133"/>
      <c r="P32" s="133"/>
      <c r="Q32" s="133"/>
      <c r="R32" s="133"/>
      <c r="S32" s="133"/>
      <c r="T32" s="133"/>
      <c r="U32" s="133"/>
      <c r="V32" s="133"/>
      <c r="W32" s="133"/>
      <c r="X32" s="133"/>
      <c r="Y32" s="133"/>
      <c r="Z32" s="121"/>
      <c r="AA32" s="1668"/>
      <c r="AB32" s="1669"/>
      <c r="AC32" s="1669"/>
      <c r="AD32" s="1669"/>
      <c r="AE32" s="1669"/>
      <c r="AF32" s="1669"/>
      <c r="AG32" s="1669"/>
      <c r="AH32" s="1669"/>
      <c r="AI32" s="1669"/>
      <c r="AJ32" s="1669"/>
      <c r="AK32" s="134"/>
    </row>
    <row r="33" spans="1:37" ht="19.5" customHeight="1">
      <c r="A33" s="1659"/>
      <c r="B33" s="1684"/>
      <c r="C33" s="1676"/>
      <c r="D33" s="1676"/>
      <c r="E33" s="1676"/>
      <c r="F33" s="1676"/>
      <c r="G33" s="1676"/>
      <c r="H33" s="1676"/>
      <c r="I33" s="1677"/>
      <c r="J33" s="118" t="s">
        <v>325</v>
      </c>
      <c r="K33" s="1651" t="s">
        <v>326</v>
      </c>
      <c r="L33" s="1651"/>
      <c r="M33" s="1651"/>
      <c r="N33" s="1651"/>
      <c r="O33" s="1651"/>
      <c r="P33" s="1651"/>
      <c r="Q33" s="1651"/>
      <c r="R33" s="1651"/>
      <c r="S33" s="1651"/>
      <c r="T33" s="1651"/>
      <c r="U33" s="1651"/>
      <c r="V33" s="1651"/>
      <c r="W33" s="1651"/>
      <c r="X33" s="1651"/>
      <c r="Y33" s="1651"/>
      <c r="Z33" s="1652"/>
      <c r="AA33" s="1666" t="s">
        <v>327</v>
      </c>
      <c r="AB33" s="1667"/>
      <c r="AC33" s="1667"/>
      <c r="AD33" s="1667"/>
      <c r="AE33" s="1667"/>
      <c r="AF33" s="1667"/>
      <c r="AG33" s="1667"/>
      <c r="AH33" s="1667"/>
      <c r="AI33" s="1667"/>
      <c r="AJ33" s="1667"/>
      <c r="AK33" s="115"/>
    </row>
    <row r="34" spans="1:37" ht="19.5" customHeight="1">
      <c r="A34" s="1659"/>
      <c r="B34" s="1684"/>
      <c r="C34" s="1676"/>
      <c r="D34" s="1676"/>
      <c r="E34" s="1676"/>
      <c r="F34" s="1676"/>
      <c r="G34" s="1676"/>
      <c r="H34" s="1676"/>
      <c r="I34" s="1677"/>
      <c r="J34" s="126"/>
      <c r="K34" s="1653"/>
      <c r="L34" s="1653"/>
      <c r="M34" s="1653"/>
      <c r="N34" s="1653"/>
      <c r="O34" s="1653"/>
      <c r="P34" s="1653"/>
      <c r="Q34" s="1653"/>
      <c r="R34" s="1653"/>
      <c r="S34" s="1653"/>
      <c r="T34" s="1653"/>
      <c r="U34" s="1653"/>
      <c r="V34" s="1653"/>
      <c r="W34" s="1653"/>
      <c r="X34" s="1653"/>
      <c r="Y34" s="1653"/>
      <c r="Z34" s="1654"/>
      <c r="AA34" s="1668"/>
      <c r="AB34" s="1669"/>
      <c r="AC34" s="1669"/>
      <c r="AD34" s="1669"/>
      <c r="AE34" s="1669"/>
      <c r="AF34" s="1669"/>
      <c r="AG34" s="1669"/>
      <c r="AH34" s="1669"/>
      <c r="AI34" s="1669"/>
      <c r="AJ34" s="1669"/>
      <c r="AK34" s="101"/>
    </row>
    <row r="35" spans="1:37" ht="19.5" customHeight="1" thickBot="1">
      <c r="A35" s="1659"/>
      <c r="B35" s="1685"/>
      <c r="C35" s="1686"/>
      <c r="D35" s="1686"/>
      <c r="E35" s="1686"/>
      <c r="F35" s="1686"/>
      <c r="G35" s="1686"/>
      <c r="H35" s="1686"/>
      <c r="I35" s="1687"/>
      <c r="J35" s="120" t="s">
        <v>328</v>
      </c>
      <c r="K35" s="27" t="s">
        <v>329</v>
      </c>
      <c r="Z35" s="121"/>
      <c r="AA35" s="1670" t="s">
        <v>330</v>
      </c>
      <c r="AB35" s="1671"/>
      <c r="AC35" s="1671"/>
      <c r="AD35" s="1671"/>
      <c r="AE35" s="1671"/>
      <c r="AF35" s="1671"/>
      <c r="AG35" s="1671"/>
      <c r="AH35" s="1671"/>
      <c r="AI35" s="1671"/>
      <c r="AJ35" s="1671"/>
      <c r="AK35" s="1672"/>
    </row>
    <row r="36" spans="1:37" ht="18.75" customHeight="1">
      <c r="A36" s="1640" t="s">
        <v>331</v>
      </c>
      <c r="B36" s="1660" t="s">
        <v>227</v>
      </c>
      <c r="C36" s="1661"/>
      <c r="D36" s="1661"/>
      <c r="E36" s="1661"/>
      <c r="F36" s="1661"/>
      <c r="G36" s="1661"/>
      <c r="H36" s="1661"/>
      <c r="I36" s="1662"/>
      <c r="J36" s="135" t="s">
        <v>317</v>
      </c>
      <c r="K36" s="93" t="s">
        <v>228</v>
      </c>
      <c r="L36" s="93"/>
      <c r="M36" s="93"/>
      <c r="N36" s="93"/>
      <c r="O36" s="93"/>
      <c r="P36" s="93"/>
      <c r="Q36" s="93"/>
      <c r="R36" s="93"/>
      <c r="S36" s="136"/>
      <c r="T36" s="93"/>
      <c r="U36" s="93"/>
      <c r="V36" s="136"/>
      <c r="W36" s="136"/>
      <c r="X36" s="136"/>
      <c r="Y36" s="136"/>
      <c r="Z36" s="137"/>
      <c r="AA36" s="138" t="s">
        <v>229</v>
      </c>
      <c r="AB36" s="136"/>
      <c r="AC36" s="136"/>
      <c r="AD36" s="136"/>
      <c r="AE36" s="136"/>
      <c r="AF36" s="93"/>
      <c r="AG36" s="93"/>
      <c r="AH36" s="93"/>
      <c r="AI36" s="139"/>
      <c r="AJ36" s="139"/>
      <c r="AK36" s="140"/>
    </row>
    <row r="37" spans="1:37" ht="18.75" customHeight="1">
      <c r="A37" s="1659"/>
      <c r="B37" s="1663"/>
      <c r="C37" s="1664"/>
      <c r="D37" s="1664"/>
      <c r="E37" s="1664"/>
      <c r="F37" s="1664"/>
      <c r="G37" s="1664"/>
      <c r="H37" s="1664"/>
      <c r="I37" s="1665"/>
      <c r="J37" s="120"/>
      <c r="K37" s="1676" t="s">
        <v>230</v>
      </c>
      <c r="L37" s="1676"/>
      <c r="M37" s="1676"/>
      <c r="N37" s="1676"/>
      <c r="O37" s="1676"/>
      <c r="P37" s="1676"/>
      <c r="Q37" s="1676"/>
      <c r="R37" s="1676"/>
      <c r="S37" s="1676"/>
      <c r="T37" s="1676"/>
      <c r="U37" s="1676"/>
      <c r="V37" s="1676"/>
      <c r="W37" s="1676"/>
      <c r="X37" s="1676"/>
      <c r="Y37" s="1676"/>
      <c r="Z37" s="1677"/>
      <c r="AA37" s="122" t="s">
        <v>231</v>
      </c>
      <c r="AB37" s="200"/>
      <c r="AC37" s="200"/>
      <c r="AD37" s="200"/>
      <c r="AE37" s="200"/>
      <c r="AI37"/>
      <c r="AJ37"/>
      <c r="AK37" s="25"/>
    </row>
    <row r="38" spans="1:37" ht="22.5" customHeight="1">
      <c r="A38" s="1659"/>
      <c r="B38" s="1663"/>
      <c r="C38" s="1664"/>
      <c r="D38" s="1664"/>
      <c r="E38" s="1664"/>
      <c r="F38" s="1664"/>
      <c r="G38" s="1664"/>
      <c r="H38" s="1664"/>
      <c r="I38" s="1665"/>
      <c r="J38" s="120"/>
      <c r="K38" s="1676"/>
      <c r="L38" s="1676"/>
      <c r="M38" s="1676"/>
      <c r="N38" s="1676"/>
      <c r="O38" s="1676"/>
      <c r="P38" s="1676"/>
      <c r="Q38" s="1676"/>
      <c r="R38" s="1676"/>
      <c r="S38" s="1676"/>
      <c r="T38" s="1676"/>
      <c r="U38" s="1676"/>
      <c r="V38" s="1676"/>
      <c r="W38" s="1676"/>
      <c r="X38" s="1676"/>
      <c r="Y38" s="1676"/>
      <c r="Z38" s="1677"/>
      <c r="AA38" s="141"/>
      <c r="AB38" s="200"/>
      <c r="AC38" s="200"/>
      <c r="AD38" s="200"/>
      <c r="AE38" s="200"/>
      <c r="AF38" s="200"/>
      <c r="AG38" s="200"/>
      <c r="AH38" s="1678" t="s">
        <v>332</v>
      </c>
      <c r="AI38" s="1678"/>
      <c r="AJ38" s="1678"/>
      <c r="AK38" s="1679"/>
    </row>
    <row r="39" spans="1:37" ht="18.75" customHeight="1" thickBot="1">
      <c r="A39" s="1641"/>
      <c r="B39" s="1673"/>
      <c r="C39" s="1674"/>
      <c r="D39" s="1674"/>
      <c r="E39" s="1674"/>
      <c r="F39" s="1674"/>
      <c r="G39" s="1674"/>
      <c r="H39" s="1674"/>
      <c r="I39" s="1675"/>
      <c r="J39" s="142" t="s">
        <v>318</v>
      </c>
      <c r="K39" s="143" t="s">
        <v>232</v>
      </c>
      <c r="L39" s="144"/>
      <c r="M39" s="144"/>
      <c r="N39" s="144"/>
      <c r="O39" s="144"/>
      <c r="P39" s="144"/>
      <c r="Q39" s="1680" t="s">
        <v>333</v>
      </c>
      <c r="R39" s="1680"/>
      <c r="S39" s="1680"/>
      <c r="T39" s="145"/>
      <c r="U39" s="144"/>
      <c r="V39" s="145"/>
      <c r="W39" s="145"/>
      <c r="X39" s="145"/>
      <c r="Y39" s="145"/>
      <c r="Z39" s="144"/>
      <c r="AA39" s="146"/>
      <c r="AB39" s="145"/>
      <c r="AC39" s="145"/>
      <c r="AD39" s="145"/>
      <c r="AE39" s="145"/>
      <c r="AF39" s="146"/>
      <c r="AG39" s="146"/>
      <c r="AH39" s="147"/>
      <c r="AI39" s="147"/>
      <c r="AJ39" s="147"/>
      <c r="AK39" s="148"/>
    </row>
    <row r="40" spans="1:37" ht="15.75" customHeight="1" thickBot="1">
      <c r="A40" s="149"/>
      <c r="B40" s="200"/>
      <c r="C40" s="200"/>
      <c r="D40" s="200"/>
      <c r="E40" s="200"/>
      <c r="F40" s="200"/>
      <c r="G40" s="200"/>
      <c r="H40" s="200"/>
      <c r="I40" s="200"/>
      <c r="J40" s="150"/>
      <c r="L40" s="151"/>
      <c r="AB40" s="199"/>
      <c r="AD40" s="199"/>
      <c r="AE40" s="199"/>
      <c r="AH40" s="1678" t="s">
        <v>233</v>
      </c>
      <c r="AI40" s="1678"/>
      <c r="AJ40" s="1678"/>
      <c r="AK40" s="1678"/>
    </row>
    <row r="41" spans="1:37" ht="18" customHeight="1">
      <c r="A41" s="1640" t="s">
        <v>334</v>
      </c>
      <c r="B41" s="1681" t="s">
        <v>234</v>
      </c>
      <c r="C41" s="1682"/>
      <c r="D41" s="1682"/>
      <c r="E41" s="1682"/>
      <c r="F41" s="1682"/>
      <c r="G41" s="1682"/>
      <c r="H41" s="1682"/>
      <c r="I41" s="1683"/>
      <c r="J41" s="152" t="s">
        <v>317</v>
      </c>
      <c r="K41" s="153" t="s">
        <v>335</v>
      </c>
      <c r="L41" s="153"/>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5"/>
    </row>
    <row r="42" spans="1:37" ht="18" customHeight="1">
      <c r="A42" s="1659"/>
      <c r="B42" s="1684"/>
      <c r="C42" s="1676"/>
      <c r="D42" s="1676"/>
      <c r="E42" s="1676"/>
      <c r="F42" s="1676"/>
      <c r="G42" s="1676"/>
      <c r="H42" s="1676"/>
      <c r="I42" s="1677"/>
      <c r="J42" s="156"/>
      <c r="K42" s="157" t="s">
        <v>235</v>
      </c>
      <c r="L42" s="158"/>
      <c r="M42" s="159"/>
      <c r="N42" s="160"/>
      <c r="O42" s="159"/>
      <c r="P42" s="159"/>
      <c r="Q42" s="159"/>
      <c r="R42" s="159"/>
      <c r="S42" s="159"/>
      <c r="T42" s="159"/>
      <c r="U42" s="159"/>
      <c r="V42" s="159"/>
      <c r="W42" s="159"/>
      <c r="X42" s="159"/>
      <c r="Y42" s="159"/>
      <c r="Z42" s="159"/>
      <c r="AA42" s="161"/>
      <c r="AB42" s="161"/>
      <c r="AC42" s="161"/>
      <c r="AD42" s="161"/>
      <c r="AE42" s="161"/>
      <c r="AF42" s="161"/>
      <c r="AG42" s="161"/>
      <c r="AH42" s="1700" t="s">
        <v>222</v>
      </c>
      <c r="AI42" s="1700"/>
      <c r="AJ42" s="1700"/>
      <c r="AK42" s="1701"/>
    </row>
    <row r="43" spans="1:37" ht="18" customHeight="1">
      <c r="A43" s="1659"/>
      <c r="B43" s="1684"/>
      <c r="C43" s="1676"/>
      <c r="D43" s="1676"/>
      <c r="E43" s="1676"/>
      <c r="F43" s="1676"/>
      <c r="G43" s="1676"/>
      <c r="H43" s="1676"/>
      <c r="I43" s="1677"/>
      <c r="J43" s="162" t="s">
        <v>318</v>
      </c>
      <c r="K43" s="163" t="s">
        <v>236</v>
      </c>
      <c r="L43" s="164"/>
      <c r="M43" s="165"/>
      <c r="N43" s="165"/>
      <c r="O43" s="166"/>
      <c r="P43" s="166"/>
      <c r="Q43" s="166"/>
      <c r="R43" s="166"/>
      <c r="S43" s="166"/>
      <c r="T43" s="166"/>
      <c r="U43" s="166"/>
      <c r="V43" s="166"/>
      <c r="W43" s="166"/>
      <c r="X43" s="166"/>
      <c r="Y43" s="166"/>
      <c r="Z43" s="166"/>
      <c r="AA43" s="167"/>
      <c r="AB43" s="167"/>
      <c r="AC43" s="167"/>
      <c r="AD43" s="167"/>
      <c r="AE43" s="167"/>
      <c r="AF43" s="167"/>
      <c r="AG43" s="167"/>
      <c r="AH43" s="167"/>
      <c r="AI43" s="167"/>
      <c r="AJ43" s="167"/>
      <c r="AK43" s="168"/>
    </row>
    <row r="44" spans="1:37" ht="18" customHeight="1">
      <c r="A44" s="1659"/>
      <c r="B44" s="1684"/>
      <c r="C44" s="1676"/>
      <c r="D44" s="1676"/>
      <c r="E44" s="1676"/>
      <c r="F44" s="1676"/>
      <c r="G44" s="1676"/>
      <c r="H44" s="1676"/>
      <c r="I44" s="1677"/>
      <c r="J44" s="169"/>
      <c r="K44" s="170" t="s">
        <v>237</v>
      </c>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1"/>
      <c r="AJ44" s="171"/>
      <c r="AK44" s="172"/>
    </row>
    <row r="45" spans="1:37" ht="18" customHeight="1">
      <c r="A45" s="1659"/>
      <c r="B45" s="1684"/>
      <c r="C45" s="1676"/>
      <c r="D45" s="1676"/>
      <c r="E45" s="1676"/>
      <c r="F45" s="1676"/>
      <c r="G45" s="1676"/>
      <c r="H45" s="1676"/>
      <c r="I45" s="1677"/>
      <c r="J45" s="169"/>
      <c r="K45" s="170"/>
      <c r="L45" s="170" t="s">
        <v>238</v>
      </c>
      <c r="M45" s="173"/>
      <c r="N45" s="173"/>
      <c r="O45" s="173"/>
      <c r="P45" s="173"/>
      <c r="Q45" s="173"/>
      <c r="R45" s="170"/>
      <c r="S45" s="170"/>
      <c r="T45" s="170"/>
      <c r="U45" s="170"/>
      <c r="V45" s="170"/>
      <c r="W45" s="170"/>
      <c r="X45" s="170"/>
      <c r="Y45" s="170"/>
      <c r="Z45" s="170"/>
      <c r="AA45" s="170"/>
      <c r="AB45" s="170"/>
      <c r="AC45" s="170"/>
      <c r="AD45" s="170"/>
      <c r="AE45" s="170"/>
      <c r="AF45" s="170"/>
      <c r="AG45" s="170"/>
      <c r="AH45" s="170"/>
      <c r="AI45" s="170"/>
      <c r="AJ45" s="170"/>
      <c r="AK45" s="174"/>
    </row>
    <row r="46" spans="1:37" ht="18" customHeight="1">
      <c r="A46" s="1659"/>
      <c r="B46" s="1684"/>
      <c r="C46" s="1676"/>
      <c r="D46" s="1676"/>
      <c r="E46" s="1676"/>
      <c r="F46" s="1676"/>
      <c r="G46" s="1676"/>
      <c r="H46" s="1676"/>
      <c r="I46" s="1677"/>
      <c r="J46" s="169"/>
      <c r="K46" s="170"/>
      <c r="L46" s="170" t="s">
        <v>239</v>
      </c>
      <c r="M46" s="173"/>
      <c r="N46" s="173"/>
      <c r="O46" s="173"/>
      <c r="P46" s="173"/>
      <c r="Q46" s="173"/>
      <c r="R46" s="173"/>
      <c r="S46" s="173"/>
      <c r="T46" s="173"/>
      <c r="U46" s="173"/>
      <c r="V46" s="173"/>
      <c r="W46" s="173"/>
      <c r="X46" s="170"/>
      <c r="Y46" s="173"/>
      <c r="Z46" s="173"/>
      <c r="AA46" s="170"/>
      <c r="AB46" s="170"/>
      <c r="AC46" s="170"/>
      <c r="AD46" s="170"/>
      <c r="AE46" s="170"/>
      <c r="AF46" s="170"/>
      <c r="AG46" s="170"/>
      <c r="AH46" s="170"/>
      <c r="AI46" s="170"/>
      <c r="AJ46" s="170"/>
      <c r="AK46" s="174"/>
    </row>
    <row r="47" spans="1:37" ht="18" customHeight="1">
      <c r="A47" s="1659"/>
      <c r="B47" s="1684"/>
      <c r="C47" s="1676"/>
      <c r="D47" s="1676"/>
      <c r="E47" s="1676"/>
      <c r="F47" s="1676"/>
      <c r="G47" s="1676"/>
      <c r="H47" s="1676"/>
      <c r="I47" s="1677"/>
      <c r="J47" s="169"/>
      <c r="K47" s="170"/>
      <c r="L47" s="170" t="s">
        <v>336</v>
      </c>
      <c r="M47" s="170"/>
      <c r="N47" s="170"/>
      <c r="O47" s="170"/>
      <c r="P47" s="170"/>
      <c r="Q47" s="170"/>
      <c r="R47" s="173"/>
      <c r="S47" s="173"/>
      <c r="T47" s="173"/>
      <c r="U47" s="173"/>
      <c r="V47" s="173"/>
      <c r="W47" s="173"/>
      <c r="X47" s="170"/>
      <c r="Y47" s="173"/>
      <c r="Z47" s="173"/>
      <c r="AA47" s="170"/>
      <c r="AB47" s="170"/>
      <c r="AC47" s="170"/>
      <c r="AD47" s="170"/>
      <c r="AE47" s="170"/>
      <c r="AF47" s="170"/>
      <c r="AG47" s="170"/>
      <c r="AH47" s="170"/>
      <c r="AI47" s="170"/>
      <c r="AJ47" s="170"/>
      <c r="AK47" s="174"/>
    </row>
    <row r="48" spans="1:37" ht="18" customHeight="1">
      <c r="A48" s="1659"/>
      <c r="B48" s="1684"/>
      <c r="C48" s="1676"/>
      <c r="D48" s="1676"/>
      <c r="E48" s="1676"/>
      <c r="F48" s="1676"/>
      <c r="G48" s="1676"/>
      <c r="H48" s="1676"/>
      <c r="I48" s="1677"/>
      <c r="J48" s="169"/>
      <c r="K48" s="170"/>
      <c r="L48" s="170" t="s">
        <v>240</v>
      </c>
      <c r="M48" s="170"/>
      <c r="N48" s="170"/>
      <c r="O48" s="170"/>
      <c r="P48" s="170" t="s">
        <v>337</v>
      </c>
      <c r="Q48" s="175" t="s">
        <v>241</v>
      </c>
      <c r="R48" s="170"/>
      <c r="S48" s="170"/>
      <c r="T48" s="170"/>
      <c r="U48" s="170"/>
      <c r="V48" s="170"/>
      <c r="W48" s="173"/>
      <c r="X48" s="170"/>
      <c r="Y48" s="173"/>
      <c r="Z48" s="173"/>
      <c r="AA48" s="170"/>
      <c r="AB48" s="170"/>
      <c r="AC48" s="170"/>
      <c r="AD48" s="170"/>
      <c r="AE48" s="170"/>
      <c r="AF48" s="170"/>
      <c r="AG48" s="170"/>
      <c r="AH48" s="170"/>
      <c r="AI48" s="170"/>
      <c r="AJ48" s="170"/>
      <c r="AK48" s="174"/>
    </row>
    <row r="49" spans="1:37" ht="18" customHeight="1">
      <c r="A49" s="1659"/>
      <c r="B49" s="1684"/>
      <c r="C49" s="1676"/>
      <c r="D49" s="1676"/>
      <c r="E49" s="1676"/>
      <c r="F49" s="1676"/>
      <c r="G49" s="1676"/>
      <c r="H49" s="1676"/>
      <c r="I49" s="1677"/>
      <c r="J49" s="169"/>
      <c r="K49" s="170"/>
      <c r="L49" s="176"/>
      <c r="M49" s="170"/>
      <c r="N49" s="170"/>
      <c r="O49" s="170"/>
      <c r="P49" s="170"/>
      <c r="Q49" s="170" t="s">
        <v>338</v>
      </c>
      <c r="R49" s="170"/>
      <c r="S49" s="170"/>
      <c r="T49" s="170"/>
      <c r="U49" s="170"/>
      <c r="V49" s="170"/>
      <c r="W49" s="170"/>
      <c r="X49" s="170"/>
      <c r="Y49" s="170"/>
      <c r="Z49" s="170"/>
      <c r="AA49" s="170"/>
      <c r="AB49" s="173"/>
      <c r="AC49" s="170"/>
      <c r="AD49" s="173"/>
      <c r="AE49" s="173"/>
      <c r="AF49" s="170"/>
      <c r="AG49" s="170"/>
      <c r="AH49" s="170"/>
      <c r="AI49" s="170"/>
      <c r="AJ49" s="170"/>
      <c r="AK49" s="174"/>
    </row>
    <row r="50" spans="1:37" ht="18" customHeight="1">
      <c r="A50" s="1659"/>
      <c r="B50" s="1684"/>
      <c r="C50" s="1676"/>
      <c r="D50" s="1676"/>
      <c r="E50" s="1676"/>
      <c r="F50" s="1676"/>
      <c r="G50" s="1676"/>
      <c r="H50" s="1676"/>
      <c r="I50" s="1677"/>
      <c r="J50" s="169"/>
      <c r="K50" s="177"/>
      <c r="L50" s="176"/>
      <c r="M50" s="170"/>
      <c r="N50" s="170"/>
      <c r="O50" s="170"/>
      <c r="P50" s="170"/>
      <c r="Q50" s="170" t="s">
        <v>242</v>
      </c>
      <c r="R50" s="170"/>
      <c r="S50" s="170"/>
      <c r="T50" s="170"/>
      <c r="U50" s="170"/>
      <c r="V50" s="170"/>
      <c r="W50" s="170"/>
      <c r="X50" s="170"/>
      <c r="Y50" s="170"/>
      <c r="Z50" s="170"/>
      <c r="AA50" s="170"/>
      <c r="AB50" s="173"/>
      <c r="AC50" s="170"/>
      <c r="AD50" s="173"/>
      <c r="AE50" s="173"/>
      <c r="AF50" s="170"/>
      <c r="AG50" s="170"/>
      <c r="AH50" s="178"/>
      <c r="AI50" s="170"/>
      <c r="AJ50" s="170"/>
      <c r="AK50" s="174"/>
    </row>
    <row r="51" spans="1:37" ht="18" customHeight="1">
      <c r="A51" s="1659"/>
      <c r="B51" s="1684"/>
      <c r="C51" s="1676"/>
      <c r="D51" s="1676"/>
      <c r="E51" s="1676"/>
      <c r="F51" s="1676"/>
      <c r="G51" s="1676"/>
      <c r="H51" s="1676"/>
      <c r="I51" s="1677"/>
      <c r="J51" s="169"/>
      <c r="K51" s="177"/>
      <c r="L51" s="176"/>
      <c r="M51" s="170"/>
      <c r="N51" s="170"/>
      <c r="O51" s="170"/>
      <c r="P51" s="170"/>
      <c r="Q51" s="170" t="s">
        <v>243</v>
      </c>
      <c r="R51" s="170"/>
      <c r="S51" s="170"/>
      <c r="T51" s="170"/>
      <c r="U51" s="170"/>
      <c r="V51" s="170"/>
      <c r="W51" s="170"/>
      <c r="X51" s="170"/>
      <c r="Y51" s="170"/>
      <c r="Z51" s="170"/>
      <c r="AA51" s="170"/>
      <c r="AB51" s="173"/>
      <c r="AC51" s="170"/>
      <c r="AD51" s="173"/>
      <c r="AE51" s="173"/>
      <c r="AF51" s="170"/>
      <c r="AG51" s="170"/>
      <c r="AH51" s="178"/>
      <c r="AI51" s="170"/>
      <c r="AJ51" s="170"/>
      <c r="AK51" s="174"/>
    </row>
    <row r="52" spans="1:37" ht="18" customHeight="1">
      <c r="A52" s="1659"/>
      <c r="B52" s="1684"/>
      <c r="C52" s="1676"/>
      <c r="D52" s="1676"/>
      <c r="E52" s="1676"/>
      <c r="F52" s="1676"/>
      <c r="G52" s="1676"/>
      <c r="H52" s="1676"/>
      <c r="I52" s="1677"/>
      <c r="J52" s="179"/>
      <c r="K52" s="170"/>
      <c r="L52" s="180"/>
      <c r="M52" s="170"/>
      <c r="N52" s="170"/>
      <c r="O52" s="170"/>
      <c r="P52" s="170"/>
      <c r="Q52" s="170" t="s">
        <v>244</v>
      </c>
      <c r="R52" s="170"/>
      <c r="S52" s="170"/>
      <c r="T52" s="170"/>
      <c r="U52" s="170"/>
      <c r="V52" s="170"/>
      <c r="W52" s="170"/>
      <c r="X52" s="170"/>
      <c r="Y52" s="170"/>
      <c r="Z52" s="170"/>
      <c r="AA52" s="170"/>
      <c r="AB52" s="173"/>
      <c r="AC52" s="170"/>
      <c r="AD52" s="173"/>
      <c r="AE52" s="173"/>
      <c r="AF52" s="170"/>
      <c r="AG52" s="170"/>
      <c r="AH52" s="170"/>
      <c r="AI52" s="170"/>
      <c r="AJ52" s="170"/>
      <c r="AK52" s="174"/>
    </row>
    <row r="53" spans="1:37" ht="18" customHeight="1">
      <c r="A53" s="1659"/>
      <c r="B53" s="1684"/>
      <c r="C53" s="1676"/>
      <c r="D53" s="1676"/>
      <c r="E53" s="1676"/>
      <c r="F53" s="1676"/>
      <c r="G53" s="1676"/>
      <c r="H53" s="1676"/>
      <c r="I53" s="1677"/>
      <c r="J53" s="169"/>
      <c r="K53" s="170"/>
      <c r="L53" s="176"/>
      <c r="M53" s="170"/>
      <c r="N53" s="170"/>
      <c r="O53" s="170"/>
      <c r="P53" s="170"/>
      <c r="Q53" s="170" t="s">
        <v>339</v>
      </c>
      <c r="R53" s="170"/>
      <c r="S53" s="170"/>
      <c r="T53" s="170"/>
      <c r="U53" s="170"/>
      <c r="V53" s="170"/>
      <c r="W53" s="170"/>
      <c r="X53" s="170"/>
      <c r="Y53" s="170"/>
      <c r="Z53" s="170"/>
      <c r="AA53" s="170"/>
      <c r="AB53" s="173"/>
      <c r="AC53" s="170"/>
      <c r="AD53" s="173"/>
      <c r="AE53" s="173"/>
      <c r="AF53" s="170"/>
      <c r="AG53" s="170"/>
      <c r="AH53" s="170"/>
      <c r="AI53" s="170"/>
      <c r="AJ53" s="170"/>
      <c r="AK53" s="174"/>
    </row>
    <row r="54" spans="1:37" ht="18" customHeight="1">
      <c r="A54" s="1659"/>
      <c r="B54" s="1684"/>
      <c r="C54" s="1676"/>
      <c r="D54" s="1676"/>
      <c r="E54" s="1676"/>
      <c r="F54" s="1676"/>
      <c r="G54" s="1676"/>
      <c r="H54" s="1676"/>
      <c r="I54" s="1677"/>
      <c r="J54" s="169"/>
      <c r="K54" s="170"/>
      <c r="L54" s="171"/>
      <c r="M54" s="170"/>
      <c r="N54" s="170"/>
      <c r="O54" s="170"/>
      <c r="P54" s="170"/>
      <c r="Q54" s="170"/>
      <c r="R54" s="170" t="s">
        <v>340</v>
      </c>
      <c r="S54" s="170"/>
      <c r="T54" s="170"/>
      <c r="U54" s="170"/>
      <c r="V54" s="170"/>
      <c r="W54" s="170"/>
      <c r="X54" s="170"/>
      <c r="Y54" s="170"/>
      <c r="Z54" s="170"/>
      <c r="AA54" s="170"/>
      <c r="AB54" s="173"/>
      <c r="AC54" s="170"/>
      <c r="AD54" s="173"/>
      <c r="AE54" s="173"/>
      <c r="AF54" s="170"/>
      <c r="AG54" s="170"/>
      <c r="AH54" s="170"/>
      <c r="AI54" s="170"/>
      <c r="AJ54" s="170"/>
      <c r="AK54" s="174"/>
    </row>
    <row r="55" spans="1:37" ht="18" customHeight="1">
      <c r="A55" s="1659"/>
      <c r="B55" s="1684"/>
      <c r="C55" s="1676"/>
      <c r="D55" s="1676"/>
      <c r="E55" s="1676"/>
      <c r="F55" s="1676"/>
      <c r="G55" s="1676"/>
      <c r="H55" s="1676"/>
      <c r="I55" s="1677"/>
      <c r="J55" s="169"/>
      <c r="K55" s="170"/>
      <c r="L55" s="171"/>
      <c r="M55" s="170"/>
      <c r="N55" s="170"/>
      <c r="O55" s="170"/>
      <c r="P55" s="170"/>
      <c r="Q55" s="170" t="s">
        <v>245</v>
      </c>
      <c r="R55" s="170"/>
      <c r="S55" s="170"/>
      <c r="T55" s="170"/>
      <c r="U55" s="170"/>
      <c r="V55" s="170"/>
      <c r="W55" s="170"/>
      <c r="X55" s="170"/>
      <c r="Y55" s="170"/>
      <c r="Z55" s="170"/>
      <c r="AA55" s="170"/>
      <c r="AB55" s="173"/>
      <c r="AC55" s="170"/>
      <c r="AD55" s="173"/>
      <c r="AE55" s="173"/>
      <c r="AF55" s="170"/>
      <c r="AG55" s="170"/>
      <c r="AH55" s="170"/>
      <c r="AI55" s="170"/>
      <c r="AJ55" s="170"/>
      <c r="AK55" s="174"/>
    </row>
    <row r="56" spans="1:37" ht="18" customHeight="1">
      <c r="A56" s="1659"/>
      <c r="B56" s="1684"/>
      <c r="C56" s="1676"/>
      <c r="D56" s="1676"/>
      <c r="E56" s="1676"/>
      <c r="F56" s="1676"/>
      <c r="G56" s="1676"/>
      <c r="H56" s="1676"/>
      <c r="I56" s="1677"/>
      <c r="J56" s="169"/>
      <c r="K56" s="170"/>
      <c r="L56" s="171"/>
      <c r="M56" s="170"/>
      <c r="N56" s="170"/>
      <c r="O56" s="170"/>
      <c r="P56" s="170"/>
      <c r="Q56" s="170" t="s">
        <v>246</v>
      </c>
      <c r="R56" s="170"/>
      <c r="S56" s="170"/>
      <c r="T56" s="170"/>
      <c r="U56" s="170"/>
      <c r="V56" s="170"/>
      <c r="W56" s="170"/>
      <c r="X56" s="170"/>
      <c r="Y56" s="170"/>
      <c r="Z56" s="170"/>
      <c r="AA56" s="170"/>
      <c r="AB56" s="173"/>
      <c r="AC56" s="170"/>
      <c r="AD56" s="173"/>
      <c r="AE56" s="173"/>
      <c r="AF56" s="170"/>
      <c r="AG56" s="170"/>
      <c r="AH56" s="170"/>
      <c r="AI56" s="170"/>
      <c r="AJ56" s="170"/>
      <c r="AK56" s="174"/>
    </row>
    <row r="57" spans="1:37" ht="18" customHeight="1">
      <c r="A57" s="1659"/>
      <c r="B57" s="1684"/>
      <c r="C57" s="1676"/>
      <c r="D57" s="1676"/>
      <c r="E57" s="1676"/>
      <c r="F57" s="1676"/>
      <c r="G57" s="1676"/>
      <c r="H57" s="1676"/>
      <c r="I57" s="1677"/>
      <c r="J57" s="169"/>
      <c r="K57" s="170"/>
      <c r="L57" s="171"/>
      <c r="M57" s="170"/>
      <c r="N57" s="170"/>
      <c r="O57" s="170"/>
      <c r="P57" s="170"/>
      <c r="Q57" s="170" t="s">
        <v>247</v>
      </c>
      <c r="R57" s="170"/>
      <c r="S57" s="170"/>
      <c r="T57" s="170"/>
      <c r="U57" s="170"/>
      <c r="V57" s="170"/>
      <c r="W57" s="170"/>
      <c r="X57" s="170"/>
      <c r="Y57" s="170"/>
      <c r="Z57" s="170"/>
      <c r="AA57" s="170"/>
      <c r="AB57" s="170"/>
      <c r="AC57" s="173"/>
      <c r="AD57" s="173"/>
      <c r="AE57" s="173"/>
      <c r="AF57" s="170"/>
      <c r="AG57" s="170"/>
      <c r="AH57" s="170"/>
      <c r="AI57" s="170"/>
      <c r="AJ57" s="170"/>
      <c r="AK57" s="174"/>
    </row>
    <row r="58" spans="1:37" ht="18" customHeight="1">
      <c r="A58" s="1659"/>
      <c r="B58" s="1684"/>
      <c r="C58" s="1676"/>
      <c r="D58" s="1676"/>
      <c r="E58" s="1676"/>
      <c r="F58" s="1676"/>
      <c r="G58" s="1676"/>
      <c r="H58" s="1676"/>
      <c r="I58" s="1677"/>
      <c r="J58" s="169"/>
      <c r="K58" s="170"/>
      <c r="L58" s="171"/>
      <c r="M58" s="173"/>
      <c r="N58" s="170"/>
      <c r="O58" s="170"/>
      <c r="P58" s="170"/>
      <c r="Q58" s="170"/>
      <c r="R58" s="1702" t="s">
        <v>248</v>
      </c>
      <c r="S58" s="1702"/>
      <c r="T58" s="1702"/>
      <c r="U58" s="1702"/>
      <c r="V58" s="1702"/>
      <c r="W58" s="1702"/>
      <c r="X58" s="1702"/>
      <c r="Y58" s="1702"/>
      <c r="Z58" s="1702"/>
      <c r="AA58" s="1702"/>
      <c r="AB58" s="1702"/>
      <c r="AC58" s="1702"/>
      <c r="AD58" s="170"/>
      <c r="AE58" s="170"/>
      <c r="AF58" s="170"/>
      <c r="AG58" s="170"/>
      <c r="AH58" s="170"/>
      <c r="AI58" s="170"/>
      <c r="AJ58" s="170"/>
      <c r="AK58" s="174"/>
    </row>
    <row r="59" spans="1:37" ht="15.75" customHeight="1">
      <c r="A59" s="1659"/>
      <c r="B59" s="1684"/>
      <c r="C59" s="1676"/>
      <c r="D59" s="1676"/>
      <c r="E59" s="1676"/>
      <c r="F59" s="1676"/>
      <c r="G59" s="1676"/>
      <c r="H59" s="1676"/>
      <c r="I59" s="1677"/>
      <c r="J59" s="169"/>
      <c r="K59" s="170"/>
      <c r="L59" s="171"/>
      <c r="M59" s="173"/>
      <c r="N59" s="170"/>
      <c r="O59" s="173"/>
      <c r="P59" s="173"/>
      <c r="Q59" s="173"/>
      <c r="R59" s="173"/>
      <c r="S59" s="173"/>
      <c r="T59" s="173"/>
      <c r="U59" s="173"/>
      <c r="V59" s="173"/>
      <c r="W59" s="173"/>
      <c r="X59" s="173"/>
      <c r="Y59" s="173"/>
      <c r="Z59" s="173"/>
      <c r="AA59" s="170"/>
      <c r="AB59" s="170"/>
      <c r="AC59" s="170"/>
      <c r="AD59" s="170"/>
      <c r="AE59" s="170"/>
      <c r="AF59" s="170"/>
      <c r="AG59" s="170"/>
      <c r="AH59" s="170"/>
      <c r="AI59" s="170"/>
      <c r="AJ59" s="170"/>
      <c r="AK59" s="174"/>
    </row>
    <row r="60" spans="1:37" ht="18" customHeight="1">
      <c r="A60" s="1659"/>
      <c r="B60" s="1684"/>
      <c r="C60" s="1676"/>
      <c r="D60" s="1676"/>
      <c r="E60" s="1676"/>
      <c r="F60" s="1676"/>
      <c r="G60" s="1676"/>
      <c r="H60" s="1676"/>
      <c r="I60" s="1677"/>
      <c r="J60" s="169"/>
      <c r="K60" s="170"/>
      <c r="L60" s="171"/>
      <c r="M60" s="173"/>
      <c r="N60" s="170"/>
      <c r="O60" s="173"/>
      <c r="P60" s="173"/>
      <c r="Q60" s="173"/>
      <c r="R60" s="173"/>
      <c r="S60" s="173"/>
      <c r="T60" s="173"/>
      <c r="U60" s="173"/>
      <c r="V60" s="173"/>
      <c r="W60" s="173"/>
      <c r="X60" s="173"/>
      <c r="Y60" s="173"/>
      <c r="Z60" s="173"/>
      <c r="AA60" s="170"/>
      <c r="AB60" s="170"/>
      <c r="AC60" s="170"/>
      <c r="AD60" s="170"/>
      <c r="AE60" s="170"/>
      <c r="AF60" s="170"/>
      <c r="AG60" s="170"/>
      <c r="AH60" s="170"/>
      <c r="AI60" s="170"/>
      <c r="AJ60" s="170"/>
      <c r="AK60" s="174"/>
    </row>
    <row r="61" spans="1:37" ht="18" customHeight="1" thickBot="1">
      <c r="A61" s="1641"/>
      <c r="B61" s="1685"/>
      <c r="C61" s="1686"/>
      <c r="D61" s="1686"/>
      <c r="E61" s="1686"/>
      <c r="F61" s="1686"/>
      <c r="G61" s="1686"/>
      <c r="H61" s="1686"/>
      <c r="I61" s="1687"/>
      <c r="J61" s="181"/>
      <c r="K61" s="182"/>
      <c r="L61" s="183"/>
      <c r="M61" s="184"/>
      <c r="N61" s="182"/>
      <c r="O61" s="184"/>
      <c r="P61" s="184"/>
      <c r="Q61" s="184"/>
      <c r="R61" s="184"/>
      <c r="S61" s="184"/>
      <c r="T61" s="184"/>
      <c r="U61" s="184"/>
      <c r="V61" s="184"/>
      <c r="W61" s="184"/>
      <c r="X61" s="184"/>
      <c r="Y61" s="184"/>
      <c r="Z61" s="184"/>
      <c r="AA61" s="1703" t="s">
        <v>222</v>
      </c>
      <c r="AB61" s="1703"/>
      <c r="AC61" s="1703"/>
      <c r="AD61" s="1703"/>
      <c r="AE61" s="1703"/>
      <c r="AF61" s="1703"/>
      <c r="AG61" s="1703"/>
      <c r="AH61" s="1703"/>
      <c r="AI61" s="1703"/>
      <c r="AJ61" s="1703"/>
      <c r="AK61" s="1704"/>
    </row>
    <row r="62" spans="1:37" ht="18" customHeight="1">
      <c r="A62" s="1640" t="s">
        <v>341</v>
      </c>
      <c r="B62" s="1681" t="s">
        <v>249</v>
      </c>
      <c r="C62" s="1682"/>
      <c r="D62" s="1682"/>
      <c r="E62" s="1682"/>
      <c r="F62" s="1682"/>
      <c r="G62" s="1682"/>
      <c r="H62" s="1682"/>
      <c r="I62" s="1683"/>
      <c r="J62" s="156"/>
      <c r="K62" s="157" t="s">
        <v>342</v>
      </c>
      <c r="L62" s="159"/>
      <c r="M62" s="159"/>
      <c r="N62" s="159"/>
      <c r="O62" s="159"/>
      <c r="P62" s="159"/>
      <c r="Q62" s="159"/>
      <c r="R62" s="159"/>
      <c r="S62" s="159"/>
      <c r="T62" s="159"/>
      <c r="U62" s="159"/>
      <c r="V62" s="159"/>
      <c r="W62" s="159"/>
      <c r="X62" s="159"/>
      <c r="Y62" s="159"/>
      <c r="Z62" s="159"/>
      <c r="AA62" s="159"/>
      <c r="AB62" s="159"/>
      <c r="AC62" s="160"/>
      <c r="AD62" s="160"/>
      <c r="AE62" s="160"/>
      <c r="AF62" s="160"/>
      <c r="AG62" s="160"/>
      <c r="AH62" s="160"/>
      <c r="AI62" s="160"/>
      <c r="AJ62" s="160"/>
      <c r="AK62" s="185"/>
    </row>
    <row r="63" spans="1:37" ht="18" customHeight="1">
      <c r="A63" s="1659"/>
      <c r="B63" s="1684"/>
      <c r="C63" s="1676"/>
      <c r="D63" s="1676"/>
      <c r="E63" s="1676"/>
      <c r="F63" s="1676"/>
      <c r="G63" s="1676"/>
      <c r="H63" s="1676"/>
      <c r="I63" s="1677"/>
      <c r="J63" s="156"/>
      <c r="K63" s="159"/>
      <c r="L63" s="159" t="s">
        <v>250</v>
      </c>
      <c r="M63" s="159"/>
      <c r="N63" s="159"/>
      <c r="O63" s="159"/>
      <c r="P63" s="159"/>
      <c r="Q63" s="159"/>
      <c r="R63" s="159"/>
      <c r="S63" s="159"/>
      <c r="T63" s="159"/>
      <c r="U63" s="159"/>
      <c r="V63" s="159"/>
      <c r="W63" s="159"/>
      <c r="X63" s="159"/>
      <c r="Y63" s="159"/>
      <c r="Z63" s="159"/>
      <c r="AA63" s="159"/>
      <c r="AB63" s="159"/>
      <c r="AC63" s="159"/>
      <c r="AD63" s="159"/>
      <c r="AE63" s="159"/>
      <c r="AF63" s="159"/>
      <c r="AG63" s="160"/>
      <c r="AH63" s="160"/>
      <c r="AI63" s="159"/>
      <c r="AJ63" s="159"/>
      <c r="AK63" s="186"/>
    </row>
    <row r="64" spans="1:37" ht="18" customHeight="1">
      <c r="A64" s="1659"/>
      <c r="B64" s="1684"/>
      <c r="C64" s="1676"/>
      <c r="D64" s="1676"/>
      <c r="E64" s="1676"/>
      <c r="F64" s="1676"/>
      <c r="G64" s="1676"/>
      <c r="H64" s="1676"/>
      <c r="I64" s="1677"/>
      <c r="J64" s="156"/>
      <c r="K64" s="159"/>
      <c r="L64" s="159" t="s">
        <v>343</v>
      </c>
      <c r="M64" s="159"/>
      <c r="N64" s="159"/>
      <c r="O64" s="159"/>
      <c r="P64" s="159"/>
      <c r="Q64" s="159"/>
      <c r="R64" s="159"/>
      <c r="S64" s="159"/>
      <c r="T64" s="159"/>
      <c r="U64" s="159"/>
      <c r="V64" s="159"/>
      <c r="W64" s="159"/>
      <c r="X64" s="159"/>
      <c r="Y64" s="159"/>
      <c r="Z64" s="159"/>
      <c r="AA64" s="159"/>
      <c r="AB64" s="159"/>
      <c r="AC64" s="159"/>
      <c r="AD64" s="159"/>
      <c r="AE64" s="159"/>
      <c r="AF64" s="159"/>
      <c r="AG64" s="160"/>
      <c r="AH64" s="160"/>
      <c r="AI64" s="159"/>
      <c r="AJ64" s="159"/>
      <c r="AK64" s="186"/>
    </row>
    <row r="65" spans="1:37" ht="18" customHeight="1">
      <c r="A65" s="1659"/>
      <c r="B65" s="1684"/>
      <c r="C65" s="1676"/>
      <c r="D65" s="1676"/>
      <c r="E65" s="1676"/>
      <c r="F65" s="1676"/>
      <c r="G65" s="1676"/>
      <c r="H65" s="1676"/>
      <c r="I65" s="1677"/>
      <c r="J65" s="156"/>
      <c r="K65" s="159"/>
      <c r="L65" s="159" t="s">
        <v>251</v>
      </c>
      <c r="M65" s="159"/>
      <c r="N65" s="159"/>
      <c r="O65" s="159"/>
      <c r="P65" s="159"/>
      <c r="Q65" s="159"/>
      <c r="R65" s="159"/>
      <c r="S65" s="159"/>
      <c r="T65" s="159"/>
      <c r="U65" s="159"/>
      <c r="V65" s="159"/>
      <c r="W65" s="159"/>
      <c r="X65" s="159"/>
      <c r="Y65" s="159"/>
      <c r="Z65" s="159"/>
      <c r="AA65" s="159"/>
      <c r="AB65" s="159"/>
      <c r="AC65" s="159"/>
      <c r="AD65" s="159"/>
      <c r="AE65" s="159"/>
      <c r="AF65" s="159"/>
      <c r="AG65" s="160"/>
      <c r="AH65" s="160"/>
      <c r="AI65" s="159"/>
      <c r="AJ65" s="159"/>
      <c r="AK65" s="186"/>
    </row>
    <row r="66" spans="1:37" ht="18" customHeight="1">
      <c r="A66" s="1659"/>
      <c r="B66" s="1684"/>
      <c r="C66" s="1676"/>
      <c r="D66" s="1676"/>
      <c r="E66" s="1676"/>
      <c r="F66" s="1676"/>
      <c r="G66" s="1676"/>
      <c r="H66" s="1676"/>
      <c r="I66" s="1677"/>
      <c r="J66" s="156"/>
      <c r="K66" s="159"/>
      <c r="L66" s="159" t="s">
        <v>252</v>
      </c>
      <c r="M66" s="159"/>
      <c r="N66" s="159"/>
      <c r="O66" s="159"/>
      <c r="P66" s="159"/>
      <c r="Q66" s="159"/>
      <c r="R66" s="159"/>
      <c r="S66" s="159"/>
      <c r="T66" s="159"/>
      <c r="U66" s="159"/>
      <c r="V66" s="159"/>
      <c r="W66" s="159"/>
      <c r="X66" s="159"/>
      <c r="Y66" s="159"/>
      <c r="Z66" s="159"/>
      <c r="AA66" s="159"/>
      <c r="AB66" s="159"/>
      <c r="AC66" s="159"/>
      <c r="AD66" s="159"/>
      <c r="AE66" s="159"/>
      <c r="AF66" s="159"/>
      <c r="AG66" s="160"/>
      <c r="AH66" s="160"/>
      <c r="AI66" s="159"/>
      <c r="AJ66" s="159"/>
      <c r="AK66" s="186"/>
    </row>
    <row r="67" spans="1:37" ht="18" customHeight="1">
      <c r="A67" s="1659"/>
      <c r="B67" s="1684"/>
      <c r="C67" s="1676"/>
      <c r="D67" s="1676"/>
      <c r="E67" s="1676"/>
      <c r="F67" s="1676"/>
      <c r="G67" s="1676"/>
      <c r="H67" s="1676"/>
      <c r="I67" s="1677"/>
      <c r="J67" s="156"/>
      <c r="K67" s="159"/>
      <c r="L67" s="170" t="s">
        <v>253</v>
      </c>
      <c r="M67" s="159"/>
      <c r="N67" s="159"/>
      <c r="O67" s="159"/>
      <c r="P67" s="159" t="s">
        <v>337</v>
      </c>
      <c r="Q67" s="187" t="s">
        <v>254</v>
      </c>
      <c r="R67" s="188"/>
      <c r="S67" s="188"/>
      <c r="T67" s="188"/>
      <c r="U67" s="188"/>
      <c r="V67" s="188"/>
      <c r="W67" s="188"/>
      <c r="X67" s="188"/>
      <c r="Y67" s="188"/>
      <c r="Z67" s="188"/>
      <c r="AA67" s="188"/>
      <c r="AB67" s="188"/>
      <c r="AC67" s="188"/>
      <c r="AD67" s="188"/>
      <c r="AE67" s="188"/>
      <c r="AF67" s="188"/>
      <c r="AG67" s="161"/>
      <c r="AH67" s="161"/>
      <c r="AI67" s="159"/>
      <c r="AJ67" s="159"/>
      <c r="AK67" s="186"/>
    </row>
    <row r="68" spans="1:37" ht="18" customHeight="1">
      <c r="A68" s="1659"/>
      <c r="B68" s="1684"/>
      <c r="C68" s="1676"/>
      <c r="D68" s="1676"/>
      <c r="E68" s="1676"/>
      <c r="F68" s="1676"/>
      <c r="G68" s="1676"/>
      <c r="H68" s="1676"/>
      <c r="I68" s="1677"/>
      <c r="J68" s="156"/>
      <c r="K68" s="159"/>
      <c r="L68" s="159"/>
      <c r="M68" s="159"/>
      <c r="N68" s="159"/>
      <c r="O68" s="159"/>
      <c r="P68" s="159"/>
      <c r="Q68" s="159" t="s">
        <v>255</v>
      </c>
      <c r="R68" s="159"/>
      <c r="S68" s="159"/>
      <c r="T68" s="159"/>
      <c r="U68" s="159"/>
      <c r="V68" s="159"/>
      <c r="W68" s="159"/>
      <c r="X68" s="159"/>
      <c r="Y68" s="159"/>
      <c r="Z68" s="159"/>
      <c r="AA68" s="159"/>
      <c r="AB68" s="159"/>
      <c r="AC68" s="159"/>
      <c r="AD68" s="159"/>
      <c r="AE68" s="159"/>
      <c r="AF68" s="159"/>
      <c r="AG68" s="161"/>
      <c r="AH68" s="161"/>
      <c r="AI68" s="159"/>
      <c r="AJ68" s="159"/>
      <c r="AK68" s="186"/>
    </row>
    <row r="69" spans="1:37" ht="18" customHeight="1">
      <c r="A69" s="1659"/>
      <c r="B69" s="1684"/>
      <c r="C69" s="1676"/>
      <c r="D69" s="1676"/>
      <c r="E69" s="1676"/>
      <c r="F69" s="1676"/>
      <c r="G69" s="1676"/>
      <c r="H69" s="1676"/>
      <c r="I69" s="1677"/>
      <c r="J69" s="156"/>
      <c r="K69" s="159"/>
      <c r="L69" s="159"/>
      <c r="M69" s="159"/>
      <c r="N69" s="159"/>
      <c r="O69" s="159"/>
      <c r="P69" s="159"/>
      <c r="Q69" s="159" t="s">
        <v>256</v>
      </c>
      <c r="R69" s="159"/>
      <c r="S69" s="159"/>
      <c r="T69" s="159"/>
      <c r="U69" s="159"/>
      <c r="V69" s="159"/>
      <c r="W69" s="159"/>
      <c r="X69" s="159"/>
      <c r="Y69" s="159"/>
      <c r="Z69" s="159"/>
      <c r="AA69" s="159"/>
      <c r="AB69" s="159"/>
      <c r="AC69" s="159"/>
      <c r="AD69" s="159"/>
      <c r="AE69" s="159"/>
      <c r="AF69" s="159"/>
      <c r="AG69" s="161"/>
      <c r="AH69" s="161"/>
      <c r="AI69" s="159"/>
      <c r="AJ69" s="159"/>
      <c r="AK69" s="186"/>
    </row>
    <row r="70" spans="1:37" ht="18" customHeight="1">
      <c r="A70" s="1659"/>
      <c r="B70" s="1684"/>
      <c r="C70" s="1676"/>
      <c r="D70" s="1676"/>
      <c r="E70" s="1676"/>
      <c r="F70" s="1676"/>
      <c r="G70" s="1676"/>
      <c r="H70" s="1676"/>
      <c r="I70" s="1677"/>
      <c r="J70" s="156"/>
      <c r="K70" s="159"/>
      <c r="L70" s="159"/>
      <c r="M70" s="159"/>
      <c r="N70" s="159"/>
      <c r="O70" s="159"/>
      <c r="P70" s="159"/>
      <c r="Q70" s="159" t="s">
        <v>243</v>
      </c>
      <c r="R70" s="159"/>
      <c r="S70" s="159"/>
      <c r="T70" s="159"/>
      <c r="U70" s="159"/>
      <c r="V70" s="159"/>
      <c r="W70" s="159"/>
      <c r="X70" s="159"/>
      <c r="Y70" s="159"/>
      <c r="Z70" s="159"/>
      <c r="AA70" s="159"/>
      <c r="AB70" s="159"/>
      <c r="AC70" s="159"/>
      <c r="AD70" s="159"/>
      <c r="AE70" s="159"/>
      <c r="AF70" s="159"/>
      <c r="AG70" s="161"/>
      <c r="AH70" s="161"/>
      <c r="AI70" s="159"/>
      <c r="AJ70" s="159"/>
      <c r="AK70" s="186"/>
    </row>
    <row r="71" spans="1:37" ht="18" customHeight="1">
      <c r="A71" s="1659"/>
      <c r="B71" s="1684"/>
      <c r="C71" s="1676"/>
      <c r="D71" s="1676"/>
      <c r="E71" s="1676"/>
      <c r="F71" s="1676"/>
      <c r="G71" s="1676"/>
      <c r="H71" s="1676"/>
      <c r="I71" s="1677"/>
      <c r="J71" s="156"/>
      <c r="K71" s="159"/>
      <c r="L71" s="159"/>
      <c r="M71" s="159"/>
      <c r="N71" s="159"/>
      <c r="O71" s="159"/>
      <c r="P71" s="159"/>
      <c r="Q71" s="159" t="s">
        <v>244</v>
      </c>
      <c r="R71" s="159"/>
      <c r="S71" s="159"/>
      <c r="T71" s="159"/>
      <c r="U71" s="159"/>
      <c r="V71" s="159"/>
      <c r="W71" s="159"/>
      <c r="X71" s="159"/>
      <c r="Y71" s="159"/>
      <c r="Z71" s="159"/>
      <c r="AA71" s="159"/>
      <c r="AB71" s="159"/>
      <c r="AC71" s="159"/>
      <c r="AD71" s="159"/>
      <c r="AE71" s="159"/>
      <c r="AF71" s="159"/>
      <c r="AG71" s="161"/>
      <c r="AH71" s="161"/>
      <c r="AI71" s="159"/>
      <c r="AJ71" s="159"/>
      <c r="AK71" s="186"/>
    </row>
    <row r="72" spans="1:37" ht="18" customHeight="1">
      <c r="A72" s="1659"/>
      <c r="B72" s="1684"/>
      <c r="C72" s="1676"/>
      <c r="D72" s="1676"/>
      <c r="E72" s="1676"/>
      <c r="F72" s="1676"/>
      <c r="G72" s="1676"/>
      <c r="H72" s="1676"/>
      <c r="I72" s="1677"/>
      <c r="J72" s="156"/>
      <c r="K72" s="159"/>
      <c r="L72" s="159"/>
      <c r="M72" s="159"/>
      <c r="N72" s="159"/>
      <c r="O72" s="159"/>
      <c r="P72" s="159"/>
      <c r="Q72" s="159" t="s">
        <v>344</v>
      </c>
      <c r="R72" s="159"/>
      <c r="S72" s="159"/>
      <c r="T72" s="159"/>
      <c r="U72" s="159"/>
      <c r="V72" s="159"/>
      <c r="W72" s="159"/>
      <c r="X72" s="159"/>
      <c r="Y72" s="189"/>
      <c r="Z72" s="159"/>
      <c r="AA72" s="189"/>
      <c r="AB72" s="189"/>
      <c r="AC72" s="159"/>
      <c r="AD72" s="159"/>
      <c r="AE72" s="159"/>
      <c r="AF72" s="159"/>
      <c r="AG72" s="159"/>
      <c r="AH72" s="159"/>
      <c r="AI72" s="159"/>
      <c r="AJ72" s="159"/>
      <c r="AK72" s="186"/>
    </row>
    <row r="73" spans="1:37" ht="18" customHeight="1">
      <c r="A73" s="1659"/>
      <c r="B73" s="1684"/>
      <c r="C73" s="1676"/>
      <c r="D73" s="1676"/>
      <c r="E73" s="1676"/>
      <c r="F73" s="1676"/>
      <c r="G73" s="1676"/>
      <c r="H73" s="1676"/>
      <c r="I73" s="1677"/>
      <c r="J73" s="156"/>
      <c r="K73" s="159"/>
      <c r="L73" s="201"/>
      <c r="M73" s="159"/>
      <c r="N73" s="159"/>
      <c r="O73" s="159"/>
      <c r="P73" s="159"/>
      <c r="Q73" s="159"/>
      <c r="R73" s="159"/>
      <c r="S73" s="159" t="s">
        <v>345</v>
      </c>
      <c r="T73" s="159"/>
      <c r="U73" s="159"/>
      <c r="V73" s="159"/>
      <c r="W73" s="159"/>
      <c r="X73" s="159"/>
      <c r="Y73" s="189"/>
      <c r="Z73" s="159"/>
      <c r="AA73" s="189"/>
      <c r="AB73" s="189"/>
      <c r="AC73" s="159"/>
      <c r="AD73" s="159"/>
      <c r="AE73" s="159"/>
      <c r="AF73" s="159"/>
      <c r="AG73" s="159"/>
      <c r="AH73" s="159"/>
      <c r="AI73" s="159"/>
      <c r="AJ73" s="159"/>
      <c r="AK73" s="186"/>
    </row>
    <row r="74" spans="1:37" ht="18" customHeight="1">
      <c r="A74" s="1659"/>
      <c r="B74" s="1684"/>
      <c r="C74" s="1676"/>
      <c r="D74" s="1676"/>
      <c r="E74" s="1676"/>
      <c r="F74" s="1676"/>
      <c r="G74" s="1676"/>
      <c r="H74" s="1676"/>
      <c r="I74" s="1677"/>
      <c r="J74" s="156"/>
      <c r="K74" s="159"/>
      <c r="L74" s="201"/>
      <c r="M74" s="159"/>
      <c r="N74" s="159"/>
      <c r="O74" s="159"/>
      <c r="P74" s="159"/>
      <c r="Q74" s="159" t="s">
        <v>245</v>
      </c>
      <c r="R74" s="159"/>
      <c r="S74" s="159"/>
      <c r="T74" s="159"/>
      <c r="U74" s="159"/>
      <c r="V74" s="159"/>
      <c r="W74" s="159"/>
      <c r="X74" s="159"/>
      <c r="Y74" s="189"/>
      <c r="Z74" s="159"/>
      <c r="AA74" s="189"/>
      <c r="AB74" s="189"/>
      <c r="AC74" s="159"/>
      <c r="AD74" s="159"/>
      <c r="AE74" s="159"/>
      <c r="AF74" s="159"/>
      <c r="AG74" s="159"/>
      <c r="AH74" s="159"/>
      <c r="AI74" s="159"/>
      <c r="AJ74" s="159"/>
      <c r="AK74" s="186"/>
    </row>
    <row r="75" spans="1:37" ht="18" customHeight="1">
      <c r="A75" s="1659"/>
      <c r="B75" s="1684"/>
      <c r="C75" s="1676"/>
      <c r="D75" s="1676"/>
      <c r="E75" s="1676"/>
      <c r="F75" s="1676"/>
      <c r="G75" s="1676"/>
      <c r="H75" s="1676"/>
      <c r="I75" s="1677"/>
      <c r="J75" s="190"/>
      <c r="K75" s="159"/>
      <c r="L75" s="201"/>
      <c r="M75" s="159"/>
      <c r="N75" s="159"/>
      <c r="O75" s="159"/>
      <c r="P75" s="159"/>
      <c r="Q75" s="159" t="s">
        <v>246</v>
      </c>
      <c r="R75" s="159"/>
      <c r="S75" s="159"/>
      <c r="T75" s="159"/>
      <c r="U75" s="159"/>
      <c r="V75" s="159"/>
      <c r="W75" s="159"/>
      <c r="X75" s="159"/>
      <c r="Y75" s="159"/>
      <c r="Z75" s="189"/>
      <c r="AA75" s="189"/>
      <c r="AB75" s="189"/>
      <c r="AC75" s="159"/>
      <c r="AD75" s="159"/>
      <c r="AE75" s="159"/>
      <c r="AF75" s="159"/>
      <c r="AG75" s="159"/>
      <c r="AH75" s="159"/>
      <c r="AI75" s="159"/>
      <c r="AJ75" s="159"/>
      <c r="AK75" s="186"/>
    </row>
    <row r="76" spans="1:37" ht="18" customHeight="1">
      <c r="A76" s="1659"/>
      <c r="B76" s="1684"/>
      <c r="C76" s="1676"/>
      <c r="D76" s="1676"/>
      <c r="E76" s="1676"/>
      <c r="F76" s="1676"/>
      <c r="G76" s="1676"/>
      <c r="H76" s="1676"/>
      <c r="I76" s="1677"/>
      <c r="J76" s="190"/>
      <c r="K76" s="159"/>
      <c r="L76" s="159"/>
      <c r="M76" s="159"/>
      <c r="N76" s="159"/>
      <c r="O76" s="159"/>
      <c r="P76" s="159"/>
      <c r="Q76" s="159" t="s">
        <v>247</v>
      </c>
      <c r="R76" s="159"/>
      <c r="S76" s="159"/>
      <c r="T76" s="159"/>
      <c r="U76" s="159"/>
      <c r="V76" s="159"/>
      <c r="W76" s="159"/>
      <c r="X76" s="159"/>
      <c r="Y76" s="159"/>
      <c r="Z76" s="159"/>
      <c r="AA76" s="159"/>
      <c r="AB76" s="159"/>
      <c r="AC76" s="159"/>
      <c r="AD76" s="159"/>
      <c r="AE76" s="159"/>
      <c r="AF76" s="159"/>
      <c r="AG76" s="159"/>
      <c r="AH76" s="159"/>
      <c r="AI76" s="159"/>
      <c r="AJ76" s="159"/>
      <c r="AK76" s="186"/>
    </row>
    <row r="77" spans="1:37" ht="18" customHeight="1">
      <c r="A77" s="1659"/>
      <c r="B77" s="1684"/>
      <c r="C77" s="1676"/>
      <c r="D77" s="1676"/>
      <c r="E77" s="1676"/>
      <c r="F77" s="1676"/>
      <c r="G77" s="1676"/>
      <c r="H77" s="1676"/>
      <c r="I77" s="1677"/>
      <c r="J77" s="190"/>
      <c r="K77" s="159"/>
      <c r="L77" s="159"/>
      <c r="M77" s="159"/>
      <c r="N77" s="159"/>
      <c r="O77" s="159"/>
      <c r="P77" s="159"/>
      <c r="Q77" s="159"/>
      <c r="R77" s="1705" t="s">
        <v>248</v>
      </c>
      <c r="S77" s="1705"/>
      <c r="T77" s="1705"/>
      <c r="U77" s="1705"/>
      <c r="V77" s="1705"/>
      <c r="W77" s="1705"/>
      <c r="X77" s="1705"/>
      <c r="Y77" s="1705"/>
      <c r="Z77" s="1705"/>
      <c r="AA77" s="1705"/>
      <c r="AB77" s="1705"/>
      <c r="AC77" s="159"/>
      <c r="AD77" s="159"/>
      <c r="AE77" s="159"/>
      <c r="AF77" s="159"/>
      <c r="AG77" s="159"/>
      <c r="AH77" s="159"/>
      <c r="AI77" s="159"/>
      <c r="AJ77" s="159"/>
      <c r="AK77" s="186"/>
    </row>
    <row r="78" spans="1:37" ht="18" customHeight="1">
      <c r="A78" s="1659"/>
      <c r="B78" s="1684"/>
      <c r="C78" s="1676"/>
      <c r="D78" s="1676"/>
      <c r="E78" s="1676"/>
      <c r="F78" s="1676"/>
      <c r="G78" s="1676"/>
      <c r="H78" s="1676"/>
      <c r="I78" s="1677"/>
      <c r="J78" s="190"/>
      <c r="K78" s="159"/>
      <c r="L78" s="159"/>
      <c r="M78" s="159"/>
      <c r="N78" s="159"/>
      <c r="O78" s="159"/>
      <c r="P78" s="159"/>
      <c r="Q78" s="159"/>
      <c r="R78" s="189"/>
      <c r="S78" s="189"/>
      <c r="T78" s="189"/>
      <c r="U78" s="189"/>
      <c r="V78" s="189"/>
      <c r="W78" s="189"/>
      <c r="X78" s="159"/>
      <c r="Y78" s="159"/>
      <c r="Z78" s="159"/>
      <c r="AA78" s="159"/>
      <c r="AB78" s="159"/>
      <c r="AC78" s="159"/>
      <c r="AD78" s="159"/>
      <c r="AE78" s="159"/>
      <c r="AF78" s="159"/>
      <c r="AG78" s="159"/>
      <c r="AH78" s="159"/>
      <c r="AI78" s="159"/>
      <c r="AJ78" s="159"/>
      <c r="AK78" s="186"/>
    </row>
    <row r="79" spans="1:37" ht="18" customHeight="1">
      <c r="A79" s="1659"/>
      <c r="B79" s="1684"/>
      <c r="C79" s="1676"/>
      <c r="D79" s="1676"/>
      <c r="E79" s="1676"/>
      <c r="F79" s="1676"/>
      <c r="G79" s="1676"/>
      <c r="H79" s="1676"/>
      <c r="I79" s="1677"/>
      <c r="J79" s="158"/>
      <c r="K79" s="159"/>
      <c r="L79" s="159"/>
      <c r="M79" s="159"/>
      <c r="N79" s="159"/>
      <c r="O79" s="159"/>
      <c r="P79" s="159"/>
      <c r="Q79" s="159"/>
      <c r="R79" s="189"/>
      <c r="S79" s="189"/>
      <c r="T79" s="189"/>
      <c r="U79" s="189"/>
      <c r="V79" s="189"/>
      <c r="W79" s="189"/>
      <c r="X79" s="159"/>
      <c r="Y79" s="159"/>
      <c r="Z79" s="159"/>
      <c r="AA79" s="159"/>
      <c r="AB79" s="159"/>
      <c r="AC79" s="159"/>
      <c r="AD79" s="159"/>
      <c r="AE79" s="159"/>
      <c r="AF79" s="159"/>
      <c r="AG79" s="159"/>
      <c r="AH79" s="159"/>
      <c r="AI79" s="159"/>
      <c r="AJ79" s="159"/>
      <c r="AK79" s="186"/>
    </row>
    <row r="80" spans="1:37" ht="18" customHeight="1" thickBot="1">
      <c r="A80" s="1641"/>
      <c r="B80" s="1685"/>
      <c r="C80" s="1686"/>
      <c r="D80" s="1686"/>
      <c r="E80" s="1686"/>
      <c r="F80" s="1686"/>
      <c r="G80" s="1686"/>
      <c r="H80" s="1686"/>
      <c r="I80" s="1687"/>
      <c r="J80" s="191"/>
      <c r="K80" s="192"/>
      <c r="L80" s="192"/>
      <c r="M80" s="192"/>
      <c r="N80" s="192"/>
      <c r="O80" s="192"/>
      <c r="P80" s="192"/>
      <c r="Q80" s="192"/>
      <c r="R80" s="192"/>
      <c r="S80" s="192"/>
      <c r="T80" s="192"/>
      <c r="U80" s="192"/>
      <c r="V80" s="192"/>
      <c r="W80" s="192"/>
      <c r="X80" s="192"/>
      <c r="Y80" s="192"/>
      <c r="Z80" s="192"/>
      <c r="AA80" s="1706" t="s">
        <v>222</v>
      </c>
      <c r="AB80" s="1706"/>
      <c r="AC80" s="1706"/>
      <c r="AD80" s="1706"/>
      <c r="AE80" s="1706"/>
      <c r="AF80" s="1706"/>
      <c r="AG80" s="1706"/>
      <c r="AH80" s="1706"/>
      <c r="AI80" s="1706"/>
      <c r="AJ80" s="1706"/>
      <c r="AK80" s="1707"/>
    </row>
    <row r="81" spans="1:37" ht="24.75" customHeight="1">
      <c r="A81" s="193"/>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row>
    <row r="82" spans="1:37" ht="15" customHeight="1">
      <c r="B82" s="194" t="s">
        <v>257</v>
      </c>
    </row>
    <row r="83" spans="1:37" ht="15" customHeight="1">
      <c r="A83" s="1708" t="s">
        <v>258</v>
      </c>
      <c r="B83" s="1708"/>
      <c r="C83" s="1708"/>
      <c r="D83" s="1708"/>
      <c r="E83" s="1708"/>
      <c r="F83" s="1708"/>
      <c r="G83" s="1708"/>
      <c r="H83" s="1708"/>
      <c r="I83" s="1708"/>
      <c r="J83" s="1708"/>
      <c r="K83" s="1708"/>
      <c r="L83" s="1708"/>
      <c r="M83" s="1708"/>
      <c r="N83" s="1708"/>
      <c r="O83" s="1708"/>
      <c r="P83" s="1708"/>
      <c r="Q83" s="1708"/>
      <c r="R83" s="1708"/>
      <c r="S83" s="1708"/>
      <c r="T83" s="1708"/>
      <c r="U83" s="1708"/>
      <c r="V83" s="1708"/>
      <c r="W83" s="1708"/>
      <c r="X83" s="1708"/>
      <c r="Y83" s="1708"/>
      <c r="Z83" s="1708"/>
      <c r="AA83" s="1708"/>
      <c r="AB83" s="1708"/>
      <c r="AC83" s="1708"/>
      <c r="AD83" s="1708"/>
      <c r="AE83" s="1708"/>
      <c r="AF83" s="1708"/>
      <c r="AG83" s="1708"/>
      <c r="AH83" s="1708"/>
      <c r="AI83" s="1708"/>
      <c r="AJ83" s="1708"/>
      <c r="AK83" s="1708"/>
    </row>
    <row r="84" spans="1:37" ht="15" customHeight="1">
      <c r="B84"/>
    </row>
    <row r="85" spans="1:37" ht="15" customHeight="1">
      <c r="B85" t="s">
        <v>259</v>
      </c>
    </row>
    <row r="86" spans="1:37" ht="15" customHeight="1">
      <c r="B86" t="s">
        <v>260</v>
      </c>
    </row>
    <row r="87" spans="1:37" ht="15" customHeight="1">
      <c r="B87" t="s">
        <v>261</v>
      </c>
    </row>
    <row r="88" spans="1:37" ht="15" customHeight="1">
      <c r="B88" t="s">
        <v>262</v>
      </c>
    </row>
    <row r="89" spans="1:37" ht="15" customHeight="1">
      <c r="B89" t="s">
        <v>263</v>
      </c>
    </row>
    <row r="90" spans="1:37" ht="15" customHeight="1">
      <c r="B90" t="s">
        <v>264</v>
      </c>
    </row>
    <row r="91" spans="1:37" ht="15" customHeight="1">
      <c r="B91" t="s">
        <v>265</v>
      </c>
    </row>
    <row r="92" spans="1:37" ht="15" customHeight="1">
      <c r="B92" t="s">
        <v>266</v>
      </c>
    </row>
    <row r="93" spans="1:37" ht="15" customHeight="1">
      <c r="B93" t="s">
        <v>267</v>
      </c>
    </row>
    <row r="94" spans="1:37" ht="15" customHeight="1">
      <c r="B94" t="s">
        <v>268</v>
      </c>
    </row>
    <row r="95" spans="1:37" ht="15" customHeight="1">
      <c r="B95" t="s">
        <v>269</v>
      </c>
    </row>
    <row r="96" spans="1:37" ht="15" customHeight="1">
      <c r="B96" t="s">
        <v>270</v>
      </c>
    </row>
    <row r="97" spans="2:2" ht="15" customHeight="1">
      <c r="B97" t="s">
        <v>271</v>
      </c>
    </row>
    <row r="98" spans="2:2" ht="15" customHeight="1">
      <c r="B98" t="s">
        <v>272</v>
      </c>
    </row>
    <row r="99" spans="2:2" ht="15" customHeight="1">
      <c r="B99" t="s">
        <v>273</v>
      </c>
    </row>
    <row r="100" spans="2:2" ht="15" customHeight="1">
      <c r="B100" t="s">
        <v>274</v>
      </c>
    </row>
    <row r="101" spans="2:2" ht="15" customHeight="1">
      <c r="B101" t="s">
        <v>275</v>
      </c>
    </row>
    <row r="102" spans="2:2" ht="15" customHeight="1">
      <c r="B102" t="s">
        <v>276</v>
      </c>
    </row>
    <row r="103" spans="2:2" ht="15" customHeight="1">
      <c r="B103" t="s">
        <v>277</v>
      </c>
    </row>
    <row r="104" spans="2:2" ht="15" customHeight="1">
      <c r="B104" t="s">
        <v>278</v>
      </c>
    </row>
    <row r="105" spans="2:2" ht="15" customHeight="1">
      <c r="B105" t="s">
        <v>279</v>
      </c>
    </row>
    <row r="106" spans="2:2" ht="15" customHeight="1">
      <c r="B106" t="s">
        <v>280</v>
      </c>
    </row>
    <row r="107" spans="2:2" ht="15" customHeight="1">
      <c r="B107" t="s">
        <v>281</v>
      </c>
    </row>
    <row r="108" spans="2:2" ht="15" customHeight="1">
      <c r="B108" t="s">
        <v>282</v>
      </c>
    </row>
    <row r="109" spans="2:2" ht="15" customHeight="1">
      <c r="B109" t="s">
        <v>283</v>
      </c>
    </row>
    <row r="110" spans="2:2" ht="15" customHeight="1">
      <c r="B110" t="s">
        <v>284</v>
      </c>
    </row>
    <row r="111" spans="2:2" ht="15" customHeight="1">
      <c r="B111" t="s">
        <v>285</v>
      </c>
    </row>
    <row r="112" spans="2:2" ht="15" customHeight="1">
      <c r="B112" t="s">
        <v>286</v>
      </c>
    </row>
  </sheetData>
  <mergeCells count="55">
    <mergeCell ref="A62:A80"/>
    <mergeCell ref="B62:I80"/>
    <mergeCell ref="R77:AB77"/>
    <mergeCell ref="AA80:AK80"/>
    <mergeCell ref="A83:AK83"/>
    <mergeCell ref="AH40:AK40"/>
    <mergeCell ref="A41:A61"/>
    <mergeCell ref="B41:I61"/>
    <mergeCell ref="AH42:AK42"/>
    <mergeCell ref="R58:AC58"/>
    <mergeCell ref="AA61:AK61"/>
    <mergeCell ref="AA35:AK35"/>
    <mergeCell ref="A36:A39"/>
    <mergeCell ref="B36:I39"/>
    <mergeCell ref="K37:Z38"/>
    <mergeCell ref="AH38:AK38"/>
    <mergeCell ref="Q39:S39"/>
    <mergeCell ref="A21:A35"/>
    <mergeCell ref="B21:I35"/>
    <mergeCell ref="AA21:AK21"/>
    <mergeCell ref="AA27:AK27"/>
    <mergeCell ref="K28:Z29"/>
    <mergeCell ref="AA28:AK28"/>
    <mergeCell ref="AH29:AK29"/>
    <mergeCell ref="AA30:AK30"/>
    <mergeCell ref="AA31:AJ32"/>
    <mergeCell ref="A13:A14"/>
    <mergeCell ref="B13:I14"/>
    <mergeCell ref="J13:Z13"/>
    <mergeCell ref="K33:Z34"/>
    <mergeCell ref="AA13:AK13"/>
    <mergeCell ref="J14:P14"/>
    <mergeCell ref="A15:A20"/>
    <mergeCell ref="B15:I20"/>
    <mergeCell ref="J15:Z15"/>
    <mergeCell ref="AA15:AK15"/>
    <mergeCell ref="J16:P16"/>
    <mergeCell ref="J17:P17"/>
    <mergeCell ref="J18:P18"/>
    <mergeCell ref="J19:P19"/>
    <mergeCell ref="AA33:AJ34"/>
    <mergeCell ref="AI1:AK1"/>
    <mergeCell ref="A2:AK2"/>
    <mergeCell ref="A8:A11"/>
    <mergeCell ref="B8:D8"/>
    <mergeCell ref="T8:T11"/>
    <mergeCell ref="U8:W8"/>
    <mergeCell ref="AF8:AG8"/>
    <mergeCell ref="AH8:AK8"/>
    <mergeCell ref="B9:D9"/>
    <mergeCell ref="U9:W9"/>
    <mergeCell ref="B10:D10"/>
    <mergeCell ref="U10:W10"/>
    <mergeCell ref="B11:D11"/>
    <mergeCell ref="U11:W11"/>
  </mergeCells>
  <phoneticPr fontId="7"/>
  <pageMargins left="0.75" right="0.75" top="1" bottom="1" header="0.51200000000000001" footer="0.51200000000000001"/>
  <pageSetup paperSize="9" orientation="portrait" r:id="rId1"/>
  <headerFooter alignWithMargins="0"/>
  <rowBreaks count="1" manualBreakCount="1">
    <brk id="80" max="16383" man="1"/>
  </rowBreaks>
  <drawing r:id="rId2"/>
  <legacy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0000"/>
  </sheetPr>
  <dimension ref="A1:D28"/>
  <sheetViews>
    <sheetView view="pageBreakPreview" zoomScaleNormal="100" zoomScaleSheetLayoutView="100" workbookViewId="0"/>
  </sheetViews>
  <sheetFormatPr defaultColWidth="9" defaultRowHeight="13.5"/>
  <cols>
    <col min="1" max="1" width="5.375" style="28" customWidth="1"/>
    <col min="2" max="2" width="6.75" style="28" bestFit="1" customWidth="1"/>
    <col min="3" max="3" width="14.875" style="28" customWidth="1"/>
    <col min="4" max="4" width="97.625" style="28" customWidth="1"/>
    <col min="5" max="5" width="4.25" style="28" customWidth="1"/>
    <col min="6" max="16384" width="9" style="28"/>
  </cols>
  <sheetData>
    <row r="1" spans="1:4">
      <c r="A1" s="195" t="s">
        <v>42</v>
      </c>
    </row>
    <row r="3" spans="1:4">
      <c r="A3" s="1709"/>
      <c r="B3" s="1709"/>
      <c r="C3" s="1709"/>
      <c r="D3" s="1709"/>
    </row>
    <row r="4" spans="1:4" ht="39.75" customHeight="1">
      <c r="A4" s="1709"/>
      <c r="B4" s="1709"/>
      <c r="C4" s="1709"/>
      <c r="D4" s="1709"/>
    </row>
    <row r="5" spans="1:4" ht="20.25" customHeight="1">
      <c r="A5" s="1709"/>
      <c r="B5" s="1709"/>
      <c r="C5" s="1709"/>
      <c r="D5" s="1709"/>
    </row>
    <row r="6" spans="1:4" ht="24.75" customHeight="1">
      <c r="C6" s="29" t="s">
        <v>109</v>
      </c>
      <c r="D6" s="30"/>
    </row>
    <row r="7" spans="1:4" ht="24.75" customHeight="1">
      <c r="C7" s="29" t="s">
        <v>110</v>
      </c>
      <c r="D7" s="30"/>
    </row>
    <row r="8" spans="1:4" ht="24.75" customHeight="1">
      <c r="C8" s="29" t="s">
        <v>111</v>
      </c>
      <c r="D8" s="30"/>
    </row>
    <row r="9" spans="1:4" ht="18.75">
      <c r="C9" s="31"/>
      <c r="D9" s="31"/>
    </row>
    <row r="10" spans="1:4" ht="18.75">
      <c r="B10" s="32"/>
      <c r="C10" s="33"/>
      <c r="D10" s="33"/>
    </row>
    <row r="11" spans="1:4" s="36" customFormat="1" ht="29.25" customHeight="1">
      <c r="A11" s="34"/>
      <c r="B11" s="35" t="s">
        <v>112</v>
      </c>
      <c r="C11" s="1710" t="s">
        <v>113</v>
      </c>
      <c r="D11" s="1711"/>
    </row>
    <row r="12" spans="1:4" ht="18.75" customHeight="1">
      <c r="B12" s="32"/>
      <c r="C12" s="33"/>
      <c r="D12" s="33"/>
    </row>
    <row r="13" spans="1:4" s="34" customFormat="1" ht="25.5" customHeight="1">
      <c r="B13" s="37"/>
      <c r="C13" s="38" t="s">
        <v>114</v>
      </c>
      <c r="D13" s="39"/>
    </row>
    <row r="14" spans="1:4" ht="4.5" customHeight="1">
      <c r="B14" s="32"/>
      <c r="C14" s="33"/>
      <c r="D14" s="40"/>
    </row>
    <row r="15" spans="1:4" ht="18.75" customHeight="1">
      <c r="B15" s="32"/>
      <c r="C15" s="33"/>
      <c r="D15" s="33"/>
    </row>
    <row r="16" spans="1:4" s="34" customFormat="1" ht="25.5" customHeight="1">
      <c r="B16" s="37"/>
      <c r="C16" s="38" t="s">
        <v>115</v>
      </c>
      <c r="D16" s="39"/>
    </row>
    <row r="17" spans="2:4" ht="4.5" customHeight="1">
      <c r="B17" s="32"/>
      <c r="C17" s="33"/>
      <c r="D17" s="40"/>
    </row>
    <row r="18" spans="2:4" ht="18.75" customHeight="1">
      <c r="B18" s="32"/>
      <c r="C18" s="33"/>
      <c r="D18" s="33"/>
    </row>
    <row r="19" spans="2:4" s="34" customFormat="1" ht="25.5" customHeight="1">
      <c r="B19" s="37"/>
      <c r="C19" s="38" t="s">
        <v>116</v>
      </c>
      <c r="D19" s="39"/>
    </row>
    <row r="20" spans="2:4" ht="4.5" customHeight="1">
      <c r="B20" s="32"/>
      <c r="C20" s="33"/>
      <c r="D20" s="40"/>
    </row>
    <row r="21" spans="2:4" ht="18.75">
      <c r="B21" s="32"/>
      <c r="C21" s="33"/>
      <c r="D21" s="33"/>
    </row>
    <row r="22" spans="2:4" ht="18.75">
      <c r="B22" s="32"/>
      <c r="C22" s="33"/>
      <c r="D22" s="33"/>
    </row>
    <row r="23" spans="2:4" s="41" customFormat="1" ht="29.25" customHeight="1">
      <c r="B23" s="35" t="s">
        <v>117</v>
      </c>
      <c r="C23" s="1710" t="s">
        <v>118</v>
      </c>
      <c r="D23" s="1710"/>
    </row>
    <row r="24" spans="2:4" ht="18.75" customHeight="1">
      <c r="B24" s="32"/>
      <c r="C24" s="33"/>
      <c r="D24" s="33"/>
    </row>
    <row r="25" spans="2:4" s="34" customFormat="1" ht="25.5" customHeight="1">
      <c r="B25" s="37"/>
      <c r="C25" s="38" t="s">
        <v>119</v>
      </c>
      <c r="D25" s="39"/>
    </row>
    <row r="26" spans="2:4" ht="4.5" customHeight="1">
      <c r="B26" s="32"/>
      <c r="C26" s="32"/>
      <c r="D26" s="42"/>
    </row>
    <row r="27" spans="2:4" ht="19.5" customHeight="1">
      <c r="B27" s="32"/>
      <c r="C27" s="32"/>
      <c r="D27" s="43" t="s">
        <v>120</v>
      </c>
    </row>
    <row r="28" spans="2:4" ht="24.75" customHeight="1">
      <c r="B28" s="32"/>
      <c r="C28" s="32"/>
      <c r="D28" s="44"/>
    </row>
  </sheetData>
  <mergeCells count="3">
    <mergeCell ref="A3:D5"/>
    <mergeCell ref="C11:D11"/>
    <mergeCell ref="C23:D23"/>
  </mergeCells>
  <phoneticPr fontId="7"/>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AB90E-0C9C-4D24-B0FF-49ED02A53CD0}">
  <sheetPr>
    <pageSetUpPr fitToPage="1"/>
  </sheetPr>
  <dimension ref="A1:BV66"/>
  <sheetViews>
    <sheetView view="pageBreakPreview" zoomScaleNormal="100" zoomScaleSheetLayoutView="100" workbookViewId="0">
      <selection activeCell="I20" sqref="I20"/>
    </sheetView>
  </sheetViews>
  <sheetFormatPr defaultColWidth="2.625" defaultRowHeight="20.100000000000001" customHeight="1"/>
  <cols>
    <col min="1" max="1" width="3" style="583" customWidth="1"/>
    <col min="2" max="38" width="2.875" style="583" customWidth="1"/>
    <col min="39" max="16384" width="2.625" style="583"/>
  </cols>
  <sheetData>
    <row r="1" spans="1:74" ht="15.75" customHeight="1">
      <c r="A1" s="931" t="s">
        <v>757</v>
      </c>
      <c r="B1" s="932"/>
      <c r="C1" s="932"/>
      <c r="D1" s="932"/>
      <c r="E1" s="932"/>
      <c r="F1" s="932"/>
      <c r="G1" s="932"/>
    </row>
    <row r="2" spans="1:74" ht="15" customHeight="1">
      <c r="A2" s="933" t="s">
        <v>758</v>
      </c>
      <c r="B2" s="933"/>
      <c r="C2" s="933"/>
      <c r="D2" s="933"/>
      <c r="E2" s="933"/>
      <c r="F2" s="933"/>
      <c r="G2" s="933"/>
      <c r="H2" s="933"/>
      <c r="I2" s="933"/>
      <c r="J2" s="933"/>
      <c r="K2" s="933"/>
      <c r="L2" s="933"/>
      <c r="M2" s="933"/>
      <c r="N2" s="933"/>
      <c r="O2" s="933"/>
      <c r="P2" s="933"/>
      <c r="Q2" s="933"/>
      <c r="R2" s="933"/>
      <c r="S2" s="933"/>
      <c r="T2" s="933"/>
      <c r="U2" s="933"/>
      <c r="V2" s="933"/>
      <c r="W2" s="933"/>
      <c r="X2" s="933"/>
      <c r="Y2" s="933"/>
      <c r="Z2" s="933"/>
      <c r="AA2" s="933"/>
      <c r="AB2" s="933"/>
      <c r="AC2" s="933"/>
      <c r="AD2" s="933"/>
      <c r="AE2" s="933"/>
      <c r="AF2" s="933"/>
      <c r="AG2" s="933"/>
      <c r="AH2" s="933"/>
      <c r="AI2" s="933"/>
      <c r="AO2" s="585"/>
      <c r="AP2" s="585"/>
      <c r="AQ2" s="585"/>
      <c r="AR2" s="585"/>
      <c r="AS2" s="585"/>
      <c r="AT2" s="585"/>
      <c r="AU2" s="585"/>
      <c r="AV2" s="585"/>
      <c r="AW2" s="585"/>
      <c r="AX2" s="585"/>
      <c r="AY2" s="585"/>
      <c r="AZ2" s="585"/>
      <c r="BA2" s="585"/>
      <c r="BB2" s="585"/>
      <c r="BC2" s="585"/>
      <c r="BD2" s="585"/>
      <c r="BE2" s="585"/>
      <c r="BF2" s="585"/>
      <c r="BG2" s="585"/>
      <c r="BH2" s="585"/>
      <c r="BI2" s="585"/>
      <c r="BJ2" s="585"/>
      <c r="BK2" s="585"/>
      <c r="BL2" s="585"/>
      <c r="BM2" s="585"/>
      <c r="BN2" s="585"/>
      <c r="BO2" s="585"/>
      <c r="BP2" s="585"/>
      <c r="BQ2" s="585"/>
      <c r="BR2" s="585"/>
      <c r="BS2" s="585"/>
      <c r="BT2" s="585"/>
      <c r="BU2" s="585"/>
      <c r="BV2" s="585"/>
    </row>
    <row r="3" spans="1:74" ht="15" customHeight="1">
      <c r="A3" s="933" t="s">
        <v>759</v>
      </c>
      <c r="B3" s="933"/>
      <c r="C3" s="933"/>
      <c r="D3" s="933"/>
      <c r="E3" s="933"/>
      <c r="F3" s="933"/>
      <c r="G3" s="933"/>
      <c r="H3" s="933"/>
      <c r="I3" s="933"/>
      <c r="J3" s="933"/>
      <c r="K3" s="933"/>
      <c r="L3" s="933"/>
      <c r="M3" s="933"/>
      <c r="N3" s="933"/>
      <c r="O3" s="933"/>
      <c r="P3" s="933"/>
      <c r="Q3" s="933"/>
      <c r="R3" s="933"/>
      <c r="S3" s="933"/>
      <c r="T3" s="933"/>
      <c r="U3" s="933"/>
      <c r="V3" s="933"/>
      <c r="W3" s="933"/>
      <c r="X3" s="933"/>
      <c r="Y3" s="933"/>
      <c r="Z3" s="933"/>
      <c r="AA3" s="933"/>
      <c r="AB3" s="933"/>
      <c r="AC3" s="933"/>
      <c r="AD3" s="933"/>
      <c r="AE3" s="933"/>
      <c r="AF3" s="933"/>
      <c r="AG3" s="933"/>
      <c r="AH3" s="933"/>
      <c r="AI3" s="933"/>
      <c r="AJ3" s="933"/>
      <c r="AO3" s="585"/>
      <c r="AP3" s="585"/>
      <c r="AQ3" s="585"/>
      <c r="AR3" s="585"/>
      <c r="AS3" s="585"/>
      <c r="AT3" s="585"/>
      <c r="AU3" s="585"/>
      <c r="AV3" s="585"/>
      <c r="AW3" s="585"/>
      <c r="AX3" s="585"/>
      <c r="AY3" s="585"/>
      <c r="AZ3" s="585"/>
      <c r="BA3" s="585"/>
      <c r="BB3" s="585"/>
      <c r="BC3" s="585"/>
      <c r="BD3" s="585"/>
      <c r="BE3" s="585"/>
      <c r="BF3" s="585"/>
      <c r="BG3" s="585"/>
      <c r="BH3" s="585"/>
      <c r="BI3" s="585"/>
      <c r="BJ3" s="585"/>
      <c r="BK3" s="585"/>
      <c r="BL3" s="585"/>
      <c r="BM3" s="585"/>
      <c r="BN3" s="585"/>
      <c r="BO3" s="585"/>
      <c r="BP3" s="585"/>
      <c r="BQ3" s="585"/>
      <c r="BR3" s="585"/>
      <c r="BS3" s="585"/>
      <c r="BT3" s="585"/>
      <c r="BU3" s="585"/>
      <c r="BV3" s="585"/>
    </row>
    <row r="4" spans="1:74" ht="15" customHeight="1">
      <c r="A4" s="933" t="s">
        <v>760</v>
      </c>
      <c r="B4" s="933"/>
      <c r="C4" s="933"/>
      <c r="D4" s="933"/>
      <c r="E4" s="933"/>
      <c r="F4" s="933"/>
      <c r="G4" s="933"/>
      <c r="H4" s="933"/>
      <c r="I4" s="933"/>
      <c r="J4" s="933"/>
      <c r="K4" s="933"/>
      <c r="L4" s="933"/>
      <c r="M4" s="933"/>
      <c r="N4" s="933"/>
      <c r="O4" s="933"/>
      <c r="P4" s="933"/>
      <c r="Q4" s="933"/>
      <c r="R4" s="933"/>
      <c r="S4" s="933"/>
      <c r="T4" s="933"/>
      <c r="U4" s="933"/>
      <c r="V4" s="933"/>
      <c r="W4" s="933"/>
      <c r="X4" s="933"/>
      <c r="Y4" s="933"/>
      <c r="Z4" s="933"/>
      <c r="AA4" s="933"/>
      <c r="AB4" s="933"/>
      <c r="AC4" s="933"/>
      <c r="AD4" s="933"/>
      <c r="AE4" s="933"/>
      <c r="AF4" s="933"/>
      <c r="AG4" s="933"/>
      <c r="AH4" s="933"/>
      <c r="AI4" s="933"/>
      <c r="AJ4" s="933"/>
      <c r="AK4" s="586"/>
      <c r="AL4" s="586"/>
      <c r="AO4" s="585"/>
      <c r="AP4" s="585"/>
      <c r="AQ4" s="585"/>
      <c r="AR4" s="585"/>
      <c r="AS4" s="585"/>
      <c r="AT4" s="585"/>
      <c r="AU4" s="585"/>
      <c r="AV4" s="585"/>
      <c r="AW4" s="585"/>
      <c r="AX4" s="585"/>
      <c r="AY4" s="585"/>
      <c r="AZ4" s="585"/>
      <c r="BA4" s="585"/>
      <c r="BB4" s="585"/>
      <c r="BC4" s="585"/>
      <c r="BD4" s="585"/>
      <c r="BE4" s="585"/>
      <c r="BF4" s="585"/>
      <c r="BG4" s="585"/>
      <c r="BH4" s="585"/>
      <c r="BI4" s="585"/>
      <c r="BJ4" s="586"/>
      <c r="BK4" s="586"/>
      <c r="BL4" s="586"/>
      <c r="BN4" s="586"/>
      <c r="BO4" s="586"/>
      <c r="BP4" s="586"/>
      <c r="BQ4" s="586"/>
      <c r="BR4" s="586"/>
      <c r="BS4" s="586"/>
      <c r="BT4" s="586"/>
      <c r="BU4" s="586"/>
      <c r="BV4" s="586"/>
    </row>
    <row r="5" spans="1:74" ht="15" customHeight="1">
      <c r="P5" s="587"/>
      <c r="S5" s="587" t="s">
        <v>761</v>
      </c>
      <c r="X5" s="586"/>
      <c r="Y5" s="586"/>
      <c r="Z5" s="586"/>
      <c r="AA5" s="586"/>
      <c r="AB5" s="586"/>
      <c r="AC5" s="586"/>
      <c r="AD5" s="586"/>
      <c r="AE5" s="586"/>
      <c r="AF5" s="586"/>
      <c r="AG5" s="586"/>
      <c r="AH5" s="586"/>
      <c r="AI5" s="586"/>
      <c r="AJ5" s="586"/>
      <c r="AK5" s="586"/>
      <c r="AL5" s="586"/>
      <c r="AO5" s="585"/>
      <c r="AP5" s="585"/>
      <c r="AQ5" s="585"/>
      <c r="AR5" s="585"/>
      <c r="AS5" s="585"/>
      <c r="AT5" s="585"/>
      <c r="AU5" s="585"/>
      <c r="AV5" s="585"/>
      <c r="AW5" s="585"/>
      <c r="AX5" s="585"/>
      <c r="AY5" s="585"/>
      <c r="AZ5" s="585"/>
      <c r="BA5" s="585"/>
      <c r="BB5" s="585"/>
      <c r="BC5" s="585"/>
      <c r="BD5" s="585"/>
      <c r="BE5" s="585"/>
      <c r="BF5" s="585"/>
      <c r="BG5" s="585"/>
      <c r="BH5" s="585"/>
      <c r="BI5" s="585"/>
      <c r="BJ5" s="586"/>
      <c r="BK5" s="586"/>
      <c r="BL5" s="586"/>
      <c r="BN5" s="586"/>
      <c r="BO5" s="586"/>
      <c r="BP5" s="586"/>
      <c r="BQ5" s="586"/>
      <c r="BR5" s="586"/>
      <c r="BS5" s="586"/>
      <c r="BT5" s="586"/>
      <c r="BU5" s="586"/>
      <c r="BV5" s="586"/>
    </row>
    <row r="6" spans="1:74" ht="15" customHeight="1">
      <c r="C6" s="585"/>
      <c r="D6" s="585"/>
      <c r="F6" s="585"/>
      <c r="G6" s="585"/>
      <c r="H6" s="585"/>
      <c r="I6" s="585"/>
      <c r="J6" s="585"/>
      <c r="K6" s="585"/>
      <c r="L6" s="585"/>
      <c r="M6" s="585"/>
      <c r="Z6" s="934"/>
      <c r="AA6" s="934"/>
      <c r="AB6" s="934"/>
      <c r="AC6" s="934"/>
      <c r="AD6" s="583" t="s">
        <v>762</v>
      </c>
      <c r="AE6" s="934"/>
      <c r="AF6" s="934"/>
      <c r="AG6" s="583" t="s">
        <v>41</v>
      </c>
      <c r="AH6" s="934"/>
      <c r="AI6" s="934"/>
      <c r="AJ6" s="583" t="s">
        <v>40</v>
      </c>
      <c r="AO6" s="585"/>
      <c r="AP6" s="585"/>
      <c r="AQ6" s="585"/>
      <c r="AR6" s="585"/>
      <c r="AS6" s="585"/>
      <c r="AT6" s="585"/>
      <c r="AU6" s="585"/>
      <c r="AV6" s="585"/>
      <c r="AW6" s="585"/>
      <c r="AX6" s="585"/>
      <c r="AY6" s="585"/>
      <c r="AZ6" s="585"/>
      <c r="BA6" s="585"/>
      <c r="BB6" s="585"/>
      <c r="BC6" s="585"/>
      <c r="BD6" s="585"/>
      <c r="BE6" s="585"/>
      <c r="BF6" s="585"/>
      <c r="BG6" s="585"/>
      <c r="BH6" s="585"/>
      <c r="BI6" s="585"/>
      <c r="BJ6" s="585"/>
      <c r="BK6" s="585"/>
      <c r="BL6" s="585"/>
      <c r="BM6" s="585"/>
      <c r="BN6" s="585"/>
      <c r="BO6" s="585"/>
      <c r="BP6" s="585"/>
      <c r="BQ6" s="585"/>
      <c r="BR6" s="585"/>
      <c r="BS6" s="585"/>
      <c r="BT6" s="585"/>
      <c r="BU6" s="585"/>
      <c r="BV6" s="585"/>
    </row>
    <row r="7" spans="1:74" ht="15" customHeight="1">
      <c r="B7" s="584"/>
      <c r="C7" s="584"/>
      <c r="E7" s="584"/>
      <c r="F7" s="584"/>
      <c r="G7" s="584" t="s">
        <v>763</v>
      </c>
      <c r="I7" s="588"/>
      <c r="K7" s="585"/>
      <c r="M7" s="585"/>
      <c r="N7" s="589"/>
      <c r="AO7" s="585"/>
      <c r="AP7" s="585"/>
      <c r="AQ7" s="585"/>
      <c r="AR7" s="585"/>
      <c r="AS7" s="585"/>
      <c r="AT7" s="585"/>
      <c r="AU7" s="585"/>
      <c r="AV7" s="585"/>
      <c r="AW7" s="585"/>
      <c r="AX7" s="585"/>
      <c r="AY7" s="585"/>
      <c r="AZ7" s="585"/>
      <c r="BA7" s="585"/>
      <c r="BB7" s="585"/>
      <c r="BC7" s="585"/>
      <c r="BD7" s="585"/>
      <c r="BE7" s="585"/>
      <c r="BF7" s="585"/>
      <c r="BG7" s="585"/>
      <c r="BH7" s="585"/>
      <c r="BI7" s="585"/>
      <c r="BJ7" s="585"/>
      <c r="BK7" s="585"/>
      <c r="BL7" s="585"/>
      <c r="BM7" s="585"/>
      <c r="BN7" s="585"/>
      <c r="BO7" s="585"/>
      <c r="BP7" s="585"/>
      <c r="BQ7" s="585"/>
      <c r="BR7" s="585"/>
      <c r="BS7" s="585"/>
      <c r="BT7" s="585"/>
      <c r="BU7" s="585"/>
      <c r="BV7" s="585"/>
    </row>
    <row r="8" spans="1:74" ht="15" customHeight="1">
      <c r="B8" s="590"/>
      <c r="C8" s="590"/>
      <c r="D8" s="590"/>
      <c r="E8" s="590"/>
      <c r="F8" s="590"/>
      <c r="G8" s="591"/>
      <c r="H8" s="585"/>
      <c r="I8" s="589"/>
      <c r="J8" s="585"/>
      <c r="K8" s="585"/>
      <c r="L8" s="585"/>
      <c r="M8" s="585"/>
      <c r="S8" s="928" t="s">
        <v>44</v>
      </c>
      <c r="T8" s="928"/>
      <c r="U8" s="928"/>
      <c r="V8" s="928"/>
      <c r="W8" s="929"/>
      <c r="X8" s="929"/>
      <c r="Y8" s="929"/>
      <c r="Z8" s="929"/>
      <c r="AA8" s="929"/>
      <c r="AB8" s="929"/>
      <c r="AC8" s="929"/>
      <c r="AD8" s="929"/>
      <c r="AE8" s="929"/>
      <c r="AF8" s="929"/>
      <c r="AG8" s="929"/>
      <c r="AH8" s="929"/>
      <c r="AI8" s="929"/>
      <c r="AJ8" s="929"/>
      <c r="AO8" s="585"/>
      <c r="AP8" s="585"/>
      <c r="AQ8" s="585"/>
      <c r="AR8" s="585"/>
      <c r="AS8" s="585"/>
      <c r="AT8" s="585"/>
      <c r="AU8" s="585"/>
      <c r="AV8" s="585"/>
      <c r="AW8" s="585"/>
      <c r="AX8" s="585"/>
      <c r="AY8" s="585"/>
      <c r="AZ8" s="585"/>
      <c r="BA8" s="585"/>
      <c r="BB8" s="585"/>
      <c r="BC8" s="585"/>
      <c r="BD8" s="585"/>
      <c r="BE8" s="585"/>
      <c r="BF8" s="585"/>
      <c r="BG8" s="585"/>
      <c r="BH8" s="585"/>
      <c r="BI8" s="585"/>
      <c r="BJ8" s="585"/>
      <c r="BK8" s="585"/>
      <c r="BL8" s="585"/>
      <c r="BM8" s="585"/>
      <c r="BN8" s="585"/>
      <c r="BO8" s="585"/>
      <c r="BP8" s="585"/>
      <c r="BQ8" s="585"/>
      <c r="BR8" s="585"/>
      <c r="BS8" s="585"/>
      <c r="BT8" s="585"/>
      <c r="BU8" s="585"/>
      <c r="BV8" s="585"/>
    </row>
    <row r="9" spans="1:74" ht="15" customHeight="1">
      <c r="C9" s="585"/>
      <c r="D9" s="585"/>
      <c r="E9" s="585"/>
      <c r="F9" s="585"/>
      <c r="G9" s="585"/>
      <c r="H9" s="585"/>
      <c r="I9" s="585"/>
      <c r="J9" s="585"/>
      <c r="K9" s="585"/>
      <c r="L9" s="585"/>
      <c r="M9" s="585"/>
      <c r="O9" s="591" t="s">
        <v>764</v>
      </c>
      <c r="S9" s="928" t="s">
        <v>103</v>
      </c>
      <c r="T9" s="928"/>
      <c r="U9" s="928"/>
      <c r="V9" s="928"/>
      <c r="W9" s="929"/>
      <c r="X9" s="929"/>
      <c r="Y9" s="929"/>
      <c r="Z9" s="929"/>
      <c r="AA9" s="929"/>
      <c r="AB9" s="929"/>
      <c r="AC9" s="929"/>
      <c r="AD9" s="929"/>
      <c r="AE9" s="929"/>
      <c r="AF9" s="929"/>
      <c r="AG9" s="929"/>
      <c r="AH9" s="929"/>
      <c r="AI9" s="929"/>
      <c r="AJ9" s="929"/>
      <c r="AO9" s="585"/>
      <c r="AP9" s="585"/>
      <c r="AQ9" s="585"/>
      <c r="AR9" s="585"/>
      <c r="AS9" s="585"/>
      <c r="AT9" s="585"/>
      <c r="AU9" s="585"/>
      <c r="AV9" s="585"/>
      <c r="AW9" s="585"/>
      <c r="AX9" s="585"/>
      <c r="AY9" s="585"/>
      <c r="AZ9" s="585"/>
      <c r="BA9" s="585"/>
      <c r="BB9" s="585"/>
      <c r="BC9" s="585"/>
      <c r="BD9" s="585"/>
      <c r="BE9" s="585"/>
      <c r="BF9" s="585"/>
      <c r="BG9" s="585"/>
      <c r="BH9" s="585"/>
      <c r="BI9" s="585"/>
      <c r="BJ9" s="585"/>
      <c r="BK9" s="585"/>
      <c r="BL9" s="585"/>
      <c r="BM9" s="585"/>
      <c r="BN9" s="585"/>
      <c r="BO9" s="585"/>
      <c r="BP9" s="585"/>
      <c r="BQ9" s="585"/>
      <c r="BR9" s="585"/>
      <c r="BS9" s="585"/>
      <c r="BT9" s="585"/>
      <c r="BU9" s="585"/>
      <c r="BV9" s="585"/>
    </row>
    <row r="10" spans="1:74" ht="15" customHeight="1">
      <c r="C10" s="585"/>
      <c r="D10" s="585"/>
      <c r="E10" s="585"/>
      <c r="F10" s="585"/>
      <c r="G10" s="585"/>
      <c r="H10" s="585"/>
      <c r="I10" s="585"/>
      <c r="J10" s="585"/>
      <c r="K10" s="585"/>
      <c r="L10" s="585"/>
      <c r="M10" s="585"/>
      <c r="S10" s="930" t="s">
        <v>765</v>
      </c>
      <c r="T10" s="930"/>
      <c r="U10" s="930"/>
      <c r="V10" s="930"/>
      <c r="W10" s="930"/>
      <c r="X10" s="930"/>
      <c r="Y10" s="930"/>
      <c r="Z10" s="929"/>
      <c r="AA10" s="929"/>
      <c r="AB10" s="929"/>
      <c r="AC10" s="929"/>
      <c r="AD10" s="929"/>
      <c r="AE10" s="929"/>
      <c r="AF10" s="929"/>
      <c r="AG10" s="929"/>
      <c r="AH10" s="929"/>
      <c r="AI10" s="929"/>
      <c r="AJ10" s="929"/>
      <c r="AO10" s="585"/>
      <c r="AP10" s="585"/>
      <c r="AQ10" s="585"/>
      <c r="AR10" s="585"/>
      <c r="AS10" s="585"/>
      <c r="AT10" s="585"/>
      <c r="AU10" s="585"/>
      <c r="AV10" s="585"/>
      <c r="AW10" s="585"/>
      <c r="AX10" s="585"/>
      <c r="AY10" s="585"/>
      <c r="AZ10" s="585"/>
      <c r="BA10" s="585"/>
      <c r="BB10" s="585"/>
      <c r="BC10" s="585"/>
      <c r="BD10" s="585"/>
      <c r="BE10" s="585"/>
      <c r="BF10" s="585"/>
      <c r="BG10" s="585"/>
      <c r="BH10" s="585"/>
      <c r="BI10" s="585"/>
      <c r="BJ10" s="585"/>
      <c r="BK10" s="585"/>
      <c r="BL10" s="585"/>
      <c r="BM10" s="585"/>
      <c r="BN10" s="585"/>
      <c r="BO10" s="585"/>
      <c r="BP10" s="585"/>
      <c r="BQ10" s="585"/>
      <c r="BR10" s="585"/>
      <c r="BS10" s="585"/>
      <c r="BT10" s="585"/>
      <c r="BU10" s="585"/>
      <c r="BV10" s="585"/>
    </row>
    <row r="11" spans="1:74" ht="15" customHeight="1">
      <c r="C11" s="585"/>
      <c r="D11" s="585"/>
      <c r="E11" s="585"/>
      <c r="F11" s="585"/>
      <c r="G11" s="585"/>
      <c r="H11" s="585"/>
      <c r="I11" s="585"/>
      <c r="J11" s="585"/>
      <c r="K11" s="585"/>
      <c r="L11" s="585"/>
      <c r="M11" s="585"/>
      <c r="S11" s="590"/>
      <c r="T11" s="590"/>
      <c r="U11" s="590"/>
      <c r="V11" s="590"/>
      <c r="W11" s="590"/>
      <c r="X11" s="590"/>
      <c r="Y11" s="590"/>
      <c r="Z11" s="592"/>
      <c r="AA11" s="592"/>
      <c r="AB11" s="592"/>
      <c r="AC11" s="592"/>
      <c r="AD11" s="592"/>
      <c r="AE11" s="592"/>
      <c r="AF11" s="592"/>
      <c r="AG11" s="592"/>
      <c r="AH11" s="592"/>
      <c r="AI11" s="592"/>
      <c r="AJ11" s="592"/>
      <c r="AO11" s="585"/>
      <c r="AP11" s="585"/>
      <c r="AQ11" s="585"/>
      <c r="AR11" s="585"/>
      <c r="AS11" s="585"/>
      <c r="AT11" s="585"/>
      <c r="AU11" s="585"/>
      <c r="AV11" s="585"/>
      <c r="AW11" s="585"/>
      <c r="AX11" s="585"/>
      <c r="AY11" s="585"/>
      <c r="AZ11" s="585"/>
      <c r="BA11" s="585"/>
      <c r="BB11" s="585"/>
      <c r="BC11" s="585"/>
      <c r="BD11" s="585"/>
      <c r="BE11" s="585"/>
      <c r="BF11" s="585"/>
      <c r="BG11" s="585"/>
      <c r="BH11" s="585"/>
      <c r="BI11" s="585"/>
      <c r="BJ11" s="585"/>
      <c r="BK11" s="585"/>
      <c r="BL11" s="585"/>
      <c r="BM11" s="585"/>
      <c r="BN11" s="585"/>
      <c r="BO11" s="585"/>
      <c r="BP11" s="585"/>
      <c r="BQ11" s="585"/>
      <c r="BR11" s="585"/>
      <c r="BS11" s="585"/>
      <c r="BT11" s="585"/>
      <c r="BU11" s="585"/>
      <c r="BV11" s="585"/>
    </row>
    <row r="12" spans="1:74" ht="15" customHeight="1">
      <c r="B12" s="583" t="s">
        <v>766</v>
      </c>
      <c r="AO12" s="585"/>
      <c r="AP12" s="585"/>
      <c r="AQ12" s="585"/>
      <c r="AR12" s="585"/>
      <c r="AS12" s="585"/>
      <c r="AT12" s="585"/>
      <c r="AU12" s="585"/>
      <c r="AV12" s="585"/>
      <c r="AW12" s="585"/>
      <c r="AX12" s="585"/>
      <c r="AY12" s="585"/>
      <c r="AZ12" s="585"/>
      <c r="BA12" s="585"/>
      <c r="BB12" s="585"/>
      <c r="BC12" s="585"/>
      <c r="BD12" s="585"/>
      <c r="BE12" s="585"/>
      <c r="BF12" s="585"/>
      <c r="BG12" s="585"/>
      <c r="BH12" s="585"/>
      <c r="BI12" s="585"/>
      <c r="BJ12" s="585"/>
      <c r="BK12" s="585"/>
      <c r="BL12" s="585"/>
      <c r="BM12" s="585"/>
      <c r="BN12" s="585"/>
      <c r="BO12" s="585"/>
      <c r="BP12" s="585"/>
      <c r="BQ12" s="585"/>
      <c r="BR12" s="585"/>
      <c r="BS12" s="585"/>
      <c r="BT12" s="585"/>
      <c r="BU12" s="585"/>
      <c r="BV12" s="585"/>
    </row>
    <row r="13" spans="1:74" ht="15" customHeight="1">
      <c r="AO13" s="585"/>
      <c r="AP13" s="585"/>
      <c r="AQ13" s="585"/>
      <c r="AR13" s="585"/>
      <c r="AS13" s="585"/>
      <c r="AT13" s="585"/>
      <c r="AU13" s="585"/>
      <c r="AV13" s="585"/>
      <c r="AW13" s="585"/>
      <c r="AX13" s="585"/>
      <c r="AY13" s="585"/>
      <c r="AZ13" s="585"/>
      <c r="BA13" s="585"/>
      <c r="BB13" s="585"/>
      <c r="BC13" s="585"/>
      <c r="BD13" s="585"/>
      <c r="BE13" s="585"/>
      <c r="BF13" s="585"/>
      <c r="BG13" s="585"/>
      <c r="BH13" s="585"/>
      <c r="BI13" s="585"/>
      <c r="BJ13" s="585"/>
      <c r="BK13" s="585"/>
      <c r="BL13" s="585"/>
      <c r="BM13" s="585"/>
      <c r="BN13" s="585"/>
      <c r="BO13" s="585"/>
      <c r="BP13" s="585"/>
      <c r="BQ13" s="585"/>
      <c r="BR13" s="585"/>
      <c r="BS13" s="585"/>
      <c r="BT13" s="585"/>
      <c r="BU13" s="585"/>
      <c r="BV13" s="585"/>
    </row>
    <row r="14" spans="1:74" ht="15" customHeight="1">
      <c r="B14" s="782"/>
      <c r="C14" s="593" t="s">
        <v>767</v>
      </c>
      <c r="AO14" s="585"/>
      <c r="AP14" s="585"/>
      <c r="AQ14" s="585"/>
      <c r="AR14" s="585"/>
      <c r="AS14" s="585"/>
      <c r="AT14" s="585"/>
      <c r="AU14" s="585"/>
      <c r="AV14" s="585"/>
      <c r="AW14" s="585"/>
      <c r="AX14" s="585"/>
      <c r="AY14" s="585"/>
      <c r="AZ14" s="585"/>
      <c r="BA14" s="585"/>
      <c r="BB14" s="585"/>
      <c r="BC14" s="585"/>
      <c r="BD14" s="585"/>
      <c r="BE14" s="585"/>
      <c r="BF14" s="585"/>
      <c r="BG14" s="585"/>
      <c r="BH14" s="585"/>
      <c r="BI14" s="585"/>
      <c r="BJ14" s="585"/>
      <c r="BK14" s="585"/>
      <c r="BL14" s="585"/>
      <c r="BM14" s="585"/>
      <c r="BN14" s="585"/>
      <c r="BO14" s="585"/>
      <c r="BP14" s="585"/>
      <c r="BQ14" s="585"/>
      <c r="BR14" s="585"/>
      <c r="BS14" s="585"/>
      <c r="BT14" s="585"/>
      <c r="BU14" s="585"/>
      <c r="BV14" s="585"/>
    </row>
    <row r="15" spans="1:74" ht="15" customHeight="1">
      <c r="C15" s="593" t="s">
        <v>768</v>
      </c>
      <c r="AO15" s="585"/>
      <c r="AP15" s="585"/>
      <c r="AQ15" s="585"/>
      <c r="AR15" s="585"/>
      <c r="AS15" s="585"/>
      <c r="AT15" s="585"/>
      <c r="AU15" s="585"/>
      <c r="AV15" s="585"/>
      <c r="AW15" s="585"/>
      <c r="AX15" s="585"/>
      <c r="AY15" s="585"/>
      <c r="AZ15" s="585"/>
      <c r="BA15" s="585"/>
      <c r="BB15" s="585"/>
      <c r="BC15" s="585"/>
      <c r="BD15" s="585"/>
      <c r="BE15" s="585"/>
      <c r="BF15" s="585"/>
      <c r="BG15" s="585"/>
      <c r="BH15" s="585"/>
      <c r="BI15" s="585"/>
      <c r="BJ15" s="585"/>
      <c r="BK15" s="585"/>
      <c r="BL15" s="585"/>
      <c r="BM15" s="585"/>
      <c r="BN15" s="585"/>
      <c r="BO15" s="585"/>
      <c r="BP15" s="585"/>
      <c r="BQ15" s="585"/>
      <c r="BR15" s="585"/>
      <c r="BS15" s="585"/>
      <c r="BT15" s="585"/>
      <c r="BU15" s="585"/>
      <c r="BV15" s="585"/>
    </row>
    <row r="16" spans="1:74" ht="15" customHeight="1">
      <c r="C16" s="593" t="s">
        <v>769</v>
      </c>
      <c r="AO16" s="585"/>
      <c r="AP16" s="585"/>
      <c r="AQ16" s="585"/>
      <c r="AR16" s="585"/>
      <c r="AS16" s="585"/>
      <c r="AT16" s="585"/>
      <c r="AU16" s="585"/>
      <c r="AV16" s="585"/>
      <c r="AW16" s="585"/>
      <c r="AX16" s="585"/>
      <c r="AY16" s="585"/>
      <c r="AZ16" s="585"/>
      <c r="BA16" s="585"/>
      <c r="BB16" s="585"/>
      <c r="BC16" s="585"/>
      <c r="BD16" s="585"/>
      <c r="BE16" s="585"/>
      <c r="BF16" s="585"/>
      <c r="BG16" s="585"/>
      <c r="BH16" s="585"/>
      <c r="BI16" s="585"/>
      <c r="BJ16" s="585"/>
      <c r="BK16" s="585"/>
      <c r="BL16" s="585"/>
      <c r="BM16" s="585"/>
      <c r="BN16" s="585"/>
      <c r="BO16" s="585"/>
      <c r="BP16" s="585"/>
      <c r="BQ16" s="585"/>
      <c r="BR16" s="585"/>
      <c r="BS16" s="585"/>
      <c r="BT16" s="585"/>
      <c r="BU16" s="585"/>
      <c r="BV16" s="585"/>
    </row>
    <row r="17" spans="2:74" ht="15" customHeight="1">
      <c r="C17" s="593" t="s">
        <v>770</v>
      </c>
      <c r="AO17" s="585"/>
      <c r="AP17" s="585"/>
      <c r="AQ17" s="585"/>
      <c r="AR17" s="585"/>
      <c r="AS17" s="585"/>
      <c r="AT17" s="585"/>
      <c r="AU17" s="585"/>
      <c r="AV17" s="585"/>
      <c r="AW17" s="585"/>
      <c r="AX17" s="585"/>
      <c r="AY17" s="585"/>
      <c r="AZ17" s="585"/>
      <c r="BA17" s="585"/>
      <c r="BB17" s="585"/>
      <c r="BC17" s="585"/>
      <c r="BD17" s="585"/>
      <c r="BE17" s="585"/>
      <c r="BF17" s="585"/>
      <c r="BG17" s="585"/>
      <c r="BH17" s="585"/>
      <c r="BI17" s="585"/>
      <c r="BJ17" s="585"/>
      <c r="BK17" s="585"/>
      <c r="BL17" s="585"/>
      <c r="BM17" s="585"/>
      <c r="BN17" s="585"/>
      <c r="BO17" s="585"/>
      <c r="BP17" s="585"/>
      <c r="BQ17" s="585"/>
      <c r="BR17" s="585"/>
      <c r="BS17" s="585"/>
      <c r="BT17" s="585"/>
      <c r="BU17" s="585"/>
      <c r="BV17" s="585"/>
    </row>
    <row r="18" spans="2:74" ht="15" customHeight="1">
      <c r="C18" s="593" t="s">
        <v>771</v>
      </c>
      <c r="AO18" s="585"/>
      <c r="AP18" s="585"/>
      <c r="AQ18" s="585"/>
      <c r="AR18" s="585"/>
      <c r="AS18" s="585"/>
      <c r="AT18" s="585"/>
      <c r="AU18" s="585"/>
      <c r="AV18" s="585"/>
      <c r="AW18" s="585"/>
      <c r="AX18" s="585"/>
      <c r="AY18" s="585"/>
      <c r="AZ18" s="585"/>
      <c r="BA18" s="585"/>
      <c r="BB18" s="585"/>
      <c r="BC18" s="585"/>
      <c r="BD18" s="585"/>
      <c r="BE18" s="585"/>
      <c r="BF18" s="585"/>
      <c r="BG18" s="585"/>
      <c r="BH18" s="585"/>
      <c r="BI18" s="585"/>
      <c r="BJ18" s="585"/>
      <c r="BK18" s="585"/>
      <c r="BL18" s="585"/>
      <c r="BM18" s="585"/>
      <c r="BN18" s="585"/>
      <c r="BO18" s="585"/>
      <c r="BP18" s="585"/>
      <c r="BQ18" s="585"/>
      <c r="BR18" s="585"/>
      <c r="BS18" s="585"/>
      <c r="BT18" s="585"/>
      <c r="BU18" s="585"/>
      <c r="BV18" s="585"/>
    </row>
    <row r="19" spans="2:74" ht="15" customHeight="1">
      <c r="C19" s="593" t="s">
        <v>772</v>
      </c>
      <c r="AO19" s="585"/>
      <c r="AP19" s="585"/>
      <c r="AQ19" s="585"/>
      <c r="AR19" s="585"/>
      <c r="AS19" s="585"/>
      <c r="AT19" s="585"/>
      <c r="AU19" s="585"/>
      <c r="AV19" s="585"/>
      <c r="AW19" s="585"/>
      <c r="AX19" s="585"/>
      <c r="AY19" s="585"/>
      <c r="AZ19" s="585"/>
      <c r="BA19" s="585"/>
      <c r="BB19" s="585"/>
      <c r="BC19" s="585"/>
      <c r="BD19" s="585"/>
      <c r="BE19" s="585"/>
      <c r="BF19" s="585"/>
      <c r="BG19" s="585"/>
      <c r="BH19" s="585"/>
      <c r="BI19" s="585"/>
      <c r="BJ19" s="585"/>
      <c r="BK19" s="585"/>
      <c r="BL19" s="585"/>
      <c r="BM19" s="585"/>
      <c r="BN19" s="585"/>
      <c r="BO19" s="585"/>
      <c r="BP19" s="585"/>
      <c r="BQ19" s="585"/>
      <c r="BR19" s="585"/>
      <c r="BS19" s="585"/>
      <c r="BT19" s="585"/>
      <c r="BU19" s="585"/>
      <c r="BV19" s="585"/>
    </row>
    <row r="20" spans="2:74" ht="15" customHeight="1">
      <c r="C20" s="593"/>
      <c r="AO20" s="585"/>
      <c r="AP20" s="585"/>
      <c r="AQ20" s="585"/>
      <c r="AR20" s="585"/>
      <c r="AS20" s="585"/>
      <c r="AT20" s="585"/>
      <c r="AU20" s="585"/>
      <c r="AV20" s="585"/>
      <c r="AW20" s="585"/>
      <c r="AX20" s="585"/>
      <c r="AY20" s="585"/>
      <c r="AZ20" s="585"/>
      <c r="BA20" s="585"/>
      <c r="BB20" s="585"/>
      <c r="BC20" s="585"/>
      <c r="BD20" s="585"/>
      <c r="BE20" s="585"/>
      <c r="BF20" s="585"/>
      <c r="BG20" s="585"/>
      <c r="BH20" s="585"/>
      <c r="BI20" s="585"/>
      <c r="BJ20" s="585"/>
      <c r="BK20" s="585"/>
      <c r="BL20" s="585"/>
      <c r="BM20" s="585"/>
      <c r="BN20" s="585"/>
      <c r="BO20" s="585"/>
      <c r="BP20" s="585"/>
      <c r="BQ20" s="585"/>
      <c r="BR20" s="585"/>
      <c r="BS20" s="585"/>
      <c r="BT20" s="585"/>
      <c r="BU20" s="585"/>
      <c r="BV20" s="585"/>
    </row>
    <row r="21" spans="2:74" ht="15" customHeight="1">
      <c r="T21" s="894" t="s">
        <v>773</v>
      </c>
      <c r="U21" s="895"/>
      <c r="V21" s="895"/>
      <c r="W21" s="896"/>
      <c r="X21" s="594"/>
      <c r="Y21" s="595"/>
      <c r="Z21" s="595"/>
      <c r="AA21" s="595"/>
      <c r="AB21" s="595"/>
      <c r="AC21" s="596"/>
      <c r="AD21" s="596"/>
      <c r="AE21" s="596"/>
      <c r="AF21" s="596"/>
      <c r="AG21" s="596"/>
      <c r="AH21" s="596"/>
      <c r="AI21" s="597"/>
      <c r="AJ21" s="598"/>
      <c r="AO21" s="585"/>
      <c r="AP21" s="585"/>
      <c r="AQ21" s="585"/>
      <c r="AR21" s="585"/>
      <c r="AS21" s="585"/>
      <c r="AT21" s="585"/>
      <c r="AU21" s="585"/>
      <c r="AV21" s="585"/>
      <c r="AW21" s="585"/>
      <c r="AX21" s="585"/>
      <c r="AY21" s="585"/>
      <c r="AZ21" s="585"/>
      <c r="BA21" s="585"/>
      <c r="BB21" s="585"/>
      <c r="BC21" s="585"/>
      <c r="BD21" s="585"/>
      <c r="BE21" s="585"/>
      <c r="BF21" s="585"/>
      <c r="BG21" s="585"/>
      <c r="BH21" s="585"/>
      <c r="BI21" s="585"/>
      <c r="BJ21" s="585"/>
      <c r="BK21" s="585"/>
      <c r="BL21" s="585"/>
      <c r="BM21" s="585"/>
      <c r="BN21" s="585"/>
      <c r="BO21" s="585"/>
      <c r="BP21" s="585"/>
      <c r="BQ21" s="585"/>
      <c r="BR21" s="585"/>
      <c r="BS21" s="585"/>
      <c r="BT21" s="585"/>
      <c r="BU21" s="585"/>
      <c r="BV21" s="585"/>
    </row>
    <row r="22" spans="2:74" s="585" customFormat="1" ht="15" customHeight="1">
      <c r="I22" s="586"/>
      <c r="J22" s="586"/>
      <c r="K22" s="586"/>
      <c r="L22" s="586"/>
      <c r="M22" s="586"/>
      <c r="N22" s="586"/>
      <c r="O22" s="586"/>
      <c r="P22" s="586"/>
      <c r="Q22" s="586"/>
      <c r="R22" s="586"/>
      <c r="S22" s="586"/>
      <c r="T22" s="897" t="s">
        <v>774</v>
      </c>
      <c r="U22" s="898"/>
      <c r="V22" s="898"/>
      <c r="W22" s="898"/>
      <c r="X22" s="898"/>
      <c r="Y22" s="898"/>
      <c r="Z22" s="899"/>
      <c r="AA22" s="599"/>
      <c r="AB22" s="597"/>
      <c r="AC22" s="600"/>
      <c r="AD22" s="601"/>
      <c r="AE22" s="597"/>
      <c r="AF22" s="597"/>
      <c r="AG22" s="597"/>
      <c r="AH22" s="597"/>
      <c r="AI22" s="597"/>
      <c r="AJ22" s="598"/>
      <c r="AK22" s="586"/>
      <c r="AL22" s="586"/>
      <c r="AO22" s="602"/>
      <c r="AP22" s="602"/>
      <c r="AQ22" s="602"/>
      <c r="AR22" s="602"/>
      <c r="AS22" s="602"/>
      <c r="AT22" s="602"/>
      <c r="AU22" s="602"/>
      <c r="AV22" s="586"/>
      <c r="AW22" s="586"/>
      <c r="AX22" s="586"/>
      <c r="AY22" s="586"/>
      <c r="AZ22" s="586"/>
      <c r="BA22" s="586"/>
      <c r="BB22" s="586"/>
      <c r="BC22" s="586"/>
      <c r="BD22" s="586"/>
      <c r="BE22" s="586"/>
      <c r="BF22" s="586"/>
      <c r="BG22" s="586"/>
      <c r="BH22" s="586"/>
      <c r="BI22" s="586"/>
      <c r="BJ22" s="586"/>
      <c r="BK22" s="586"/>
      <c r="BL22" s="586"/>
      <c r="BM22" s="586"/>
      <c r="BN22" s="586"/>
      <c r="BO22" s="586"/>
      <c r="BP22" s="586"/>
      <c r="BQ22" s="586"/>
      <c r="BR22" s="586"/>
      <c r="BS22" s="586"/>
      <c r="BT22" s="586"/>
      <c r="BU22" s="586"/>
      <c r="BV22" s="586"/>
    </row>
    <row r="23" spans="2:74" s="585" customFormat="1" ht="15" customHeight="1">
      <c r="B23" s="900" t="s">
        <v>775</v>
      </c>
      <c r="C23" s="901"/>
      <c r="D23" s="901"/>
      <c r="E23" s="901"/>
      <c r="F23" s="901"/>
      <c r="G23" s="901"/>
      <c r="H23" s="901"/>
      <c r="I23" s="901"/>
      <c r="J23" s="901"/>
      <c r="K23" s="901"/>
      <c r="L23" s="901"/>
      <c r="M23" s="901"/>
      <c r="N23" s="901"/>
      <c r="O23" s="901"/>
      <c r="P23" s="901"/>
      <c r="Q23" s="901"/>
      <c r="R23" s="901"/>
      <c r="S23" s="902"/>
      <c r="T23" s="909" t="s">
        <v>103</v>
      </c>
      <c r="U23" s="910"/>
      <c r="V23" s="911"/>
      <c r="W23" s="915"/>
      <c r="X23" s="915"/>
      <c r="Y23" s="915"/>
      <c r="Z23" s="915"/>
      <c r="AA23" s="915"/>
      <c r="AB23" s="915"/>
      <c r="AC23" s="915"/>
      <c r="AD23" s="915"/>
      <c r="AE23" s="915"/>
      <c r="AF23" s="915"/>
      <c r="AG23" s="915"/>
      <c r="AH23" s="915"/>
      <c r="AI23" s="915"/>
      <c r="AJ23" s="916"/>
      <c r="AK23" s="586"/>
      <c r="AL23" s="586"/>
      <c r="AO23" s="602"/>
      <c r="AP23" s="602"/>
      <c r="AQ23" s="602"/>
      <c r="AR23" s="602"/>
      <c r="AS23" s="602"/>
      <c r="AT23" s="602"/>
      <c r="AU23" s="602"/>
      <c r="AV23" s="586"/>
      <c r="AW23" s="586"/>
      <c r="AX23" s="586"/>
      <c r="AY23" s="586"/>
      <c r="AZ23" s="603"/>
      <c r="BA23" s="603"/>
      <c r="BB23" s="586"/>
      <c r="BC23" s="586"/>
      <c r="BD23" s="586"/>
      <c r="BE23" s="586"/>
      <c r="BF23" s="602"/>
      <c r="BG23" s="603"/>
      <c r="BH23" s="586"/>
      <c r="BJ23" s="586"/>
      <c r="BL23" s="586"/>
      <c r="BM23" s="586"/>
      <c r="BN23" s="586"/>
      <c r="BO23" s="586"/>
      <c r="BQ23" s="586"/>
      <c r="BR23" s="586"/>
      <c r="BS23" s="586"/>
      <c r="BT23" s="586"/>
      <c r="BU23" s="586"/>
      <c r="BV23" s="586"/>
    </row>
    <row r="24" spans="2:74" s="585" customFormat="1" ht="15" customHeight="1">
      <c r="B24" s="903"/>
      <c r="C24" s="904"/>
      <c r="D24" s="904"/>
      <c r="E24" s="904"/>
      <c r="F24" s="904"/>
      <c r="G24" s="904"/>
      <c r="H24" s="904"/>
      <c r="I24" s="904"/>
      <c r="J24" s="904"/>
      <c r="K24" s="904"/>
      <c r="L24" s="904"/>
      <c r="M24" s="904"/>
      <c r="N24" s="904"/>
      <c r="O24" s="904"/>
      <c r="P24" s="904"/>
      <c r="Q24" s="904"/>
      <c r="R24" s="904"/>
      <c r="S24" s="905"/>
      <c r="T24" s="912"/>
      <c r="U24" s="913"/>
      <c r="V24" s="914"/>
      <c r="W24" s="917"/>
      <c r="X24" s="917"/>
      <c r="Y24" s="917"/>
      <c r="Z24" s="917"/>
      <c r="AA24" s="917"/>
      <c r="AB24" s="917"/>
      <c r="AC24" s="917"/>
      <c r="AD24" s="917"/>
      <c r="AE24" s="917"/>
      <c r="AF24" s="917"/>
      <c r="AG24" s="917"/>
      <c r="AH24" s="917"/>
      <c r="AI24" s="917"/>
      <c r="AJ24" s="918"/>
      <c r="AK24" s="586"/>
      <c r="AL24" s="586"/>
      <c r="AO24" s="602"/>
      <c r="AP24" s="602"/>
      <c r="AQ24" s="602"/>
      <c r="AR24" s="602"/>
      <c r="AS24" s="602"/>
      <c r="AT24" s="602"/>
      <c r="AU24" s="602"/>
      <c r="AV24" s="586"/>
      <c r="AW24" s="586"/>
      <c r="AX24" s="586"/>
      <c r="AY24" s="586"/>
      <c r="AZ24" s="603"/>
      <c r="BA24" s="603"/>
      <c r="BB24" s="586"/>
      <c r="BC24" s="586"/>
      <c r="BD24" s="586"/>
      <c r="BE24" s="586"/>
      <c r="BF24" s="603"/>
      <c r="BG24" s="603"/>
      <c r="BH24" s="586"/>
      <c r="BJ24" s="586"/>
      <c r="BL24" s="586"/>
      <c r="BM24" s="586"/>
      <c r="BN24" s="586"/>
      <c r="BO24" s="586"/>
      <c r="BP24" s="586"/>
      <c r="BQ24" s="586"/>
      <c r="BR24" s="586"/>
      <c r="BS24" s="586"/>
      <c r="BT24" s="586"/>
      <c r="BU24" s="586"/>
      <c r="BV24" s="586"/>
    </row>
    <row r="25" spans="2:74" s="585" customFormat="1" ht="15" customHeight="1">
      <c r="B25" s="903"/>
      <c r="C25" s="904"/>
      <c r="D25" s="904"/>
      <c r="E25" s="904"/>
      <c r="F25" s="904"/>
      <c r="G25" s="904"/>
      <c r="H25" s="904"/>
      <c r="I25" s="904"/>
      <c r="J25" s="904"/>
      <c r="K25" s="904"/>
      <c r="L25" s="904"/>
      <c r="M25" s="904"/>
      <c r="N25" s="904"/>
      <c r="O25" s="904"/>
      <c r="P25" s="904"/>
      <c r="Q25" s="904"/>
      <c r="R25" s="904"/>
      <c r="S25" s="905"/>
      <c r="T25" s="909" t="s">
        <v>44</v>
      </c>
      <c r="U25" s="910"/>
      <c r="V25" s="911"/>
      <c r="W25" s="922"/>
      <c r="X25" s="922"/>
      <c r="Y25" s="922"/>
      <c r="Z25" s="922"/>
      <c r="AA25" s="922"/>
      <c r="AB25" s="922"/>
      <c r="AC25" s="922"/>
      <c r="AD25" s="922"/>
      <c r="AE25" s="922"/>
      <c r="AF25" s="922"/>
      <c r="AG25" s="922"/>
      <c r="AH25" s="922"/>
      <c r="AI25" s="922"/>
      <c r="AJ25" s="923"/>
      <c r="AK25" s="586"/>
      <c r="AL25" s="586"/>
      <c r="AO25" s="602"/>
      <c r="AV25" s="586"/>
      <c r="AW25" s="586"/>
      <c r="AX25" s="586"/>
      <c r="AY25" s="586"/>
      <c r="AZ25" s="586"/>
      <c r="BA25" s="586"/>
      <c r="BB25" s="586"/>
      <c r="BC25" s="586"/>
      <c r="BD25" s="586"/>
      <c r="BE25" s="586"/>
      <c r="BF25" s="586"/>
      <c r="BG25" s="586"/>
      <c r="BH25" s="586"/>
      <c r="BI25" s="586"/>
      <c r="BJ25" s="586"/>
      <c r="BK25" s="586"/>
      <c r="BL25" s="586"/>
      <c r="BM25" s="586"/>
      <c r="BN25" s="586"/>
      <c r="BO25" s="586"/>
      <c r="BP25" s="586"/>
      <c r="BQ25" s="586"/>
      <c r="BR25" s="586"/>
      <c r="BS25" s="586"/>
      <c r="BT25" s="586"/>
      <c r="BU25" s="586"/>
      <c r="BV25" s="586"/>
    </row>
    <row r="26" spans="2:74" s="585" customFormat="1" ht="15" customHeight="1">
      <c r="B26" s="903"/>
      <c r="C26" s="904"/>
      <c r="D26" s="904"/>
      <c r="E26" s="904"/>
      <c r="F26" s="904"/>
      <c r="G26" s="904"/>
      <c r="H26" s="904"/>
      <c r="I26" s="904"/>
      <c r="J26" s="904"/>
      <c r="K26" s="904"/>
      <c r="L26" s="904"/>
      <c r="M26" s="904"/>
      <c r="N26" s="904"/>
      <c r="O26" s="904"/>
      <c r="P26" s="904"/>
      <c r="Q26" s="904"/>
      <c r="R26" s="904"/>
      <c r="S26" s="905"/>
      <c r="T26" s="919"/>
      <c r="U26" s="920"/>
      <c r="V26" s="921"/>
      <c r="W26" s="924"/>
      <c r="X26" s="924"/>
      <c r="Y26" s="924"/>
      <c r="Z26" s="924"/>
      <c r="AA26" s="924"/>
      <c r="AB26" s="924"/>
      <c r="AC26" s="924"/>
      <c r="AD26" s="924"/>
      <c r="AE26" s="924"/>
      <c r="AF26" s="924"/>
      <c r="AG26" s="924"/>
      <c r="AH26" s="924"/>
      <c r="AI26" s="924"/>
      <c r="AJ26" s="925"/>
      <c r="AK26" s="586"/>
      <c r="AL26" s="586"/>
      <c r="AO26" s="602"/>
      <c r="AV26" s="586"/>
      <c r="AW26" s="586"/>
      <c r="AX26" s="586"/>
      <c r="AY26" s="586"/>
      <c r="AZ26" s="586"/>
      <c r="BA26" s="586"/>
      <c r="BB26" s="586"/>
      <c r="BC26" s="586"/>
      <c r="BD26" s="586"/>
      <c r="BE26" s="586"/>
      <c r="BF26" s="586"/>
      <c r="BG26" s="586"/>
      <c r="BH26" s="586"/>
      <c r="BI26" s="586"/>
      <c r="BJ26" s="586"/>
      <c r="BK26" s="586"/>
      <c r="BL26" s="586"/>
      <c r="BM26" s="586"/>
      <c r="BN26" s="586"/>
      <c r="BO26" s="586"/>
      <c r="BP26" s="586"/>
      <c r="BQ26" s="586"/>
      <c r="BR26" s="586"/>
      <c r="BS26" s="586"/>
      <c r="BT26" s="586"/>
      <c r="BU26" s="586"/>
      <c r="BV26" s="586"/>
    </row>
    <row r="27" spans="2:74" s="585" customFormat="1" ht="15" customHeight="1">
      <c r="B27" s="906"/>
      <c r="C27" s="907"/>
      <c r="D27" s="907"/>
      <c r="E27" s="907"/>
      <c r="F27" s="907"/>
      <c r="G27" s="907"/>
      <c r="H27" s="907"/>
      <c r="I27" s="907"/>
      <c r="J27" s="907"/>
      <c r="K27" s="907"/>
      <c r="L27" s="907"/>
      <c r="M27" s="907"/>
      <c r="N27" s="907"/>
      <c r="O27" s="907"/>
      <c r="P27" s="907"/>
      <c r="Q27" s="907"/>
      <c r="R27" s="907"/>
      <c r="S27" s="908"/>
      <c r="T27" s="912"/>
      <c r="U27" s="913"/>
      <c r="V27" s="914"/>
      <c r="W27" s="926"/>
      <c r="X27" s="926"/>
      <c r="Y27" s="926"/>
      <c r="Z27" s="926"/>
      <c r="AA27" s="926"/>
      <c r="AB27" s="926"/>
      <c r="AC27" s="926"/>
      <c r="AD27" s="926"/>
      <c r="AE27" s="926"/>
      <c r="AF27" s="926"/>
      <c r="AG27" s="926"/>
      <c r="AH27" s="926"/>
      <c r="AI27" s="926"/>
      <c r="AJ27" s="927"/>
      <c r="AO27" s="602"/>
      <c r="AP27" s="602"/>
    </row>
    <row r="28" spans="2:74" s="585" customFormat="1" ht="15" customHeight="1">
      <c r="B28" s="880" t="s">
        <v>75</v>
      </c>
      <c r="C28" s="881"/>
      <c r="D28" s="881"/>
      <c r="E28" s="881"/>
      <c r="F28" s="881"/>
      <c r="G28" s="881"/>
      <c r="H28" s="881"/>
      <c r="I28" s="881"/>
      <c r="J28" s="881"/>
      <c r="K28" s="881"/>
      <c r="L28" s="881"/>
      <c r="M28" s="881"/>
      <c r="N28" s="881"/>
      <c r="O28" s="881"/>
      <c r="P28" s="881"/>
      <c r="Q28" s="881"/>
      <c r="R28" s="881"/>
      <c r="S28" s="882"/>
      <c r="T28" s="890"/>
      <c r="U28" s="891"/>
      <c r="V28" s="891"/>
      <c r="W28" s="891"/>
      <c r="X28" s="891"/>
      <c r="Y28" s="891"/>
      <c r="Z28" s="891"/>
      <c r="AA28" s="891"/>
      <c r="AB28" s="891"/>
      <c r="AC28" s="891"/>
      <c r="AD28" s="891"/>
      <c r="AE28" s="891"/>
      <c r="AF28" s="891"/>
      <c r="AG28" s="891"/>
      <c r="AH28" s="891"/>
      <c r="AI28" s="891"/>
      <c r="AJ28" s="892"/>
      <c r="AO28" s="602"/>
      <c r="AP28" s="602"/>
    </row>
    <row r="29" spans="2:74" s="585" customFormat="1" ht="15" customHeight="1">
      <c r="B29" s="880" t="s">
        <v>776</v>
      </c>
      <c r="C29" s="881"/>
      <c r="D29" s="881"/>
      <c r="E29" s="881"/>
      <c r="F29" s="881"/>
      <c r="G29" s="881"/>
      <c r="H29" s="881"/>
      <c r="I29" s="881"/>
      <c r="J29" s="881"/>
      <c r="K29" s="881"/>
      <c r="L29" s="881"/>
      <c r="M29" s="881"/>
      <c r="N29" s="881"/>
      <c r="O29" s="881"/>
      <c r="P29" s="881"/>
      <c r="Q29" s="881"/>
      <c r="R29" s="881"/>
      <c r="S29" s="882"/>
      <c r="T29" s="867"/>
      <c r="U29" s="893"/>
      <c r="V29" s="893"/>
      <c r="W29" s="893"/>
      <c r="X29" s="893"/>
      <c r="Y29" s="604" t="s">
        <v>441</v>
      </c>
      <c r="Z29" s="893"/>
      <c r="AA29" s="893"/>
      <c r="AB29" s="893"/>
      <c r="AC29" s="604" t="s">
        <v>777</v>
      </c>
      <c r="AD29" s="893"/>
      <c r="AE29" s="893"/>
      <c r="AF29" s="893"/>
      <c r="AG29" s="604" t="s">
        <v>778</v>
      </c>
      <c r="AH29" s="893"/>
      <c r="AI29" s="893"/>
      <c r="AJ29" s="868"/>
      <c r="AO29" s="602"/>
      <c r="AP29" s="602"/>
    </row>
    <row r="30" spans="2:74" s="585" customFormat="1" ht="15" customHeight="1">
      <c r="B30" s="880" t="s">
        <v>779</v>
      </c>
      <c r="C30" s="881"/>
      <c r="D30" s="881"/>
      <c r="E30" s="881"/>
      <c r="F30" s="881"/>
      <c r="G30" s="881"/>
      <c r="H30" s="881"/>
      <c r="I30" s="881"/>
      <c r="J30" s="881"/>
      <c r="K30" s="881"/>
      <c r="L30" s="881"/>
      <c r="M30" s="881"/>
      <c r="N30" s="881"/>
      <c r="O30" s="881"/>
      <c r="P30" s="881"/>
      <c r="Q30" s="881"/>
      <c r="R30" s="881"/>
      <c r="S30" s="882"/>
      <c r="T30" s="880" t="s">
        <v>348</v>
      </c>
      <c r="U30" s="881"/>
      <c r="V30" s="881"/>
      <c r="W30" s="881"/>
      <c r="X30" s="881"/>
      <c r="Y30" s="881"/>
      <c r="Z30" s="881"/>
      <c r="AA30" s="881"/>
      <c r="AB30" s="881"/>
      <c r="AC30" s="881"/>
      <c r="AD30" s="881"/>
      <c r="AE30" s="881"/>
      <c r="AF30" s="881"/>
      <c r="AG30" s="881"/>
      <c r="AH30" s="881"/>
      <c r="AI30" s="881"/>
      <c r="AJ30" s="882"/>
      <c r="AO30" s="602"/>
      <c r="AP30" s="602"/>
    </row>
    <row r="31" spans="2:74" s="585" customFormat="1" ht="15" customHeight="1">
      <c r="B31" s="862"/>
      <c r="C31" s="862"/>
      <c r="D31" s="864" t="s">
        <v>349</v>
      </c>
      <c r="E31" s="864"/>
      <c r="F31" s="864"/>
      <c r="G31" s="864"/>
      <c r="H31" s="864"/>
      <c r="I31" s="864"/>
      <c r="J31" s="864"/>
      <c r="K31" s="864"/>
      <c r="L31" s="864"/>
      <c r="M31" s="864"/>
      <c r="N31" s="864"/>
      <c r="O31" s="864"/>
      <c r="P31" s="864"/>
      <c r="Q31" s="864"/>
      <c r="R31" s="864"/>
      <c r="S31" s="864"/>
      <c r="T31" s="883" t="s">
        <v>780</v>
      </c>
      <c r="U31" s="884"/>
      <c r="V31" s="884"/>
      <c r="W31" s="884"/>
      <c r="X31" s="884"/>
      <c r="Y31" s="884"/>
      <c r="Z31" s="884"/>
      <c r="AA31" s="884"/>
      <c r="AB31" s="884"/>
      <c r="AC31" s="884"/>
      <c r="AD31" s="884"/>
      <c r="AE31" s="884"/>
      <c r="AF31" s="884"/>
      <c r="AG31" s="884"/>
      <c r="AH31" s="884"/>
      <c r="AI31" s="884"/>
      <c r="AJ31" s="885"/>
      <c r="AO31" s="602"/>
      <c r="AP31" s="602"/>
    </row>
    <row r="32" spans="2:74" s="585" customFormat="1" ht="15" customHeight="1">
      <c r="B32" s="862"/>
      <c r="C32" s="862"/>
      <c r="D32" s="864" t="s">
        <v>48</v>
      </c>
      <c r="E32" s="864"/>
      <c r="F32" s="864"/>
      <c r="G32" s="864"/>
      <c r="H32" s="864"/>
      <c r="I32" s="864"/>
      <c r="J32" s="864"/>
      <c r="K32" s="864"/>
      <c r="L32" s="864"/>
      <c r="M32" s="864"/>
      <c r="N32" s="864"/>
      <c r="O32" s="864"/>
      <c r="P32" s="864"/>
      <c r="Q32" s="864"/>
      <c r="R32" s="864"/>
      <c r="S32" s="864"/>
      <c r="T32" s="886"/>
      <c r="U32" s="887"/>
      <c r="V32" s="887"/>
      <c r="W32" s="887"/>
      <c r="X32" s="887"/>
      <c r="Y32" s="887"/>
      <c r="Z32" s="887"/>
      <c r="AA32" s="887"/>
      <c r="AB32" s="887"/>
      <c r="AC32" s="887"/>
      <c r="AD32" s="887"/>
      <c r="AE32" s="887"/>
      <c r="AF32" s="887"/>
      <c r="AG32" s="887"/>
      <c r="AH32" s="887"/>
      <c r="AI32" s="887"/>
      <c r="AJ32" s="888"/>
      <c r="AO32" s="602"/>
      <c r="AP32" s="602"/>
    </row>
    <row r="33" spans="2:47" s="585" customFormat="1" ht="15" customHeight="1">
      <c r="B33" s="878"/>
      <c r="C33" s="878"/>
      <c r="D33" s="889" t="s">
        <v>781</v>
      </c>
      <c r="E33" s="889"/>
      <c r="F33" s="889"/>
      <c r="G33" s="889"/>
      <c r="H33" s="889"/>
      <c r="I33" s="889"/>
      <c r="J33" s="889"/>
      <c r="K33" s="889"/>
      <c r="L33" s="889"/>
      <c r="M33" s="889"/>
      <c r="N33" s="889"/>
      <c r="O33" s="889"/>
      <c r="P33" s="889"/>
      <c r="Q33" s="889"/>
      <c r="R33" s="889"/>
      <c r="S33" s="889"/>
      <c r="T33" s="886"/>
      <c r="U33" s="887"/>
      <c r="V33" s="887"/>
      <c r="W33" s="887"/>
      <c r="X33" s="887"/>
      <c r="Y33" s="887"/>
      <c r="Z33" s="887"/>
      <c r="AA33" s="887"/>
      <c r="AB33" s="887"/>
      <c r="AC33" s="887"/>
      <c r="AD33" s="887"/>
      <c r="AE33" s="887"/>
      <c r="AF33" s="887"/>
      <c r="AG33" s="887"/>
      <c r="AH33" s="887"/>
      <c r="AI33" s="887"/>
      <c r="AJ33" s="888"/>
      <c r="AO33" s="602"/>
      <c r="AP33" s="602"/>
    </row>
    <row r="34" spans="2:47" s="585" customFormat="1" ht="15" customHeight="1">
      <c r="B34" s="862"/>
      <c r="C34" s="862"/>
      <c r="D34" s="864" t="s">
        <v>782</v>
      </c>
      <c r="E34" s="864"/>
      <c r="F34" s="864"/>
      <c r="G34" s="864"/>
      <c r="H34" s="864"/>
      <c r="I34" s="864"/>
      <c r="J34" s="864"/>
      <c r="K34" s="864"/>
      <c r="L34" s="864"/>
      <c r="M34" s="864"/>
      <c r="N34" s="864"/>
      <c r="O34" s="864"/>
      <c r="P34" s="864"/>
      <c r="Q34" s="864"/>
      <c r="R34" s="864"/>
      <c r="S34" s="864"/>
      <c r="T34" s="886"/>
      <c r="U34" s="887"/>
      <c r="V34" s="887"/>
      <c r="W34" s="887"/>
      <c r="X34" s="887"/>
      <c r="Y34" s="887"/>
      <c r="Z34" s="887"/>
      <c r="AA34" s="887"/>
      <c r="AB34" s="887"/>
      <c r="AC34" s="887"/>
      <c r="AD34" s="887"/>
      <c r="AE34" s="887"/>
      <c r="AF34" s="887"/>
      <c r="AG34" s="887"/>
      <c r="AH34" s="887"/>
      <c r="AI34" s="887"/>
      <c r="AJ34" s="888"/>
      <c r="AO34" s="602"/>
      <c r="AP34" s="602"/>
    </row>
    <row r="35" spans="2:47" s="585" customFormat="1" ht="15" customHeight="1">
      <c r="B35" s="862"/>
      <c r="C35" s="862"/>
      <c r="D35" s="864" t="s">
        <v>783</v>
      </c>
      <c r="E35" s="864"/>
      <c r="F35" s="864"/>
      <c r="G35" s="864"/>
      <c r="H35" s="864"/>
      <c r="I35" s="864"/>
      <c r="J35" s="864"/>
      <c r="K35" s="864"/>
      <c r="L35" s="864"/>
      <c r="M35" s="864"/>
      <c r="N35" s="864"/>
      <c r="O35" s="864"/>
      <c r="P35" s="864"/>
      <c r="Q35" s="864"/>
      <c r="R35" s="864"/>
      <c r="S35" s="864"/>
      <c r="T35" s="886"/>
      <c r="U35" s="887"/>
      <c r="V35" s="887"/>
      <c r="W35" s="887"/>
      <c r="X35" s="887"/>
      <c r="Y35" s="887"/>
      <c r="Z35" s="887"/>
      <c r="AA35" s="887"/>
      <c r="AB35" s="887"/>
      <c r="AC35" s="887"/>
      <c r="AD35" s="887"/>
      <c r="AE35" s="887"/>
      <c r="AF35" s="887"/>
      <c r="AG35" s="887"/>
      <c r="AH35" s="887"/>
      <c r="AI35" s="887"/>
      <c r="AJ35" s="888"/>
      <c r="AO35" s="602"/>
      <c r="AP35" s="602"/>
    </row>
    <row r="36" spans="2:47" s="585" customFormat="1" ht="15" customHeight="1">
      <c r="B36" s="862"/>
      <c r="C36" s="862"/>
      <c r="D36" s="864" t="s">
        <v>784</v>
      </c>
      <c r="E36" s="864"/>
      <c r="F36" s="864"/>
      <c r="G36" s="864"/>
      <c r="H36" s="864"/>
      <c r="I36" s="864"/>
      <c r="J36" s="864"/>
      <c r="K36" s="864"/>
      <c r="L36" s="864"/>
      <c r="M36" s="864"/>
      <c r="N36" s="864"/>
      <c r="O36" s="864"/>
      <c r="P36" s="864"/>
      <c r="Q36" s="864"/>
      <c r="R36" s="864"/>
      <c r="S36" s="864"/>
      <c r="T36" s="886"/>
      <c r="U36" s="887"/>
      <c r="V36" s="887"/>
      <c r="W36" s="887"/>
      <c r="X36" s="887"/>
      <c r="Y36" s="887"/>
      <c r="Z36" s="887"/>
      <c r="AA36" s="887"/>
      <c r="AB36" s="887"/>
      <c r="AC36" s="887"/>
      <c r="AD36" s="887"/>
      <c r="AE36" s="887"/>
      <c r="AF36" s="887"/>
      <c r="AG36" s="887"/>
      <c r="AH36" s="887"/>
      <c r="AI36" s="887"/>
      <c r="AJ36" s="888"/>
      <c r="AO36" s="602"/>
      <c r="AP36" s="602"/>
    </row>
    <row r="37" spans="2:47" s="585" customFormat="1" ht="15" customHeight="1">
      <c r="B37" s="862"/>
      <c r="C37" s="862"/>
      <c r="D37" s="864" t="s">
        <v>785</v>
      </c>
      <c r="E37" s="864"/>
      <c r="F37" s="864"/>
      <c r="G37" s="864"/>
      <c r="H37" s="864"/>
      <c r="I37" s="864"/>
      <c r="J37" s="864"/>
      <c r="K37" s="864"/>
      <c r="L37" s="864"/>
      <c r="M37" s="864"/>
      <c r="N37" s="864"/>
      <c r="O37" s="864"/>
      <c r="P37" s="864"/>
      <c r="Q37" s="864"/>
      <c r="R37" s="864"/>
      <c r="S37" s="864"/>
      <c r="T37" s="886"/>
      <c r="U37" s="887"/>
      <c r="V37" s="887"/>
      <c r="W37" s="887"/>
      <c r="X37" s="887"/>
      <c r="Y37" s="887"/>
      <c r="Z37" s="887"/>
      <c r="AA37" s="887"/>
      <c r="AB37" s="887"/>
      <c r="AC37" s="887"/>
      <c r="AD37" s="887"/>
      <c r="AE37" s="887"/>
      <c r="AF37" s="887"/>
      <c r="AG37" s="887"/>
      <c r="AH37" s="887"/>
      <c r="AI37" s="887"/>
      <c r="AJ37" s="888"/>
      <c r="AO37" s="602"/>
      <c r="AP37" s="602"/>
    </row>
    <row r="38" spans="2:47" s="585" customFormat="1" ht="15" customHeight="1">
      <c r="B38" s="862"/>
      <c r="C38" s="862"/>
      <c r="D38" s="864" t="s">
        <v>786</v>
      </c>
      <c r="E38" s="864"/>
      <c r="F38" s="864"/>
      <c r="G38" s="864"/>
      <c r="H38" s="864"/>
      <c r="I38" s="864"/>
      <c r="J38" s="864"/>
      <c r="K38" s="864"/>
      <c r="L38" s="864"/>
      <c r="M38" s="864"/>
      <c r="N38" s="864"/>
      <c r="O38" s="864"/>
      <c r="P38" s="864"/>
      <c r="Q38" s="864"/>
      <c r="R38" s="864"/>
      <c r="S38" s="864"/>
      <c r="T38" s="886"/>
      <c r="U38" s="887"/>
      <c r="V38" s="887"/>
      <c r="W38" s="887"/>
      <c r="X38" s="887"/>
      <c r="Y38" s="887"/>
      <c r="Z38" s="887"/>
      <c r="AA38" s="887"/>
      <c r="AB38" s="887"/>
      <c r="AC38" s="887"/>
      <c r="AD38" s="887"/>
      <c r="AE38" s="887"/>
      <c r="AF38" s="887"/>
      <c r="AG38" s="887"/>
      <c r="AH38" s="887"/>
      <c r="AI38" s="887"/>
      <c r="AJ38" s="888"/>
      <c r="AO38" s="602"/>
      <c r="AP38" s="602"/>
    </row>
    <row r="39" spans="2:47" s="585" customFormat="1" ht="15" customHeight="1">
      <c r="B39" s="862"/>
      <c r="C39" s="862"/>
      <c r="D39" s="864" t="s">
        <v>787</v>
      </c>
      <c r="E39" s="864"/>
      <c r="F39" s="864"/>
      <c r="G39" s="864"/>
      <c r="H39" s="864"/>
      <c r="I39" s="864"/>
      <c r="J39" s="864"/>
      <c r="K39" s="864"/>
      <c r="L39" s="864"/>
      <c r="M39" s="864"/>
      <c r="N39" s="864"/>
      <c r="O39" s="864"/>
      <c r="P39" s="864"/>
      <c r="Q39" s="864"/>
      <c r="R39" s="864"/>
      <c r="S39" s="864"/>
      <c r="T39" s="886"/>
      <c r="U39" s="887"/>
      <c r="V39" s="887"/>
      <c r="W39" s="887"/>
      <c r="X39" s="887"/>
      <c r="Y39" s="887"/>
      <c r="Z39" s="887"/>
      <c r="AA39" s="887"/>
      <c r="AB39" s="887"/>
      <c r="AC39" s="887"/>
      <c r="AD39" s="887"/>
      <c r="AE39" s="887"/>
      <c r="AF39" s="887"/>
      <c r="AG39" s="887"/>
      <c r="AH39" s="887"/>
      <c r="AI39" s="887"/>
      <c r="AJ39" s="888"/>
      <c r="AO39" s="602"/>
      <c r="AP39" s="602"/>
    </row>
    <row r="40" spans="2:47" s="585" customFormat="1" ht="15" customHeight="1">
      <c r="B40" s="862"/>
      <c r="C40" s="862"/>
      <c r="D40" s="864" t="s">
        <v>788</v>
      </c>
      <c r="E40" s="864"/>
      <c r="F40" s="864"/>
      <c r="G40" s="864"/>
      <c r="H40" s="864"/>
      <c r="I40" s="864"/>
      <c r="J40" s="864"/>
      <c r="K40" s="864"/>
      <c r="L40" s="864"/>
      <c r="M40" s="864"/>
      <c r="N40" s="864"/>
      <c r="O40" s="864"/>
      <c r="P40" s="864"/>
      <c r="Q40" s="864"/>
      <c r="R40" s="864"/>
      <c r="S40" s="864"/>
      <c r="T40" s="886"/>
      <c r="U40" s="887"/>
      <c r="V40" s="887"/>
      <c r="W40" s="887"/>
      <c r="X40" s="887"/>
      <c r="Y40" s="887"/>
      <c r="Z40" s="887"/>
      <c r="AA40" s="887"/>
      <c r="AB40" s="887"/>
      <c r="AC40" s="887"/>
      <c r="AD40" s="887"/>
      <c r="AE40" s="887"/>
      <c r="AF40" s="887"/>
      <c r="AG40" s="887"/>
      <c r="AH40" s="887"/>
      <c r="AI40" s="887"/>
      <c r="AJ40" s="888"/>
      <c r="AO40" s="602"/>
      <c r="AP40" s="602"/>
    </row>
    <row r="41" spans="2:47" s="585" customFormat="1" ht="15" customHeight="1">
      <c r="B41" s="867"/>
      <c r="C41" s="868"/>
      <c r="D41" s="869" t="s">
        <v>789</v>
      </c>
      <c r="E41" s="870"/>
      <c r="F41" s="870"/>
      <c r="G41" s="870"/>
      <c r="H41" s="870"/>
      <c r="I41" s="870"/>
      <c r="J41" s="870"/>
      <c r="K41" s="870"/>
      <c r="L41" s="870"/>
      <c r="M41" s="870"/>
      <c r="N41" s="870"/>
      <c r="O41" s="870"/>
      <c r="P41" s="870"/>
      <c r="Q41" s="870"/>
      <c r="R41" s="870"/>
      <c r="S41" s="871"/>
      <c r="T41" s="872"/>
      <c r="U41" s="873"/>
      <c r="V41" s="873"/>
      <c r="W41" s="873"/>
      <c r="X41" s="873"/>
      <c r="Y41" s="873"/>
      <c r="Z41" s="873"/>
      <c r="AA41" s="873"/>
      <c r="AB41" s="873"/>
      <c r="AC41" s="873"/>
      <c r="AD41" s="873"/>
      <c r="AE41" s="873"/>
      <c r="AF41" s="873"/>
      <c r="AG41" s="873"/>
      <c r="AH41" s="873"/>
      <c r="AI41" s="873"/>
      <c r="AJ41" s="874"/>
      <c r="AO41" s="602"/>
      <c r="AP41" s="602"/>
    </row>
    <row r="42" spans="2:47" s="585" customFormat="1" ht="15" customHeight="1">
      <c r="B42" s="867"/>
      <c r="C42" s="868"/>
      <c r="D42" s="869" t="s">
        <v>790</v>
      </c>
      <c r="E42" s="870"/>
      <c r="F42" s="870"/>
      <c r="G42" s="870"/>
      <c r="H42" s="870"/>
      <c r="I42" s="870"/>
      <c r="J42" s="870"/>
      <c r="K42" s="870"/>
      <c r="L42" s="870"/>
      <c r="M42" s="870"/>
      <c r="N42" s="870"/>
      <c r="O42" s="870"/>
      <c r="P42" s="870"/>
      <c r="Q42" s="870"/>
      <c r="R42" s="870"/>
      <c r="S42" s="870"/>
      <c r="T42" s="875"/>
      <c r="U42" s="876"/>
      <c r="V42" s="876"/>
      <c r="W42" s="876"/>
      <c r="X42" s="876"/>
      <c r="Y42" s="876"/>
      <c r="Z42" s="876"/>
      <c r="AA42" s="876"/>
      <c r="AB42" s="876"/>
      <c r="AC42" s="876"/>
      <c r="AD42" s="876"/>
      <c r="AE42" s="876"/>
      <c r="AF42" s="876"/>
      <c r="AG42" s="876"/>
      <c r="AH42" s="876"/>
      <c r="AI42" s="876"/>
      <c r="AJ42" s="877"/>
      <c r="AK42" s="605"/>
      <c r="AO42" s="602"/>
      <c r="AP42" s="602"/>
    </row>
    <row r="43" spans="2:47" s="585" customFormat="1" ht="15" customHeight="1">
      <c r="B43" s="862"/>
      <c r="C43" s="862"/>
      <c r="D43" s="864" t="s">
        <v>791</v>
      </c>
      <c r="E43" s="864"/>
      <c r="F43" s="864"/>
      <c r="G43" s="864"/>
      <c r="H43" s="864"/>
      <c r="I43" s="864"/>
      <c r="J43" s="864"/>
      <c r="K43" s="864"/>
      <c r="L43" s="864"/>
      <c r="M43" s="864"/>
      <c r="N43" s="864"/>
      <c r="O43" s="864"/>
      <c r="P43" s="864"/>
      <c r="Q43" s="864"/>
      <c r="R43" s="864"/>
      <c r="S43" s="864"/>
      <c r="T43" s="865" t="s">
        <v>792</v>
      </c>
      <c r="U43" s="865"/>
      <c r="V43" s="865"/>
      <c r="W43" s="865"/>
      <c r="X43" s="865"/>
      <c r="Y43" s="865"/>
      <c r="Z43" s="865"/>
      <c r="AA43" s="865"/>
      <c r="AB43" s="865"/>
      <c r="AC43" s="865"/>
      <c r="AD43" s="865"/>
      <c r="AE43" s="865"/>
      <c r="AF43" s="865"/>
      <c r="AG43" s="865"/>
      <c r="AH43" s="865"/>
      <c r="AI43" s="865"/>
      <c r="AJ43" s="865"/>
      <c r="AO43" s="602"/>
      <c r="AP43" s="602"/>
    </row>
    <row r="44" spans="2:47" s="585" customFormat="1" ht="15" customHeight="1">
      <c r="B44" s="862"/>
      <c r="C44" s="862"/>
      <c r="D44" s="866" t="s">
        <v>793</v>
      </c>
      <c r="E44" s="866"/>
      <c r="F44" s="866"/>
      <c r="G44" s="866"/>
      <c r="H44" s="866"/>
      <c r="I44" s="866"/>
      <c r="J44" s="866"/>
      <c r="K44" s="866"/>
      <c r="L44" s="866"/>
      <c r="M44" s="866"/>
      <c r="N44" s="866"/>
      <c r="O44" s="866"/>
      <c r="P44" s="866"/>
      <c r="Q44" s="866"/>
      <c r="R44" s="866"/>
      <c r="S44" s="866"/>
      <c r="T44" s="865"/>
      <c r="U44" s="865"/>
      <c r="V44" s="865"/>
      <c r="W44" s="865"/>
      <c r="X44" s="865"/>
      <c r="Y44" s="865"/>
      <c r="Z44" s="865"/>
      <c r="AA44" s="865"/>
      <c r="AB44" s="865"/>
      <c r="AC44" s="865"/>
      <c r="AD44" s="865"/>
      <c r="AE44" s="865"/>
      <c r="AF44" s="865"/>
      <c r="AG44" s="865"/>
      <c r="AH44" s="865"/>
      <c r="AI44" s="865"/>
      <c r="AJ44" s="865"/>
      <c r="AO44" s="602"/>
      <c r="AP44" s="602"/>
    </row>
    <row r="45" spans="2:47" s="585" customFormat="1" ht="30" customHeight="1">
      <c r="B45" s="862"/>
      <c r="C45" s="862"/>
      <c r="D45" s="863" t="s">
        <v>794</v>
      </c>
      <c r="E45" s="863"/>
      <c r="F45" s="863"/>
      <c r="G45" s="863"/>
      <c r="H45" s="863"/>
      <c r="I45" s="863"/>
      <c r="J45" s="863"/>
      <c r="K45" s="863"/>
      <c r="L45" s="863"/>
      <c r="M45" s="863"/>
      <c r="N45" s="863"/>
      <c r="O45" s="863"/>
      <c r="P45" s="863"/>
      <c r="Q45" s="863"/>
      <c r="R45" s="863"/>
      <c r="S45" s="863"/>
      <c r="T45" s="865"/>
      <c r="U45" s="865"/>
      <c r="V45" s="865"/>
      <c r="W45" s="865"/>
      <c r="X45" s="865"/>
      <c r="Y45" s="865"/>
      <c r="Z45" s="865"/>
      <c r="AA45" s="865"/>
      <c r="AB45" s="865"/>
      <c r="AC45" s="865"/>
      <c r="AD45" s="865"/>
      <c r="AE45" s="865"/>
      <c r="AF45" s="865"/>
      <c r="AG45" s="865"/>
      <c r="AH45" s="865"/>
      <c r="AI45" s="865"/>
      <c r="AJ45" s="865"/>
      <c r="AO45" s="602"/>
      <c r="AP45" s="602"/>
    </row>
    <row r="46" spans="2:47" s="585" customFormat="1" ht="30" customHeight="1">
      <c r="B46" s="878"/>
      <c r="C46" s="878"/>
      <c r="D46" s="879" t="s">
        <v>795</v>
      </c>
      <c r="E46" s="879"/>
      <c r="F46" s="879"/>
      <c r="G46" s="879"/>
      <c r="H46" s="879"/>
      <c r="I46" s="879"/>
      <c r="J46" s="879"/>
      <c r="K46" s="879"/>
      <c r="L46" s="879"/>
      <c r="M46" s="879"/>
      <c r="N46" s="879"/>
      <c r="O46" s="879"/>
      <c r="P46" s="879"/>
      <c r="Q46" s="879"/>
      <c r="R46" s="879"/>
      <c r="S46" s="879"/>
      <c r="T46" s="865"/>
      <c r="U46" s="865"/>
      <c r="V46" s="865"/>
      <c r="W46" s="865"/>
      <c r="X46" s="865"/>
      <c r="Y46" s="865"/>
      <c r="Z46" s="865"/>
      <c r="AA46" s="865"/>
      <c r="AB46" s="865"/>
      <c r="AC46" s="865"/>
      <c r="AD46" s="865"/>
      <c r="AE46" s="865"/>
      <c r="AF46" s="865"/>
      <c r="AG46" s="865"/>
      <c r="AH46" s="865"/>
      <c r="AI46" s="865"/>
      <c r="AJ46" s="865"/>
      <c r="AO46" s="602"/>
      <c r="AP46" s="602"/>
    </row>
    <row r="47" spans="2:47" s="585" customFormat="1" ht="15" customHeight="1">
      <c r="B47" s="862"/>
      <c r="C47" s="862"/>
      <c r="D47" s="864" t="s">
        <v>796</v>
      </c>
      <c r="E47" s="864"/>
      <c r="F47" s="864"/>
      <c r="G47" s="864"/>
      <c r="H47" s="864"/>
      <c r="I47" s="864"/>
      <c r="J47" s="864"/>
      <c r="K47" s="864"/>
      <c r="L47" s="864"/>
      <c r="M47" s="864"/>
      <c r="N47" s="864"/>
      <c r="O47" s="864"/>
      <c r="P47" s="864"/>
      <c r="Q47" s="864"/>
      <c r="R47" s="864"/>
      <c r="S47" s="864"/>
      <c r="T47" s="865"/>
      <c r="U47" s="865"/>
      <c r="V47" s="865"/>
      <c r="W47" s="865"/>
      <c r="X47" s="865"/>
      <c r="Y47" s="865"/>
      <c r="Z47" s="865"/>
      <c r="AA47" s="865"/>
      <c r="AB47" s="865"/>
      <c r="AC47" s="865"/>
      <c r="AD47" s="865"/>
      <c r="AE47" s="865"/>
      <c r="AF47" s="865"/>
      <c r="AG47" s="865"/>
      <c r="AH47" s="865"/>
      <c r="AI47" s="865"/>
      <c r="AJ47" s="865"/>
      <c r="AO47" s="602"/>
      <c r="AP47" s="602"/>
    </row>
    <row r="48" spans="2:47" s="585" customFormat="1" ht="15" customHeight="1">
      <c r="B48" s="862"/>
      <c r="C48" s="862"/>
      <c r="D48" s="864" t="s">
        <v>797</v>
      </c>
      <c r="E48" s="864"/>
      <c r="F48" s="864"/>
      <c r="G48" s="864"/>
      <c r="H48" s="864"/>
      <c r="I48" s="864"/>
      <c r="J48" s="864"/>
      <c r="K48" s="864"/>
      <c r="L48" s="864"/>
      <c r="M48" s="864"/>
      <c r="N48" s="864"/>
      <c r="O48" s="864"/>
      <c r="P48" s="864"/>
      <c r="Q48" s="864"/>
      <c r="R48" s="864"/>
      <c r="S48" s="864"/>
      <c r="T48" s="865"/>
      <c r="U48" s="865"/>
      <c r="V48" s="865"/>
      <c r="W48" s="865"/>
      <c r="X48" s="865"/>
      <c r="Y48" s="865"/>
      <c r="Z48" s="865"/>
      <c r="AA48" s="865"/>
      <c r="AB48" s="865"/>
      <c r="AC48" s="865"/>
      <c r="AD48" s="865"/>
      <c r="AE48" s="865"/>
      <c r="AF48" s="865"/>
      <c r="AG48" s="865"/>
      <c r="AH48" s="865"/>
      <c r="AI48" s="865"/>
      <c r="AJ48" s="865"/>
      <c r="AO48" s="602"/>
      <c r="AP48" s="602"/>
      <c r="AU48" s="606" t="s">
        <v>798</v>
      </c>
    </row>
    <row r="49" spans="2:74" s="585" customFormat="1" ht="15" customHeight="1">
      <c r="B49" s="862"/>
      <c r="C49" s="862"/>
      <c r="D49" s="864" t="s">
        <v>799</v>
      </c>
      <c r="E49" s="864"/>
      <c r="F49" s="864"/>
      <c r="G49" s="864"/>
      <c r="H49" s="864"/>
      <c r="I49" s="864"/>
      <c r="J49" s="864"/>
      <c r="K49" s="864"/>
      <c r="L49" s="864"/>
      <c r="M49" s="864"/>
      <c r="N49" s="864"/>
      <c r="O49" s="864"/>
      <c r="P49" s="864"/>
      <c r="Q49" s="864"/>
      <c r="R49" s="864"/>
      <c r="S49" s="864"/>
      <c r="T49" s="865"/>
      <c r="U49" s="865"/>
      <c r="V49" s="865"/>
      <c r="W49" s="865"/>
      <c r="X49" s="865"/>
      <c r="Y49" s="865"/>
      <c r="Z49" s="865"/>
      <c r="AA49" s="865"/>
      <c r="AB49" s="865"/>
      <c r="AC49" s="865"/>
      <c r="AD49" s="865"/>
      <c r="AE49" s="865"/>
      <c r="AF49" s="865"/>
      <c r="AG49" s="865"/>
      <c r="AH49" s="865"/>
      <c r="AI49" s="865"/>
      <c r="AJ49" s="865"/>
      <c r="AO49" s="602"/>
      <c r="AP49" s="602"/>
      <c r="AU49" s="606"/>
    </row>
    <row r="50" spans="2:74" s="585" customFormat="1" ht="15" customHeight="1">
      <c r="B50" s="862"/>
      <c r="C50" s="862"/>
      <c r="D50" s="863" t="s">
        <v>800</v>
      </c>
      <c r="E50" s="863"/>
      <c r="F50" s="863"/>
      <c r="G50" s="863"/>
      <c r="H50" s="863"/>
      <c r="I50" s="863"/>
      <c r="J50" s="863"/>
      <c r="K50" s="863"/>
      <c r="L50" s="863"/>
      <c r="M50" s="863"/>
      <c r="N50" s="863"/>
      <c r="O50" s="863"/>
      <c r="P50" s="863"/>
      <c r="Q50" s="863"/>
      <c r="R50" s="863"/>
      <c r="S50" s="863"/>
      <c r="T50" s="865"/>
      <c r="U50" s="865"/>
      <c r="V50" s="865"/>
      <c r="W50" s="865"/>
      <c r="X50" s="865"/>
      <c r="Y50" s="865"/>
      <c r="Z50" s="865"/>
      <c r="AA50" s="865"/>
      <c r="AB50" s="865"/>
      <c r="AC50" s="865"/>
      <c r="AD50" s="865"/>
      <c r="AE50" s="865"/>
      <c r="AF50" s="865"/>
      <c r="AG50" s="865"/>
      <c r="AH50" s="865"/>
      <c r="AI50" s="865"/>
      <c r="AJ50" s="865"/>
      <c r="AO50" s="602"/>
      <c r="AP50" s="602"/>
    </row>
    <row r="51" spans="2:74" s="585" customFormat="1" ht="15" customHeight="1">
      <c r="B51" s="862"/>
      <c r="C51" s="862"/>
      <c r="D51" s="863" t="s">
        <v>801</v>
      </c>
      <c r="E51" s="863"/>
      <c r="F51" s="863"/>
      <c r="G51" s="863"/>
      <c r="H51" s="863"/>
      <c r="I51" s="863"/>
      <c r="J51" s="863"/>
      <c r="K51" s="863"/>
      <c r="L51" s="863"/>
      <c r="M51" s="863"/>
      <c r="N51" s="863"/>
      <c r="O51" s="863"/>
      <c r="P51" s="863"/>
      <c r="Q51" s="863"/>
      <c r="R51" s="863"/>
      <c r="S51" s="863"/>
      <c r="T51" s="865"/>
      <c r="U51" s="865"/>
      <c r="V51" s="865"/>
      <c r="W51" s="865"/>
      <c r="X51" s="865"/>
      <c r="Y51" s="865"/>
      <c r="Z51" s="865"/>
      <c r="AA51" s="865"/>
      <c r="AB51" s="865"/>
      <c r="AC51" s="865"/>
      <c r="AD51" s="865"/>
      <c r="AE51" s="865"/>
      <c r="AF51" s="865"/>
      <c r="AG51" s="865"/>
      <c r="AH51" s="865"/>
      <c r="AI51" s="865"/>
      <c r="AJ51" s="865"/>
      <c r="AO51" s="602"/>
      <c r="AP51" s="602"/>
    </row>
    <row r="52" spans="2:74" s="585" customFormat="1" ht="15" customHeight="1">
      <c r="B52" s="862"/>
      <c r="C52" s="862"/>
      <c r="D52" s="864" t="s">
        <v>802</v>
      </c>
      <c r="E52" s="864"/>
      <c r="F52" s="864"/>
      <c r="G52" s="864"/>
      <c r="H52" s="864"/>
      <c r="I52" s="864"/>
      <c r="J52" s="864"/>
      <c r="K52" s="864"/>
      <c r="L52" s="864"/>
      <c r="M52" s="864"/>
      <c r="N52" s="864"/>
      <c r="O52" s="864"/>
      <c r="P52" s="864"/>
      <c r="Q52" s="864"/>
      <c r="R52" s="864"/>
      <c r="S52" s="864"/>
      <c r="T52" s="865"/>
      <c r="U52" s="865"/>
      <c r="V52" s="865"/>
      <c r="W52" s="865"/>
      <c r="X52" s="865"/>
      <c r="Y52" s="865"/>
      <c r="Z52" s="865"/>
      <c r="AA52" s="865"/>
      <c r="AB52" s="865"/>
      <c r="AC52" s="865"/>
      <c r="AD52" s="865"/>
      <c r="AE52" s="865"/>
      <c r="AF52" s="865"/>
      <c r="AG52" s="865"/>
      <c r="AH52" s="865"/>
      <c r="AI52" s="865"/>
      <c r="AJ52" s="865"/>
      <c r="AO52" s="602"/>
      <c r="AP52" s="602"/>
    </row>
    <row r="53" spans="2:74" s="585" customFormat="1" ht="15" customHeight="1">
      <c r="B53" s="862"/>
      <c r="C53" s="862"/>
      <c r="D53" s="864" t="s">
        <v>803</v>
      </c>
      <c r="E53" s="864"/>
      <c r="F53" s="864"/>
      <c r="G53" s="864"/>
      <c r="H53" s="864"/>
      <c r="I53" s="864"/>
      <c r="J53" s="864"/>
      <c r="K53" s="864"/>
      <c r="L53" s="864"/>
      <c r="M53" s="864"/>
      <c r="N53" s="864"/>
      <c r="O53" s="864"/>
      <c r="P53" s="864"/>
      <c r="Q53" s="864"/>
      <c r="R53" s="864"/>
      <c r="S53" s="864"/>
      <c r="T53" s="865"/>
      <c r="U53" s="865"/>
      <c r="V53" s="865"/>
      <c r="W53" s="865"/>
      <c r="X53" s="865"/>
      <c r="Y53" s="865"/>
      <c r="Z53" s="865"/>
      <c r="AA53" s="865"/>
      <c r="AB53" s="865"/>
      <c r="AC53" s="865"/>
      <c r="AD53" s="865"/>
      <c r="AE53" s="865"/>
      <c r="AF53" s="865"/>
      <c r="AG53" s="865"/>
      <c r="AH53" s="865"/>
      <c r="AI53" s="865"/>
      <c r="AJ53" s="865"/>
      <c r="AO53" s="602"/>
      <c r="AP53" s="602"/>
    </row>
    <row r="54" spans="2:74" s="585" customFormat="1" ht="15" customHeight="1">
      <c r="B54" s="862"/>
      <c r="C54" s="862"/>
      <c r="D54" s="864" t="s">
        <v>804</v>
      </c>
      <c r="E54" s="864"/>
      <c r="F54" s="864"/>
      <c r="G54" s="864"/>
      <c r="H54" s="864"/>
      <c r="I54" s="864"/>
      <c r="J54" s="864"/>
      <c r="K54" s="864"/>
      <c r="L54" s="864"/>
      <c r="M54" s="864"/>
      <c r="N54" s="864"/>
      <c r="O54" s="864"/>
      <c r="P54" s="864"/>
      <c r="Q54" s="864"/>
      <c r="R54" s="864"/>
      <c r="S54" s="864"/>
      <c r="T54" s="865"/>
      <c r="U54" s="865"/>
      <c r="V54" s="865"/>
      <c r="W54" s="865"/>
      <c r="X54" s="865"/>
      <c r="Y54" s="865"/>
      <c r="Z54" s="865"/>
      <c r="AA54" s="865"/>
      <c r="AB54" s="865"/>
      <c r="AC54" s="865"/>
      <c r="AD54" s="865"/>
      <c r="AE54" s="865"/>
      <c r="AF54" s="865"/>
      <c r="AG54" s="865"/>
      <c r="AH54" s="865"/>
      <c r="AI54" s="865"/>
      <c r="AJ54" s="865"/>
      <c r="AO54" s="602"/>
      <c r="AP54" s="602"/>
    </row>
    <row r="55" spans="2:74" s="585" customFormat="1" ht="15" customHeight="1">
      <c r="B55" s="607"/>
      <c r="C55" s="607"/>
      <c r="D55" s="608"/>
      <c r="E55" s="608"/>
      <c r="F55" s="608"/>
      <c r="G55" s="608"/>
      <c r="H55" s="608"/>
      <c r="I55" s="608"/>
      <c r="J55" s="608"/>
      <c r="K55" s="608"/>
      <c r="L55" s="608"/>
      <c r="M55" s="608"/>
      <c r="N55" s="608"/>
      <c r="O55" s="608"/>
      <c r="P55" s="608"/>
      <c r="Q55" s="608"/>
      <c r="R55" s="608"/>
      <c r="S55" s="608"/>
      <c r="T55" s="609"/>
      <c r="U55" s="609"/>
      <c r="V55" s="609"/>
      <c r="W55" s="609"/>
      <c r="X55" s="609"/>
      <c r="Y55" s="609"/>
      <c r="Z55" s="609"/>
      <c r="AA55" s="609"/>
      <c r="AB55" s="609"/>
      <c r="AC55" s="609"/>
      <c r="AD55" s="609"/>
      <c r="AE55" s="609"/>
      <c r="AF55" s="609"/>
      <c r="AG55" s="609"/>
      <c r="AH55" s="609"/>
      <c r="AI55" s="609"/>
      <c r="AJ55" s="609"/>
      <c r="AO55" s="602"/>
      <c r="AP55" s="602"/>
    </row>
    <row r="56" spans="2:74" s="585" customFormat="1" ht="15" customHeight="1">
      <c r="B56" s="610" t="s">
        <v>805</v>
      </c>
      <c r="C56" s="610"/>
      <c r="D56" s="609" t="s">
        <v>806</v>
      </c>
      <c r="E56" s="608" t="s">
        <v>807</v>
      </c>
      <c r="F56" s="611"/>
      <c r="G56" s="611"/>
      <c r="H56" s="611"/>
      <c r="I56" s="611"/>
      <c r="J56" s="611"/>
      <c r="K56" s="611"/>
      <c r="L56" s="611"/>
      <c r="M56" s="611"/>
      <c r="N56" s="611"/>
      <c r="O56" s="611"/>
      <c r="P56" s="611"/>
      <c r="Q56" s="611"/>
      <c r="R56" s="611"/>
      <c r="S56" s="611"/>
      <c r="T56" s="611"/>
      <c r="U56" s="611"/>
      <c r="V56" s="611"/>
      <c r="W56" s="611"/>
      <c r="X56" s="611"/>
      <c r="Y56" s="611"/>
      <c r="Z56" s="611"/>
      <c r="AA56" s="611"/>
      <c r="AB56" s="611"/>
      <c r="AC56" s="611"/>
      <c r="AD56" s="611"/>
      <c r="AE56" s="611"/>
      <c r="AF56" s="611"/>
      <c r="AG56" s="611"/>
      <c r="AH56" s="611"/>
      <c r="AI56" s="611"/>
      <c r="AJ56" s="611"/>
      <c r="AO56" s="612"/>
      <c r="AP56" s="613"/>
      <c r="AQ56" s="613"/>
      <c r="AR56" s="613"/>
      <c r="AS56" s="613"/>
      <c r="AT56" s="613"/>
      <c r="AU56" s="613"/>
      <c r="AV56" s="613"/>
      <c r="AW56" s="602"/>
    </row>
    <row r="57" spans="2:74" s="585" customFormat="1" ht="14.25" customHeight="1">
      <c r="B57" s="614"/>
      <c r="C57" s="608"/>
      <c r="D57" s="609" t="s">
        <v>808</v>
      </c>
      <c r="E57" s="608" t="s">
        <v>809</v>
      </c>
      <c r="F57" s="609"/>
      <c r="G57" s="611"/>
      <c r="H57" s="611"/>
      <c r="I57" s="611"/>
      <c r="J57" s="611"/>
      <c r="K57" s="611"/>
      <c r="L57" s="611"/>
      <c r="M57" s="611"/>
      <c r="N57" s="611"/>
      <c r="O57" s="611"/>
      <c r="P57" s="611"/>
      <c r="Q57" s="611"/>
      <c r="R57" s="611"/>
      <c r="S57" s="611"/>
      <c r="T57" s="611"/>
      <c r="U57" s="611"/>
      <c r="V57" s="611"/>
      <c r="W57" s="611"/>
      <c r="X57" s="611"/>
      <c r="Y57" s="611"/>
      <c r="Z57" s="611"/>
      <c r="AA57" s="611"/>
      <c r="AB57" s="611"/>
      <c r="AC57" s="611"/>
      <c r="AD57" s="611"/>
      <c r="AE57" s="611"/>
      <c r="AF57" s="611"/>
      <c r="AG57" s="611"/>
      <c r="AH57" s="611"/>
      <c r="AI57" s="611"/>
      <c r="AJ57" s="611"/>
      <c r="AP57" s="615"/>
      <c r="AQ57" s="615"/>
      <c r="AR57" s="615"/>
      <c r="AS57" s="615"/>
      <c r="AT57" s="615"/>
      <c r="AU57" s="615"/>
      <c r="AV57" s="602"/>
      <c r="AW57" s="602"/>
    </row>
    <row r="58" spans="2:74" s="585" customFormat="1" ht="14.25" customHeight="1">
      <c r="B58" s="608"/>
      <c r="C58" s="608"/>
      <c r="D58" s="608"/>
      <c r="E58" s="608"/>
      <c r="F58" s="608"/>
      <c r="G58" s="608"/>
      <c r="H58" s="608"/>
      <c r="I58" s="608"/>
      <c r="J58" s="608"/>
      <c r="K58" s="608"/>
      <c r="L58" s="608"/>
      <c r="M58" s="608"/>
      <c r="N58" s="608"/>
      <c r="O58" s="608"/>
      <c r="P58" s="608"/>
      <c r="Q58" s="608"/>
      <c r="R58" s="608"/>
      <c r="S58" s="608"/>
      <c r="T58" s="608"/>
      <c r="U58" s="608"/>
      <c r="V58" s="608"/>
      <c r="W58" s="608"/>
      <c r="X58" s="608"/>
      <c r="Y58" s="608"/>
      <c r="Z58" s="608"/>
      <c r="AA58" s="608"/>
      <c r="AB58" s="608"/>
      <c r="AC58" s="608"/>
      <c r="AD58" s="608"/>
      <c r="AE58" s="608"/>
      <c r="AF58" s="608"/>
      <c r="AG58" s="608"/>
      <c r="AH58" s="608"/>
      <c r="AI58" s="608"/>
      <c r="AJ58" s="608"/>
    </row>
    <row r="59" spans="2:74" ht="14.25" customHeight="1">
      <c r="B59" s="585"/>
      <c r="C59" s="585"/>
      <c r="D59" s="585"/>
      <c r="E59" s="585"/>
      <c r="F59" s="585"/>
      <c r="G59" s="585"/>
      <c r="H59" s="585"/>
      <c r="I59" s="585"/>
      <c r="J59" s="585"/>
      <c r="K59" s="585"/>
      <c r="L59" s="585"/>
      <c r="M59" s="585"/>
      <c r="N59" s="585"/>
      <c r="O59" s="585"/>
      <c r="P59" s="585"/>
      <c r="Q59" s="585"/>
      <c r="R59" s="585"/>
      <c r="S59" s="585"/>
      <c r="T59" s="585"/>
      <c r="U59" s="585"/>
      <c r="V59" s="585"/>
      <c r="W59" s="585"/>
      <c r="X59" s="585"/>
      <c r="Y59" s="585"/>
      <c r="Z59" s="585"/>
      <c r="AA59" s="585"/>
      <c r="AB59" s="585"/>
      <c r="AC59" s="585"/>
      <c r="AD59" s="585"/>
      <c r="AE59" s="585"/>
      <c r="AF59" s="585"/>
      <c r="AG59" s="585"/>
      <c r="AH59" s="585"/>
      <c r="AI59" s="585"/>
      <c r="AJ59" s="585"/>
      <c r="AK59" s="585"/>
      <c r="AL59" s="585"/>
      <c r="AO59" s="585"/>
      <c r="AP59" s="585"/>
      <c r="AQ59" s="585"/>
      <c r="AR59" s="585"/>
      <c r="AS59" s="585"/>
      <c r="AT59" s="585"/>
      <c r="AU59" s="585"/>
      <c r="AV59" s="585"/>
      <c r="AW59" s="585"/>
      <c r="AX59" s="585"/>
      <c r="AY59" s="585"/>
      <c r="AZ59" s="585"/>
      <c r="BA59" s="585"/>
      <c r="BB59" s="585"/>
      <c r="BC59" s="585"/>
      <c r="BD59" s="585"/>
      <c r="BE59" s="585"/>
      <c r="BF59" s="585"/>
      <c r="BG59" s="585"/>
      <c r="BH59" s="585"/>
      <c r="BI59" s="585"/>
      <c r="BJ59" s="585"/>
      <c r="BK59" s="585"/>
      <c r="BL59" s="585"/>
      <c r="BM59" s="585"/>
      <c r="BN59" s="585"/>
      <c r="BO59" s="585"/>
      <c r="BP59" s="585"/>
      <c r="BQ59" s="585"/>
      <c r="BR59" s="585"/>
      <c r="BS59" s="585"/>
      <c r="BT59" s="585"/>
      <c r="BU59" s="585"/>
      <c r="BV59" s="585"/>
    </row>
    <row r="60" spans="2:74" ht="14.25" customHeight="1">
      <c r="B60" s="585"/>
      <c r="C60" s="585"/>
      <c r="D60" s="585"/>
      <c r="E60" s="585"/>
      <c r="F60" s="585"/>
      <c r="G60" s="585"/>
      <c r="H60" s="585"/>
      <c r="I60" s="585"/>
      <c r="J60" s="585"/>
      <c r="K60" s="585"/>
      <c r="L60" s="585"/>
      <c r="M60" s="585"/>
      <c r="N60" s="585"/>
      <c r="O60" s="585"/>
      <c r="P60" s="585"/>
      <c r="Q60" s="585"/>
      <c r="R60" s="585"/>
      <c r="S60" s="585"/>
      <c r="T60" s="585"/>
      <c r="U60" s="585"/>
      <c r="V60" s="585"/>
      <c r="W60" s="585"/>
      <c r="X60" s="585"/>
      <c r="Y60" s="585"/>
      <c r="Z60" s="585"/>
      <c r="AA60" s="585"/>
      <c r="AB60" s="585"/>
      <c r="AC60" s="585"/>
      <c r="AD60" s="585"/>
      <c r="AE60" s="585"/>
      <c r="AF60" s="585"/>
      <c r="AG60" s="585"/>
      <c r="AH60" s="585"/>
      <c r="AI60" s="585"/>
      <c r="AJ60" s="585"/>
    </row>
    <row r="61" spans="2:74" ht="20.100000000000001" customHeight="1">
      <c r="B61" s="585"/>
      <c r="C61" s="585"/>
      <c r="D61" s="585"/>
      <c r="E61" s="585"/>
      <c r="F61" s="585"/>
      <c r="G61" s="585"/>
      <c r="H61" s="585"/>
      <c r="I61" s="585"/>
      <c r="J61" s="585"/>
      <c r="K61" s="585"/>
      <c r="L61" s="585"/>
      <c r="M61" s="585"/>
      <c r="N61" s="585"/>
      <c r="O61" s="585"/>
      <c r="P61" s="585"/>
      <c r="Q61" s="585"/>
      <c r="R61" s="585"/>
      <c r="S61" s="585"/>
      <c r="T61" s="585"/>
      <c r="U61" s="585"/>
      <c r="V61" s="585"/>
      <c r="W61" s="585"/>
      <c r="X61" s="585"/>
      <c r="Y61" s="585"/>
      <c r="Z61" s="585"/>
      <c r="AA61" s="585"/>
      <c r="AB61" s="585"/>
      <c r="AC61" s="585"/>
      <c r="AD61" s="585"/>
      <c r="AE61" s="585"/>
      <c r="AF61" s="585"/>
      <c r="AG61" s="585"/>
      <c r="AH61" s="585"/>
      <c r="AI61" s="585"/>
      <c r="AJ61" s="585"/>
    </row>
    <row r="62" spans="2:74" ht="20.100000000000001" customHeight="1">
      <c r="B62" s="585"/>
      <c r="C62" s="585"/>
      <c r="D62" s="585"/>
      <c r="E62" s="585"/>
      <c r="F62" s="585"/>
      <c r="G62" s="585"/>
      <c r="H62" s="585"/>
      <c r="I62" s="585"/>
      <c r="J62" s="585"/>
      <c r="K62" s="585"/>
      <c r="L62" s="585"/>
      <c r="M62" s="585"/>
      <c r="N62" s="585"/>
      <c r="O62" s="585"/>
      <c r="P62" s="585"/>
      <c r="Q62" s="585"/>
      <c r="R62" s="585"/>
      <c r="S62" s="585"/>
      <c r="T62" s="585"/>
      <c r="U62" s="585"/>
      <c r="V62" s="585"/>
      <c r="W62" s="585"/>
      <c r="X62" s="585"/>
      <c r="Y62" s="585"/>
      <c r="Z62" s="585"/>
      <c r="AA62" s="585"/>
      <c r="AB62" s="585"/>
      <c r="AC62" s="585"/>
      <c r="AD62" s="585"/>
      <c r="AE62" s="585"/>
      <c r="AF62" s="585"/>
      <c r="AG62" s="585"/>
      <c r="AH62" s="585"/>
      <c r="AI62" s="585"/>
      <c r="AJ62" s="585"/>
    </row>
    <row r="63" spans="2:74" ht="20.100000000000001" customHeight="1">
      <c r="B63" s="585"/>
      <c r="C63" s="585"/>
      <c r="D63" s="585"/>
      <c r="E63" s="585"/>
      <c r="F63" s="585"/>
      <c r="G63" s="585"/>
      <c r="H63" s="585"/>
      <c r="I63" s="585"/>
      <c r="J63" s="585"/>
      <c r="K63" s="585"/>
      <c r="L63" s="585"/>
      <c r="M63" s="585"/>
      <c r="N63" s="585"/>
      <c r="O63" s="585"/>
      <c r="P63" s="585"/>
      <c r="Q63" s="585"/>
      <c r="R63" s="585"/>
      <c r="S63" s="585"/>
      <c r="T63" s="585"/>
      <c r="U63" s="585"/>
      <c r="V63" s="585"/>
      <c r="W63" s="585"/>
      <c r="X63" s="585"/>
      <c r="Y63" s="585"/>
      <c r="Z63" s="585"/>
      <c r="AA63" s="585"/>
      <c r="AB63" s="585"/>
      <c r="AC63" s="585"/>
      <c r="AD63" s="585"/>
      <c r="AE63" s="585"/>
      <c r="AF63" s="585"/>
      <c r="AG63" s="585"/>
      <c r="AH63" s="585"/>
      <c r="AI63" s="585"/>
      <c r="AJ63" s="585"/>
    </row>
    <row r="64" spans="2:74" ht="20.100000000000001" customHeight="1">
      <c r="B64" s="585"/>
      <c r="C64" s="585"/>
      <c r="D64" s="585"/>
      <c r="E64" s="585"/>
      <c r="F64" s="585"/>
      <c r="G64" s="585"/>
      <c r="H64" s="585"/>
      <c r="I64" s="585"/>
      <c r="J64" s="585"/>
      <c r="K64" s="585"/>
      <c r="L64" s="585"/>
      <c r="M64" s="585"/>
      <c r="N64" s="585"/>
      <c r="O64" s="585"/>
      <c r="P64" s="585"/>
      <c r="Q64" s="585"/>
      <c r="R64" s="585"/>
      <c r="S64" s="585"/>
      <c r="T64" s="585"/>
      <c r="U64" s="585"/>
      <c r="V64" s="585"/>
      <c r="W64" s="585"/>
      <c r="X64" s="585"/>
      <c r="Y64" s="585"/>
      <c r="Z64" s="585"/>
      <c r="AA64" s="585"/>
      <c r="AB64" s="585"/>
      <c r="AC64" s="585"/>
      <c r="AD64" s="585"/>
      <c r="AE64" s="585"/>
      <c r="AF64" s="585"/>
      <c r="AG64" s="585"/>
      <c r="AH64" s="585"/>
      <c r="AI64" s="585"/>
      <c r="AJ64" s="585"/>
    </row>
    <row r="65" spans="2:36" ht="20.100000000000001" customHeight="1">
      <c r="B65" s="585"/>
      <c r="C65" s="585"/>
      <c r="D65" s="585"/>
      <c r="E65" s="585"/>
      <c r="F65" s="585"/>
      <c r="G65" s="585"/>
      <c r="H65" s="585"/>
      <c r="I65" s="585"/>
      <c r="J65" s="585"/>
      <c r="K65" s="585"/>
      <c r="L65" s="585"/>
      <c r="M65" s="585"/>
      <c r="N65" s="585"/>
      <c r="O65" s="585"/>
      <c r="P65" s="585"/>
      <c r="Q65" s="585"/>
      <c r="R65" s="585"/>
      <c r="S65" s="585"/>
      <c r="T65" s="585"/>
      <c r="U65" s="585"/>
      <c r="V65" s="585"/>
      <c r="W65" s="585"/>
      <c r="X65" s="585"/>
      <c r="Y65" s="585"/>
      <c r="Z65" s="585"/>
      <c r="AA65" s="585"/>
      <c r="AB65" s="585"/>
      <c r="AC65" s="585"/>
      <c r="AD65" s="585"/>
      <c r="AE65" s="585"/>
      <c r="AF65" s="585"/>
      <c r="AG65" s="585"/>
      <c r="AH65" s="585"/>
      <c r="AI65" s="585"/>
      <c r="AJ65" s="585"/>
    </row>
    <row r="66" spans="2:36" ht="20.100000000000001" customHeight="1">
      <c r="B66" s="585"/>
      <c r="C66" s="585"/>
      <c r="D66" s="585"/>
      <c r="E66" s="585"/>
      <c r="F66" s="585"/>
      <c r="G66" s="585"/>
      <c r="H66" s="585"/>
      <c r="I66" s="585"/>
      <c r="J66" s="585"/>
      <c r="K66" s="585"/>
      <c r="L66" s="585"/>
      <c r="M66" s="585"/>
      <c r="N66" s="585"/>
      <c r="O66" s="585"/>
      <c r="P66" s="585"/>
      <c r="Q66" s="585"/>
      <c r="R66" s="585"/>
      <c r="S66" s="585"/>
      <c r="T66" s="585"/>
      <c r="U66" s="585"/>
      <c r="V66" s="585"/>
      <c r="W66" s="585"/>
      <c r="X66" s="585"/>
      <c r="Y66" s="585"/>
      <c r="Z66" s="585"/>
      <c r="AA66" s="585"/>
      <c r="AB66" s="585"/>
      <c r="AC66" s="585"/>
      <c r="AD66" s="585"/>
      <c r="AE66" s="585"/>
      <c r="AF66" s="585"/>
      <c r="AG66" s="585"/>
      <c r="AH66" s="585"/>
      <c r="AI66" s="585"/>
      <c r="AJ66" s="585"/>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7"/>
  <dataValidations count="2">
    <dataValidation type="list" allowBlank="1" showInputMessage="1" showErrorMessage="1" sqref="B47:C55 B31:B46 C43:C44 C31:C40" xr:uid="{A7BFB98F-B2CE-4967-91CA-616B0BB08EFD}">
      <formula1>"○"</formula1>
    </dataValidation>
    <dataValidation type="list" allowBlank="1" showInputMessage="1" showErrorMessage="1" sqref="B14" xr:uid="{81716F4F-D6D3-4AC9-9FC7-B11871CDBFDA}">
      <formula1>"✔"</formula1>
    </dataValidation>
  </dataValidations>
  <printOptions horizontalCentered="1"/>
  <pageMargins left="0.7" right="0.7" top="0.75" bottom="0.75" header="0.3" footer="0.3"/>
  <pageSetup paperSize="9" scale="83"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316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mc:AlternateContent xmlns:mc="http://schemas.openxmlformats.org/markup-compatibility/2006">
          <mc:Choice Requires="x14">
            <control shapeId="263170" r:id="rId5"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43B23-889A-4015-AEB9-D69B0ED0A97F}">
  <dimension ref="A1:O80"/>
  <sheetViews>
    <sheetView showGridLines="0" view="pageBreakPreview" zoomScaleNormal="100" zoomScaleSheetLayoutView="100" workbookViewId="0">
      <selection activeCell="F78" sqref="F78"/>
    </sheetView>
  </sheetViews>
  <sheetFormatPr defaultColWidth="3.875" defaultRowHeight="13.5"/>
  <cols>
    <col min="1" max="1" width="5.625" style="619" customWidth="1"/>
    <col min="2" max="7" width="8.625" style="619" customWidth="1"/>
    <col min="8" max="13" width="4.625" style="619" customWidth="1"/>
    <col min="14" max="16384" width="3.875" style="619"/>
  </cols>
  <sheetData>
    <row r="1" spans="1:15" ht="15" customHeight="1">
      <c r="A1" s="673" t="s">
        <v>862</v>
      </c>
      <c r="B1" s="640"/>
      <c r="C1" s="640"/>
      <c r="D1" s="640"/>
      <c r="E1" s="640"/>
      <c r="F1" s="640"/>
      <c r="G1" s="640"/>
      <c r="H1" s="640"/>
      <c r="I1" s="640"/>
      <c r="J1" s="640"/>
      <c r="K1" s="640"/>
      <c r="L1" s="640"/>
      <c r="M1" s="640"/>
      <c r="N1" s="640"/>
      <c r="O1" s="640"/>
    </row>
    <row r="2" spans="1:15" ht="15" customHeight="1">
      <c r="A2" s="672"/>
      <c r="B2" s="672"/>
      <c r="C2" s="672"/>
      <c r="D2" s="672"/>
      <c r="E2" s="671"/>
      <c r="F2" s="671"/>
      <c r="G2" s="670"/>
      <c r="H2" s="669"/>
      <c r="I2" s="669"/>
      <c r="J2" s="669"/>
      <c r="K2" s="669"/>
      <c r="L2" s="668"/>
      <c r="M2" s="668"/>
      <c r="N2" s="641"/>
      <c r="O2" s="640"/>
    </row>
    <row r="3" spans="1:15" ht="15" customHeight="1">
      <c r="A3" s="960" t="s">
        <v>76</v>
      </c>
      <c r="B3" s="638" t="s">
        <v>51</v>
      </c>
      <c r="C3" s="1007"/>
      <c r="D3" s="1008"/>
      <c r="E3" s="1008"/>
      <c r="F3" s="1008"/>
      <c r="G3" s="1008"/>
      <c r="H3" s="1008"/>
      <c r="I3" s="1008"/>
      <c r="J3" s="1008"/>
      <c r="K3" s="1008"/>
      <c r="L3" s="1008"/>
      <c r="M3" s="1009"/>
      <c r="N3" s="640"/>
      <c r="O3" s="640"/>
    </row>
    <row r="4" spans="1:15" ht="15" customHeight="1">
      <c r="A4" s="961"/>
      <c r="B4" s="667" t="s">
        <v>861</v>
      </c>
      <c r="C4" s="1010"/>
      <c r="D4" s="1011"/>
      <c r="E4" s="1011"/>
      <c r="F4" s="1011"/>
      <c r="G4" s="1011"/>
      <c r="H4" s="1011"/>
      <c r="I4" s="1011"/>
      <c r="J4" s="1011"/>
      <c r="K4" s="1011"/>
      <c r="L4" s="1011"/>
      <c r="M4" s="1012"/>
      <c r="N4" s="640"/>
      <c r="O4" s="640"/>
    </row>
    <row r="5" spans="1:15" ht="15" customHeight="1">
      <c r="A5" s="961"/>
      <c r="B5" s="1004" t="s">
        <v>44</v>
      </c>
      <c r="C5" s="629" t="s">
        <v>814</v>
      </c>
      <c r="D5" s="665"/>
      <c r="E5" s="628" t="s">
        <v>813</v>
      </c>
      <c r="F5" s="665"/>
      <c r="G5" s="626" t="s">
        <v>812</v>
      </c>
      <c r="H5" s="626"/>
      <c r="I5" s="626"/>
      <c r="J5" s="626"/>
      <c r="K5" s="626"/>
      <c r="L5" s="626"/>
      <c r="M5" s="625"/>
      <c r="N5" s="640"/>
      <c r="O5" s="640"/>
    </row>
    <row r="6" spans="1:15" ht="15" customHeight="1">
      <c r="A6" s="961"/>
      <c r="B6" s="1013"/>
      <c r="C6" s="623"/>
      <c r="D6" s="622"/>
      <c r="E6" s="621"/>
      <c r="F6" s="620"/>
      <c r="G6" s="943"/>
      <c r="H6" s="943"/>
      <c r="I6" s="943"/>
      <c r="J6" s="943"/>
      <c r="K6" s="943"/>
      <c r="L6" s="943"/>
      <c r="M6" s="944"/>
      <c r="N6" s="640"/>
      <c r="O6" s="640"/>
    </row>
    <row r="7" spans="1:15" ht="15" customHeight="1">
      <c r="A7" s="961"/>
      <c r="B7" s="1014"/>
      <c r="C7" s="937"/>
      <c r="D7" s="938"/>
      <c r="E7" s="938"/>
      <c r="F7" s="938"/>
      <c r="G7" s="938"/>
      <c r="H7" s="938"/>
      <c r="I7" s="938"/>
      <c r="J7" s="938"/>
      <c r="K7" s="938"/>
      <c r="L7" s="938"/>
      <c r="M7" s="939"/>
      <c r="N7" s="640"/>
      <c r="O7" s="640"/>
    </row>
    <row r="8" spans="1:15" ht="15" customHeight="1">
      <c r="A8" s="961"/>
      <c r="B8" s="666" t="s">
        <v>50</v>
      </c>
      <c r="C8" s="1015"/>
      <c r="D8" s="1016"/>
      <c r="E8" s="1016"/>
      <c r="F8" s="1016"/>
      <c r="G8" s="1016"/>
      <c r="H8" s="1016"/>
      <c r="I8" s="1016"/>
      <c r="J8" s="1016"/>
      <c r="K8" s="1016"/>
      <c r="L8" s="1016"/>
      <c r="M8" s="1017"/>
      <c r="N8" s="640"/>
      <c r="O8" s="640"/>
    </row>
    <row r="9" spans="1:15" ht="15" customHeight="1">
      <c r="A9" s="962"/>
      <c r="B9" s="652" t="s">
        <v>860</v>
      </c>
      <c r="C9" s="986"/>
      <c r="D9" s="987"/>
      <c r="E9" s="987"/>
      <c r="F9" s="987"/>
      <c r="G9" s="987"/>
      <c r="H9" s="987"/>
      <c r="I9" s="987"/>
      <c r="J9" s="987"/>
      <c r="K9" s="987"/>
      <c r="L9" s="987"/>
      <c r="M9" s="988"/>
      <c r="N9" s="640"/>
      <c r="O9" s="640"/>
    </row>
    <row r="10" spans="1:15" ht="15" customHeight="1">
      <c r="A10" s="960" t="s">
        <v>859</v>
      </c>
      <c r="B10" s="624" t="s">
        <v>51</v>
      </c>
      <c r="C10" s="945"/>
      <c r="D10" s="946"/>
      <c r="E10" s="947"/>
      <c r="F10" s="948" t="s">
        <v>820</v>
      </c>
      <c r="G10" s="935"/>
      <c r="H10" s="636"/>
      <c r="I10" s="935"/>
      <c r="J10" s="636"/>
      <c r="K10" s="935"/>
      <c r="L10" s="636"/>
      <c r="M10" s="635"/>
      <c r="N10" s="640"/>
      <c r="O10" s="640"/>
    </row>
    <row r="11" spans="1:15" ht="15" customHeight="1">
      <c r="A11" s="961"/>
      <c r="B11" s="634" t="s">
        <v>819</v>
      </c>
      <c r="C11" s="937"/>
      <c r="D11" s="938"/>
      <c r="E11" s="939"/>
      <c r="F11" s="948"/>
      <c r="G11" s="936"/>
      <c r="H11" s="632" t="s">
        <v>818</v>
      </c>
      <c r="I11" s="936"/>
      <c r="J11" s="632" t="s">
        <v>817</v>
      </c>
      <c r="K11" s="936"/>
      <c r="L11" s="631" t="s">
        <v>816</v>
      </c>
      <c r="M11" s="630"/>
      <c r="N11" s="640"/>
      <c r="O11" s="640"/>
    </row>
    <row r="12" spans="1:15" ht="15" customHeight="1">
      <c r="A12" s="961"/>
      <c r="B12" s="940" t="s">
        <v>815</v>
      </c>
      <c r="C12" s="629" t="s">
        <v>814</v>
      </c>
      <c r="D12" s="665"/>
      <c r="E12" s="628" t="s">
        <v>813</v>
      </c>
      <c r="F12" s="665"/>
      <c r="G12" s="626" t="s">
        <v>812</v>
      </c>
      <c r="H12" s="626"/>
      <c r="I12" s="626"/>
      <c r="J12" s="626"/>
      <c r="K12" s="626"/>
      <c r="L12" s="626"/>
      <c r="M12" s="625"/>
      <c r="N12" s="640"/>
      <c r="O12" s="640"/>
    </row>
    <row r="13" spans="1:15" ht="15" customHeight="1">
      <c r="A13" s="961"/>
      <c r="B13" s="941"/>
      <c r="C13" s="623"/>
      <c r="D13" s="622"/>
      <c r="E13" s="621"/>
      <c r="F13" s="620"/>
      <c r="G13" s="943"/>
      <c r="H13" s="943"/>
      <c r="I13" s="943"/>
      <c r="J13" s="943"/>
      <c r="K13" s="943"/>
      <c r="L13" s="943"/>
      <c r="M13" s="944"/>
      <c r="N13" s="640"/>
      <c r="O13" s="640"/>
    </row>
    <row r="14" spans="1:15" ht="15" customHeight="1">
      <c r="A14" s="961"/>
      <c r="B14" s="942"/>
      <c r="C14" s="937"/>
      <c r="D14" s="938"/>
      <c r="E14" s="938"/>
      <c r="F14" s="938"/>
      <c r="G14" s="938"/>
      <c r="H14" s="938"/>
      <c r="I14" s="938"/>
      <c r="J14" s="938"/>
      <c r="K14" s="938"/>
      <c r="L14" s="938"/>
      <c r="M14" s="939"/>
      <c r="N14" s="640"/>
      <c r="O14" s="640"/>
    </row>
    <row r="15" spans="1:15" ht="15" customHeight="1">
      <c r="A15" s="961"/>
      <c r="B15" s="981" t="s">
        <v>858</v>
      </c>
      <c r="C15" s="985"/>
      <c r="D15" s="985"/>
      <c r="E15" s="985"/>
      <c r="F15" s="985"/>
      <c r="G15" s="982"/>
      <c r="H15" s="981"/>
      <c r="I15" s="985"/>
      <c r="J15" s="985"/>
      <c r="K15" s="985"/>
      <c r="L15" s="985"/>
      <c r="M15" s="982"/>
      <c r="N15" s="640"/>
      <c r="O15" s="640"/>
    </row>
    <row r="16" spans="1:15" ht="15" customHeight="1">
      <c r="A16" s="961"/>
      <c r="B16" s="1018" t="s">
        <v>857</v>
      </c>
      <c r="C16" s="1019"/>
      <c r="D16" s="963" t="s">
        <v>77</v>
      </c>
      <c r="E16" s="964"/>
      <c r="F16" s="987"/>
      <c r="G16" s="987"/>
      <c r="H16" s="1024"/>
      <c r="I16" s="1024"/>
      <c r="J16" s="1024"/>
      <c r="K16" s="987"/>
      <c r="L16" s="987"/>
      <c r="M16" s="988"/>
      <c r="N16" s="640"/>
      <c r="O16" s="640"/>
    </row>
    <row r="17" spans="1:15" ht="15" customHeight="1">
      <c r="A17" s="961"/>
      <c r="B17" s="1020"/>
      <c r="C17" s="1021"/>
      <c r="D17" s="975" t="s">
        <v>856</v>
      </c>
      <c r="E17" s="1025"/>
      <c r="F17" s="664"/>
      <c r="G17" s="664"/>
      <c r="H17" s="664"/>
      <c r="I17" s="664"/>
      <c r="J17" s="664"/>
      <c r="K17" s="664"/>
      <c r="L17" s="664"/>
      <c r="M17" s="663"/>
      <c r="N17" s="640"/>
      <c r="O17" s="640"/>
    </row>
    <row r="18" spans="1:15" ht="15" customHeight="1">
      <c r="A18" s="961"/>
      <c r="B18" s="1022"/>
      <c r="C18" s="1023"/>
      <c r="D18" s="1026"/>
      <c r="E18" s="1027"/>
      <c r="F18" s="662"/>
      <c r="G18" s="662"/>
      <c r="H18" s="662"/>
      <c r="I18" s="662"/>
      <c r="J18" s="662"/>
      <c r="K18" s="662"/>
      <c r="L18" s="662"/>
      <c r="M18" s="661"/>
      <c r="N18" s="640"/>
      <c r="O18" s="640"/>
    </row>
    <row r="19" spans="1:15" ht="15" customHeight="1">
      <c r="A19" s="960" t="s">
        <v>821</v>
      </c>
      <c r="B19" s="624" t="s">
        <v>51</v>
      </c>
      <c r="C19" s="945"/>
      <c r="D19" s="946"/>
      <c r="E19" s="947"/>
      <c r="F19" s="948" t="s">
        <v>820</v>
      </c>
      <c r="G19" s="935"/>
      <c r="H19" s="636"/>
      <c r="I19" s="935"/>
      <c r="J19" s="636"/>
      <c r="K19" s="935"/>
      <c r="L19" s="636"/>
      <c r="M19" s="635"/>
      <c r="N19" s="640"/>
      <c r="O19" s="640"/>
    </row>
    <row r="20" spans="1:15" ht="15" customHeight="1">
      <c r="A20" s="961"/>
      <c r="B20" s="634" t="s">
        <v>819</v>
      </c>
      <c r="C20" s="937"/>
      <c r="D20" s="938"/>
      <c r="E20" s="939"/>
      <c r="F20" s="948"/>
      <c r="G20" s="936"/>
      <c r="H20" s="632" t="s">
        <v>818</v>
      </c>
      <c r="I20" s="936"/>
      <c r="J20" s="632" t="s">
        <v>817</v>
      </c>
      <c r="K20" s="936"/>
      <c r="L20" s="631" t="s">
        <v>816</v>
      </c>
      <c r="M20" s="630"/>
      <c r="N20" s="640"/>
      <c r="O20" s="640"/>
    </row>
    <row r="21" spans="1:15" ht="15" customHeight="1">
      <c r="A21" s="961"/>
      <c r="B21" s="940" t="s">
        <v>815</v>
      </c>
      <c r="C21" s="629" t="s">
        <v>814</v>
      </c>
      <c r="D21" s="627"/>
      <c r="E21" s="628" t="s">
        <v>813</v>
      </c>
      <c r="F21" s="627"/>
      <c r="G21" s="626" t="s">
        <v>812</v>
      </c>
      <c r="H21" s="626"/>
      <c r="I21" s="626"/>
      <c r="J21" s="626"/>
      <c r="K21" s="626"/>
      <c r="L21" s="626"/>
      <c r="M21" s="625"/>
      <c r="N21" s="640"/>
      <c r="O21" s="640"/>
    </row>
    <row r="22" spans="1:15" ht="15" customHeight="1">
      <c r="A22" s="961"/>
      <c r="B22" s="941"/>
      <c r="C22" s="623"/>
      <c r="D22" s="622"/>
      <c r="E22" s="621"/>
      <c r="F22" s="620"/>
      <c r="G22" s="943"/>
      <c r="H22" s="943"/>
      <c r="I22" s="943"/>
      <c r="J22" s="943"/>
      <c r="K22" s="943"/>
      <c r="L22" s="943"/>
      <c r="M22" s="944"/>
      <c r="N22" s="640"/>
      <c r="O22" s="640"/>
    </row>
    <row r="23" spans="1:15" ht="15" customHeight="1">
      <c r="A23" s="961"/>
      <c r="B23" s="942"/>
      <c r="C23" s="937"/>
      <c r="D23" s="938"/>
      <c r="E23" s="938"/>
      <c r="F23" s="938"/>
      <c r="G23" s="938"/>
      <c r="H23" s="938"/>
      <c r="I23" s="938"/>
      <c r="J23" s="938"/>
      <c r="K23" s="938"/>
      <c r="L23" s="938"/>
      <c r="M23" s="939"/>
      <c r="N23" s="640"/>
      <c r="O23" s="640"/>
    </row>
    <row r="24" spans="1:15" ht="15" customHeight="1">
      <c r="A24" s="996" t="s">
        <v>855</v>
      </c>
      <c r="B24" s="997"/>
      <c r="C24" s="997"/>
      <c r="D24" s="998"/>
      <c r="E24" s="998"/>
      <c r="F24" s="999"/>
      <c r="G24" s="1000"/>
      <c r="H24" s="1001" t="s">
        <v>854</v>
      </c>
      <c r="I24" s="1002"/>
      <c r="J24" s="1002"/>
      <c r="K24" s="1002"/>
      <c r="L24" s="1002"/>
      <c r="M24" s="1003"/>
      <c r="N24" s="641"/>
      <c r="O24" s="640"/>
    </row>
    <row r="25" spans="1:15" ht="15" hidden="1" customHeight="1">
      <c r="A25" s="965" t="s">
        <v>853</v>
      </c>
      <c r="B25" s="966"/>
      <c r="C25" s="966"/>
      <c r="D25" s="966"/>
      <c r="E25" s="966"/>
      <c r="F25" s="966"/>
      <c r="G25" s="966"/>
      <c r="H25" s="966"/>
      <c r="I25" s="966"/>
      <c r="J25" s="966"/>
      <c r="K25" s="966"/>
      <c r="L25" s="966"/>
      <c r="M25" s="967"/>
      <c r="N25" s="640"/>
      <c r="O25" s="640"/>
    </row>
    <row r="26" spans="1:15" ht="15" hidden="1" customHeight="1">
      <c r="A26" s="975" t="s">
        <v>852</v>
      </c>
      <c r="B26" s="976"/>
      <c r="C26" s="948" t="s">
        <v>851</v>
      </c>
      <c r="D26" s="948"/>
      <c r="E26" s="940" t="s">
        <v>850</v>
      </c>
      <c r="F26" s="1004"/>
      <c r="G26" s="628"/>
      <c r="H26" s="628"/>
      <c r="I26" s="628"/>
      <c r="J26" s="628"/>
      <c r="K26" s="628"/>
      <c r="L26" s="628"/>
      <c r="M26" s="660"/>
      <c r="N26" s="640"/>
      <c r="O26" s="640"/>
    </row>
    <row r="27" spans="1:15" ht="15" hidden="1" customHeight="1">
      <c r="A27" s="979"/>
      <c r="B27" s="980"/>
      <c r="C27" s="633" t="s">
        <v>720</v>
      </c>
      <c r="D27" s="633" t="s">
        <v>721</v>
      </c>
      <c r="E27" s="633" t="s">
        <v>720</v>
      </c>
      <c r="F27" s="633" t="s">
        <v>721</v>
      </c>
      <c r="G27" s="640"/>
      <c r="H27" s="640"/>
      <c r="I27" s="640"/>
      <c r="J27" s="640"/>
      <c r="K27" s="640"/>
      <c r="L27" s="640"/>
      <c r="M27" s="659"/>
      <c r="N27" s="640"/>
      <c r="O27" s="640"/>
    </row>
    <row r="28" spans="1:15" ht="15" hidden="1" customHeight="1">
      <c r="A28" s="940" t="s">
        <v>849</v>
      </c>
      <c r="B28" s="1005"/>
      <c r="C28" s="633"/>
      <c r="D28" s="633"/>
      <c r="E28" s="633"/>
      <c r="F28" s="633"/>
      <c r="G28" s="640"/>
      <c r="H28" s="640"/>
      <c r="I28" s="640"/>
      <c r="J28" s="640"/>
      <c r="K28" s="640"/>
      <c r="L28" s="640"/>
      <c r="M28" s="659"/>
      <c r="N28" s="640"/>
      <c r="O28" s="640"/>
    </row>
    <row r="29" spans="1:15" ht="15" hidden="1" customHeight="1">
      <c r="A29" s="942" t="s">
        <v>848</v>
      </c>
      <c r="B29" s="1006"/>
      <c r="C29" s="633"/>
      <c r="D29" s="633"/>
      <c r="E29" s="633"/>
      <c r="F29" s="633"/>
      <c r="G29" s="640"/>
      <c r="H29" s="640"/>
      <c r="I29" s="640"/>
      <c r="J29" s="640"/>
      <c r="K29" s="640"/>
      <c r="L29" s="640"/>
      <c r="M29" s="659"/>
      <c r="N29" s="640"/>
      <c r="O29" s="640"/>
    </row>
    <row r="30" spans="1:15" ht="15" hidden="1" customHeight="1">
      <c r="A30" s="652" t="s">
        <v>847</v>
      </c>
      <c r="B30" s="651"/>
      <c r="C30" s="948"/>
      <c r="D30" s="948"/>
      <c r="E30" s="948"/>
      <c r="F30" s="948"/>
      <c r="G30" s="640"/>
      <c r="H30" s="640"/>
      <c r="I30" s="640"/>
      <c r="J30" s="640"/>
      <c r="K30" s="640"/>
      <c r="L30" s="640"/>
      <c r="M30" s="659"/>
      <c r="N30" s="640"/>
      <c r="O30" s="640"/>
    </row>
    <row r="31" spans="1:15" ht="49.5" hidden="1" customHeight="1">
      <c r="A31" s="652" t="s">
        <v>846</v>
      </c>
      <c r="B31" s="651"/>
      <c r="C31" s="995"/>
      <c r="D31" s="995"/>
      <c r="E31" s="995"/>
      <c r="F31" s="995"/>
      <c r="G31" s="658"/>
      <c r="H31" s="658"/>
      <c r="I31" s="658"/>
      <c r="J31" s="658"/>
      <c r="K31" s="658"/>
      <c r="L31" s="658"/>
      <c r="M31" s="657"/>
      <c r="N31" s="641"/>
      <c r="O31" s="640"/>
    </row>
    <row r="32" spans="1:15" ht="15" customHeight="1">
      <c r="A32" s="965" t="s">
        <v>845</v>
      </c>
      <c r="B32" s="966"/>
      <c r="C32" s="966"/>
      <c r="D32" s="966"/>
      <c r="E32" s="966"/>
      <c r="F32" s="966"/>
      <c r="G32" s="966"/>
      <c r="H32" s="966"/>
      <c r="I32" s="966"/>
      <c r="J32" s="966"/>
      <c r="K32" s="966"/>
      <c r="L32" s="966"/>
      <c r="M32" s="967"/>
      <c r="N32" s="641"/>
      <c r="O32" s="640"/>
    </row>
    <row r="33" spans="1:15" ht="24.95" customHeight="1">
      <c r="A33" s="968" t="s">
        <v>844</v>
      </c>
      <c r="B33" s="969"/>
      <c r="C33" s="970"/>
      <c r="D33" s="971"/>
      <c r="E33" s="971"/>
      <c r="F33" s="971"/>
      <c r="G33" s="971"/>
      <c r="H33" s="971"/>
      <c r="I33" s="971"/>
      <c r="J33" s="971"/>
      <c r="K33" s="971"/>
      <c r="L33" s="971"/>
      <c r="M33" s="972"/>
    </row>
    <row r="34" spans="1:15" ht="35.1" customHeight="1">
      <c r="A34" s="973" t="s">
        <v>843</v>
      </c>
      <c r="B34" s="974"/>
      <c r="C34" s="656"/>
      <c r="D34" s="655"/>
      <c r="E34" s="655"/>
      <c r="F34" s="655"/>
      <c r="G34" s="655"/>
      <c r="H34" s="655"/>
      <c r="I34" s="655"/>
      <c r="J34" s="655"/>
      <c r="K34" s="655"/>
      <c r="L34" s="655"/>
      <c r="M34" s="654"/>
    </row>
    <row r="35" spans="1:15" ht="15" customHeight="1">
      <c r="A35" s="975" t="s">
        <v>842</v>
      </c>
      <c r="B35" s="976"/>
      <c r="C35" s="619" t="s">
        <v>841</v>
      </c>
      <c r="D35" s="633" t="s">
        <v>840</v>
      </c>
      <c r="E35" s="633" t="s">
        <v>839</v>
      </c>
      <c r="F35" s="633" t="s">
        <v>838</v>
      </c>
      <c r="G35" s="633" t="s">
        <v>837</v>
      </c>
      <c r="H35" s="981" t="s">
        <v>836</v>
      </c>
      <c r="I35" s="982"/>
      <c r="J35" s="981" t="s">
        <v>835</v>
      </c>
      <c r="K35" s="982"/>
      <c r="L35" s="981" t="s">
        <v>834</v>
      </c>
      <c r="M35" s="982"/>
      <c r="N35" s="640"/>
      <c r="O35" s="640"/>
    </row>
    <row r="36" spans="1:15" ht="15" customHeight="1">
      <c r="A36" s="977"/>
      <c r="B36" s="978"/>
      <c r="C36" s="653"/>
      <c r="D36" s="653"/>
      <c r="E36" s="653"/>
      <c r="F36" s="653"/>
      <c r="G36" s="653"/>
      <c r="H36" s="983"/>
      <c r="I36" s="984"/>
      <c r="J36" s="983"/>
      <c r="K36" s="984"/>
      <c r="L36" s="983"/>
      <c r="M36" s="984"/>
      <c r="N36" s="640"/>
      <c r="O36" s="640"/>
    </row>
    <row r="37" spans="1:15" ht="15" customHeight="1">
      <c r="A37" s="979"/>
      <c r="B37" s="980"/>
      <c r="C37" s="981" t="s">
        <v>833</v>
      </c>
      <c r="D37" s="985"/>
      <c r="E37" s="982"/>
      <c r="F37" s="986"/>
      <c r="G37" s="987"/>
      <c r="H37" s="987"/>
      <c r="I37" s="987"/>
      <c r="J37" s="987"/>
      <c r="K37" s="987"/>
      <c r="L37" s="987"/>
      <c r="M37" s="988"/>
      <c r="N37" s="640"/>
      <c r="O37" s="640"/>
    </row>
    <row r="38" spans="1:15" ht="15" customHeight="1">
      <c r="A38" s="989" t="s">
        <v>78</v>
      </c>
      <c r="B38" s="990"/>
      <c r="C38" s="650" t="s">
        <v>832</v>
      </c>
      <c r="D38" s="648"/>
      <c r="E38" s="647" t="s">
        <v>828</v>
      </c>
      <c r="F38" s="643"/>
      <c r="G38" s="642" t="s">
        <v>829</v>
      </c>
      <c r="H38" s="949"/>
      <c r="I38" s="949"/>
      <c r="J38" s="950" t="s">
        <v>828</v>
      </c>
      <c r="K38" s="950"/>
      <c r="L38" s="949"/>
      <c r="M38" s="951"/>
      <c r="N38" s="641"/>
      <c r="O38" s="640"/>
    </row>
    <row r="39" spans="1:15" ht="15" customHeight="1">
      <c r="A39" s="991"/>
      <c r="B39" s="992"/>
      <c r="C39" s="649" t="s">
        <v>831</v>
      </c>
      <c r="D39" s="648"/>
      <c r="E39" s="647" t="s">
        <v>828</v>
      </c>
      <c r="F39" s="643"/>
      <c r="G39" s="642" t="s">
        <v>829</v>
      </c>
      <c r="H39" s="949"/>
      <c r="I39" s="949"/>
      <c r="J39" s="950" t="s">
        <v>828</v>
      </c>
      <c r="K39" s="950"/>
      <c r="L39" s="949"/>
      <c r="M39" s="951"/>
      <c r="N39" s="641"/>
      <c r="O39" s="640"/>
    </row>
    <row r="40" spans="1:15" ht="15" customHeight="1">
      <c r="A40" s="993"/>
      <c r="B40" s="994"/>
      <c r="C40" s="646" t="s">
        <v>830</v>
      </c>
      <c r="D40" s="645"/>
      <c r="E40" s="644" t="s">
        <v>828</v>
      </c>
      <c r="F40" s="643"/>
      <c r="G40" s="642" t="s">
        <v>829</v>
      </c>
      <c r="H40" s="949"/>
      <c r="I40" s="949"/>
      <c r="J40" s="950" t="s">
        <v>828</v>
      </c>
      <c r="K40" s="950"/>
      <c r="L40" s="949"/>
      <c r="M40" s="951"/>
      <c r="N40" s="641"/>
      <c r="O40" s="640"/>
    </row>
    <row r="41" spans="1:15" ht="15" customHeight="1">
      <c r="A41" s="963" t="s">
        <v>53</v>
      </c>
      <c r="B41" s="964"/>
      <c r="C41" s="954"/>
      <c r="D41" s="955"/>
      <c r="E41" s="955"/>
      <c r="F41" s="955"/>
      <c r="G41" s="955"/>
      <c r="H41" s="955"/>
      <c r="I41" s="955"/>
      <c r="J41" s="955"/>
      <c r="K41" s="955"/>
      <c r="L41" s="955"/>
      <c r="M41" s="956"/>
      <c r="N41" s="640"/>
      <c r="O41" s="640"/>
    </row>
    <row r="42" spans="1:15" ht="15" customHeight="1">
      <c r="A42" s="963" t="s">
        <v>54</v>
      </c>
      <c r="B42" s="964"/>
      <c r="C42" s="954"/>
      <c r="D42" s="955"/>
      <c r="E42" s="955"/>
      <c r="F42" s="955"/>
      <c r="G42" s="955"/>
      <c r="H42" s="955"/>
      <c r="I42" s="955"/>
      <c r="J42" s="955"/>
      <c r="K42" s="955"/>
      <c r="L42" s="955"/>
      <c r="M42" s="956"/>
      <c r="N42" s="641"/>
      <c r="O42" s="640"/>
    </row>
    <row r="43" spans="1:15" ht="35.1" customHeight="1">
      <c r="A43" s="952" t="s">
        <v>827</v>
      </c>
      <c r="B43" s="953"/>
      <c r="C43" s="954"/>
      <c r="D43" s="955"/>
      <c r="E43" s="955"/>
      <c r="F43" s="955"/>
      <c r="G43" s="955"/>
      <c r="H43" s="955"/>
      <c r="I43" s="955"/>
      <c r="J43" s="955"/>
      <c r="K43" s="955"/>
      <c r="L43" s="955"/>
      <c r="M43" s="956"/>
      <c r="N43" s="641"/>
      <c r="O43" s="640"/>
    </row>
    <row r="44" spans="1:15" ht="15" customHeight="1">
      <c r="A44" s="640" t="s">
        <v>805</v>
      </c>
      <c r="B44" s="640"/>
      <c r="C44" s="640"/>
      <c r="D44" s="640"/>
      <c r="E44" s="640"/>
      <c r="F44" s="640"/>
      <c r="G44" s="640"/>
      <c r="H44" s="640"/>
      <c r="I44" s="640"/>
      <c r="J44" s="640"/>
      <c r="K44" s="640"/>
      <c r="L44" s="640"/>
      <c r="M44" s="640"/>
      <c r="N44" s="640"/>
      <c r="O44" s="640"/>
    </row>
    <row r="45" spans="1:15" ht="18" customHeight="1">
      <c r="A45" s="957" t="s">
        <v>826</v>
      </c>
      <c r="B45" s="957"/>
      <c r="C45" s="957"/>
      <c r="D45" s="957"/>
      <c r="E45" s="957"/>
      <c r="F45" s="957"/>
      <c r="G45" s="957"/>
      <c r="H45" s="957"/>
      <c r="I45" s="957"/>
      <c r="J45" s="957"/>
      <c r="K45" s="957"/>
      <c r="L45" s="957"/>
      <c r="M45" s="957"/>
      <c r="N45" s="641"/>
      <c r="O45" s="640"/>
    </row>
    <row r="46" spans="1:15" ht="18" customHeight="1">
      <c r="A46" s="957" t="s">
        <v>825</v>
      </c>
      <c r="B46" s="957"/>
      <c r="C46" s="957"/>
      <c r="D46" s="957"/>
      <c r="E46" s="957"/>
      <c r="F46" s="957"/>
      <c r="G46" s="957"/>
      <c r="H46" s="957"/>
      <c r="I46" s="957"/>
      <c r="J46" s="957"/>
      <c r="K46" s="957"/>
      <c r="L46" s="957"/>
      <c r="M46" s="957"/>
      <c r="N46" s="641"/>
      <c r="O46" s="640"/>
    </row>
    <row r="47" spans="1:15" ht="30" customHeight="1">
      <c r="A47" s="958" t="s">
        <v>824</v>
      </c>
      <c r="B47" s="959"/>
      <c r="C47" s="959"/>
      <c r="D47" s="959"/>
      <c r="E47" s="959"/>
      <c r="F47" s="959"/>
      <c r="G47" s="959"/>
      <c r="H47" s="959"/>
      <c r="I47" s="959"/>
      <c r="J47" s="959"/>
      <c r="K47" s="959"/>
      <c r="L47" s="959"/>
      <c r="M47" s="959"/>
      <c r="N47" s="640"/>
      <c r="O47" s="640"/>
    </row>
    <row r="48" spans="1:15" ht="15" customHeight="1">
      <c r="A48" s="641" t="s">
        <v>823</v>
      </c>
      <c r="B48" s="640"/>
      <c r="C48" s="640"/>
      <c r="D48" s="640"/>
      <c r="E48" s="640"/>
      <c r="F48" s="640"/>
      <c r="G48" s="640"/>
      <c r="H48" s="640"/>
      <c r="I48" s="640"/>
      <c r="J48" s="640"/>
      <c r="K48" s="640"/>
      <c r="L48" s="640"/>
      <c r="M48" s="640"/>
      <c r="N48" s="640"/>
      <c r="O48" s="640"/>
    </row>
    <row r="49" spans="1:13" ht="15" customHeight="1">
      <c r="A49" s="639" t="s">
        <v>822</v>
      </c>
    </row>
    <row r="50" spans="1:13" ht="15" customHeight="1">
      <c r="A50" s="960" t="s">
        <v>821</v>
      </c>
      <c r="B50" s="638" t="s">
        <v>51</v>
      </c>
      <c r="C50" s="945"/>
      <c r="D50" s="946"/>
      <c r="E50" s="947"/>
      <c r="F50" s="948" t="s">
        <v>820</v>
      </c>
      <c r="G50" s="935"/>
      <c r="H50" s="636"/>
      <c r="I50" s="935"/>
      <c r="J50" s="636"/>
      <c r="K50" s="935"/>
      <c r="L50" s="636"/>
      <c r="M50" s="635"/>
    </row>
    <row r="51" spans="1:13" ht="15" customHeight="1">
      <c r="A51" s="961"/>
      <c r="B51" s="637" t="s">
        <v>819</v>
      </c>
      <c r="C51" s="937"/>
      <c r="D51" s="938"/>
      <c r="E51" s="939"/>
      <c r="F51" s="948"/>
      <c r="G51" s="936"/>
      <c r="H51" s="632" t="s">
        <v>818</v>
      </c>
      <c r="I51" s="936"/>
      <c r="J51" s="632" t="s">
        <v>817</v>
      </c>
      <c r="K51" s="936"/>
      <c r="L51" s="631" t="s">
        <v>816</v>
      </c>
      <c r="M51" s="630"/>
    </row>
    <row r="52" spans="1:13" ht="15" customHeight="1">
      <c r="A52" s="961"/>
      <c r="B52" s="940" t="s">
        <v>815</v>
      </c>
      <c r="C52" s="629" t="s">
        <v>814</v>
      </c>
      <c r="D52" s="627"/>
      <c r="E52" s="628" t="s">
        <v>813</v>
      </c>
      <c r="F52" s="627"/>
      <c r="G52" s="626" t="s">
        <v>812</v>
      </c>
      <c r="H52" s="626"/>
      <c r="I52" s="626"/>
      <c r="J52" s="626"/>
      <c r="K52" s="626"/>
      <c r="L52" s="626"/>
      <c r="M52" s="625"/>
    </row>
    <row r="53" spans="1:13" ht="15" customHeight="1">
      <c r="A53" s="961"/>
      <c r="B53" s="941"/>
      <c r="C53" s="623"/>
      <c r="D53" s="622"/>
      <c r="E53" s="621"/>
      <c r="F53" s="620"/>
      <c r="G53" s="943"/>
      <c r="H53" s="943"/>
      <c r="I53" s="943"/>
      <c r="J53" s="943"/>
      <c r="K53" s="943"/>
      <c r="L53" s="943"/>
      <c r="M53" s="944"/>
    </row>
    <row r="54" spans="1:13" ht="15" customHeight="1">
      <c r="A54" s="961"/>
      <c r="B54" s="942"/>
      <c r="C54" s="937"/>
      <c r="D54" s="938"/>
      <c r="E54" s="938"/>
      <c r="F54" s="938"/>
      <c r="G54" s="938"/>
      <c r="H54" s="938"/>
      <c r="I54" s="938"/>
      <c r="J54" s="938"/>
      <c r="K54" s="938"/>
      <c r="L54" s="938"/>
      <c r="M54" s="939"/>
    </row>
    <row r="55" spans="1:13" ht="15" customHeight="1">
      <c r="A55" s="961"/>
      <c r="B55" s="624" t="s">
        <v>51</v>
      </c>
      <c r="C55" s="945"/>
      <c r="D55" s="946"/>
      <c r="E55" s="947"/>
      <c r="F55" s="948" t="s">
        <v>820</v>
      </c>
      <c r="G55" s="935"/>
      <c r="H55" s="636"/>
      <c r="I55" s="935"/>
      <c r="J55" s="636"/>
      <c r="K55" s="935"/>
      <c r="L55" s="636"/>
      <c r="M55" s="635"/>
    </row>
    <row r="56" spans="1:13" ht="15" customHeight="1">
      <c r="A56" s="961"/>
      <c r="B56" s="634" t="s">
        <v>819</v>
      </c>
      <c r="C56" s="937"/>
      <c r="D56" s="938"/>
      <c r="E56" s="939"/>
      <c r="F56" s="948"/>
      <c r="G56" s="936"/>
      <c r="H56" s="632" t="s">
        <v>818</v>
      </c>
      <c r="I56" s="936"/>
      <c r="J56" s="632" t="s">
        <v>817</v>
      </c>
      <c r="K56" s="936"/>
      <c r="L56" s="631" t="s">
        <v>816</v>
      </c>
      <c r="M56" s="630"/>
    </row>
    <row r="57" spans="1:13" ht="15" customHeight="1">
      <c r="A57" s="961"/>
      <c r="B57" s="940" t="s">
        <v>815</v>
      </c>
      <c r="C57" s="629" t="s">
        <v>814</v>
      </c>
      <c r="D57" s="627"/>
      <c r="E57" s="628" t="s">
        <v>813</v>
      </c>
      <c r="F57" s="627"/>
      <c r="G57" s="626" t="s">
        <v>812</v>
      </c>
      <c r="H57" s="626"/>
      <c r="I57" s="626"/>
      <c r="J57" s="626"/>
      <c r="K57" s="626"/>
      <c r="L57" s="626"/>
      <c r="M57" s="625"/>
    </row>
    <row r="58" spans="1:13" ht="15" customHeight="1">
      <c r="A58" s="961"/>
      <c r="B58" s="941"/>
      <c r="C58" s="623"/>
      <c r="D58" s="622"/>
      <c r="E58" s="621"/>
      <c r="F58" s="620"/>
      <c r="G58" s="943"/>
      <c r="H58" s="943"/>
      <c r="I58" s="943"/>
      <c r="J58" s="943"/>
      <c r="K58" s="943"/>
      <c r="L58" s="943"/>
      <c r="M58" s="944"/>
    </row>
    <row r="59" spans="1:13" ht="15" customHeight="1">
      <c r="A59" s="961"/>
      <c r="B59" s="942"/>
      <c r="C59" s="937"/>
      <c r="D59" s="938"/>
      <c r="E59" s="938"/>
      <c r="F59" s="938"/>
      <c r="G59" s="938"/>
      <c r="H59" s="938"/>
      <c r="I59" s="938"/>
      <c r="J59" s="938"/>
      <c r="K59" s="938"/>
      <c r="L59" s="938"/>
      <c r="M59" s="939"/>
    </row>
    <row r="60" spans="1:13" ht="15" customHeight="1">
      <c r="A60" s="961"/>
      <c r="B60" s="624" t="s">
        <v>51</v>
      </c>
      <c r="C60" s="945"/>
      <c r="D60" s="946"/>
      <c r="E60" s="947"/>
      <c r="F60" s="948" t="s">
        <v>820</v>
      </c>
      <c r="G60" s="935"/>
      <c r="H60" s="636"/>
      <c r="I60" s="935"/>
      <c r="J60" s="636"/>
      <c r="K60" s="935"/>
      <c r="L60" s="636"/>
      <c r="M60" s="635"/>
    </row>
    <row r="61" spans="1:13" ht="15" customHeight="1">
      <c r="A61" s="961"/>
      <c r="B61" s="634" t="s">
        <v>819</v>
      </c>
      <c r="C61" s="937"/>
      <c r="D61" s="938"/>
      <c r="E61" s="939"/>
      <c r="F61" s="948"/>
      <c r="G61" s="936"/>
      <c r="H61" s="632" t="s">
        <v>818</v>
      </c>
      <c r="I61" s="936"/>
      <c r="J61" s="632" t="s">
        <v>817</v>
      </c>
      <c r="K61" s="936"/>
      <c r="L61" s="631" t="s">
        <v>816</v>
      </c>
      <c r="M61" s="630"/>
    </row>
    <row r="62" spans="1:13" ht="15" customHeight="1">
      <c r="A62" s="961"/>
      <c r="B62" s="940" t="s">
        <v>815</v>
      </c>
      <c r="C62" s="629" t="s">
        <v>814</v>
      </c>
      <c r="D62" s="627"/>
      <c r="E62" s="628" t="s">
        <v>813</v>
      </c>
      <c r="F62" s="627"/>
      <c r="G62" s="626" t="s">
        <v>812</v>
      </c>
      <c r="H62" s="626"/>
      <c r="I62" s="626"/>
      <c r="J62" s="626"/>
      <c r="K62" s="626"/>
      <c r="L62" s="626"/>
      <c r="M62" s="625"/>
    </row>
    <row r="63" spans="1:13" ht="15" customHeight="1">
      <c r="A63" s="961"/>
      <c r="B63" s="941"/>
      <c r="C63" s="623"/>
      <c r="D63" s="622"/>
      <c r="E63" s="621"/>
      <c r="F63" s="620"/>
      <c r="G63" s="943"/>
      <c r="H63" s="943"/>
      <c r="I63" s="943"/>
      <c r="J63" s="943"/>
      <c r="K63" s="943"/>
      <c r="L63" s="943"/>
      <c r="M63" s="944"/>
    </row>
    <row r="64" spans="1:13" ht="15" customHeight="1">
      <c r="A64" s="961"/>
      <c r="B64" s="942"/>
      <c r="C64" s="937"/>
      <c r="D64" s="938"/>
      <c r="E64" s="938"/>
      <c r="F64" s="938"/>
      <c r="G64" s="938"/>
      <c r="H64" s="938"/>
      <c r="I64" s="938"/>
      <c r="J64" s="938"/>
      <c r="K64" s="938"/>
      <c r="L64" s="938"/>
      <c r="M64" s="939"/>
    </row>
    <row r="65" spans="1:13" ht="15" customHeight="1">
      <c r="A65" s="961"/>
      <c r="B65" s="624" t="s">
        <v>51</v>
      </c>
      <c r="C65" s="945"/>
      <c r="D65" s="946"/>
      <c r="E65" s="947"/>
      <c r="F65" s="948" t="s">
        <v>820</v>
      </c>
      <c r="G65" s="935"/>
      <c r="H65" s="636"/>
      <c r="I65" s="935"/>
      <c r="J65" s="636"/>
      <c r="K65" s="935"/>
      <c r="L65" s="636"/>
      <c r="M65" s="635"/>
    </row>
    <row r="66" spans="1:13" ht="15" customHeight="1">
      <c r="A66" s="961"/>
      <c r="B66" s="634" t="s">
        <v>819</v>
      </c>
      <c r="C66" s="937"/>
      <c r="D66" s="938"/>
      <c r="E66" s="939"/>
      <c r="F66" s="948"/>
      <c r="G66" s="936"/>
      <c r="H66" s="632" t="s">
        <v>818</v>
      </c>
      <c r="I66" s="936"/>
      <c r="J66" s="632" t="s">
        <v>817</v>
      </c>
      <c r="K66" s="936"/>
      <c r="L66" s="631" t="s">
        <v>816</v>
      </c>
      <c r="M66" s="630"/>
    </row>
    <row r="67" spans="1:13" ht="15" customHeight="1">
      <c r="A67" s="961"/>
      <c r="B67" s="940" t="s">
        <v>815</v>
      </c>
      <c r="C67" s="629" t="s">
        <v>814</v>
      </c>
      <c r="D67" s="627"/>
      <c r="E67" s="628" t="s">
        <v>813</v>
      </c>
      <c r="F67" s="627"/>
      <c r="G67" s="626" t="s">
        <v>812</v>
      </c>
      <c r="H67" s="626"/>
      <c r="I67" s="626"/>
      <c r="J67" s="626"/>
      <c r="K67" s="626"/>
      <c r="L67" s="626"/>
      <c r="M67" s="625"/>
    </row>
    <row r="68" spans="1:13" ht="15" customHeight="1">
      <c r="A68" s="961"/>
      <c r="B68" s="941"/>
      <c r="C68" s="623"/>
      <c r="D68" s="622"/>
      <c r="E68" s="621"/>
      <c r="F68" s="620"/>
      <c r="G68" s="943"/>
      <c r="H68" s="943"/>
      <c r="I68" s="943"/>
      <c r="J68" s="943"/>
      <c r="K68" s="943"/>
      <c r="L68" s="943"/>
      <c r="M68" s="944"/>
    </row>
    <row r="69" spans="1:13" ht="15" customHeight="1">
      <c r="A69" s="961"/>
      <c r="B69" s="942"/>
      <c r="C69" s="937"/>
      <c r="D69" s="938"/>
      <c r="E69" s="938"/>
      <c r="F69" s="938"/>
      <c r="G69" s="938"/>
      <c r="H69" s="938"/>
      <c r="I69" s="938"/>
      <c r="J69" s="938"/>
      <c r="K69" s="938"/>
      <c r="L69" s="938"/>
      <c r="M69" s="939"/>
    </row>
    <row r="70" spans="1:13" ht="15" customHeight="1">
      <c r="A70" s="961"/>
      <c r="B70" s="624" t="s">
        <v>51</v>
      </c>
      <c r="C70" s="945"/>
      <c r="D70" s="946"/>
      <c r="E70" s="947"/>
      <c r="F70" s="948" t="s">
        <v>820</v>
      </c>
      <c r="G70" s="935"/>
      <c r="H70" s="636"/>
      <c r="I70" s="935"/>
      <c r="J70" s="636"/>
      <c r="K70" s="935"/>
      <c r="L70" s="636"/>
      <c r="M70" s="635"/>
    </row>
    <row r="71" spans="1:13" ht="15" customHeight="1">
      <c r="A71" s="961"/>
      <c r="B71" s="634" t="s">
        <v>819</v>
      </c>
      <c r="C71" s="937"/>
      <c r="D71" s="938"/>
      <c r="E71" s="939"/>
      <c r="F71" s="948"/>
      <c r="G71" s="936"/>
      <c r="H71" s="632" t="s">
        <v>818</v>
      </c>
      <c r="I71" s="936"/>
      <c r="J71" s="632" t="s">
        <v>817</v>
      </c>
      <c r="K71" s="936"/>
      <c r="L71" s="631" t="s">
        <v>816</v>
      </c>
      <c r="M71" s="630"/>
    </row>
    <row r="72" spans="1:13" ht="15" customHeight="1">
      <c r="A72" s="961"/>
      <c r="B72" s="940" t="s">
        <v>815</v>
      </c>
      <c r="C72" s="629" t="s">
        <v>814</v>
      </c>
      <c r="D72" s="627"/>
      <c r="E72" s="628" t="s">
        <v>813</v>
      </c>
      <c r="F72" s="627"/>
      <c r="G72" s="626" t="s">
        <v>812</v>
      </c>
      <c r="H72" s="626"/>
      <c r="I72" s="626"/>
      <c r="J72" s="626"/>
      <c r="K72" s="626"/>
      <c r="L72" s="626"/>
      <c r="M72" s="625"/>
    </row>
    <row r="73" spans="1:13" ht="15" customHeight="1">
      <c r="A73" s="961"/>
      <c r="B73" s="941"/>
      <c r="C73" s="623"/>
      <c r="D73" s="622"/>
      <c r="E73" s="621"/>
      <c r="F73" s="620"/>
      <c r="G73" s="943"/>
      <c r="H73" s="943"/>
      <c r="I73" s="943"/>
      <c r="J73" s="943"/>
      <c r="K73" s="943"/>
      <c r="L73" s="943"/>
      <c r="M73" s="944"/>
    </row>
    <row r="74" spans="1:13" ht="15" customHeight="1">
      <c r="A74" s="961"/>
      <c r="B74" s="942"/>
      <c r="C74" s="937"/>
      <c r="D74" s="938"/>
      <c r="E74" s="938"/>
      <c r="F74" s="938"/>
      <c r="G74" s="938"/>
      <c r="H74" s="938"/>
      <c r="I74" s="938"/>
      <c r="J74" s="938"/>
      <c r="K74" s="938"/>
      <c r="L74" s="938"/>
      <c r="M74" s="939"/>
    </row>
    <row r="75" spans="1:13" ht="15" customHeight="1">
      <c r="A75" s="961"/>
      <c r="B75" s="624" t="s">
        <v>51</v>
      </c>
      <c r="C75" s="945"/>
      <c r="D75" s="946"/>
      <c r="E75" s="947"/>
      <c r="F75" s="948" t="s">
        <v>820</v>
      </c>
      <c r="G75" s="935"/>
      <c r="H75" s="636"/>
      <c r="I75" s="935"/>
      <c r="J75" s="636"/>
      <c r="K75" s="935"/>
      <c r="L75" s="636"/>
      <c r="M75" s="635"/>
    </row>
    <row r="76" spans="1:13" ht="15" customHeight="1">
      <c r="A76" s="961"/>
      <c r="B76" s="634" t="s">
        <v>819</v>
      </c>
      <c r="C76" s="937"/>
      <c r="D76" s="938"/>
      <c r="E76" s="939"/>
      <c r="F76" s="948"/>
      <c r="G76" s="936"/>
      <c r="H76" s="632" t="s">
        <v>818</v>
      </c>
      <c r="I76" s="936"/>
      <c r="J76" s="632" t="s">
        <v>817</v>
      </c>
      <c r="K76" s="936"/>
      <c r="L76" s="631" t="s">
        <v>816</v>
      </c>
      <c r="M76" s="630"/>
    </row>
    <row r="77" spans="1:13" ht="15" customHeight="1">
      <c r="A77" s="961"/>
      <c r="B77" s="940" t="s">
        <v>815</v>
      </c>
      <c r="C77" s="629" t="s">
        <v>814</v>
      </c>
      <c r="D77" s="627"/>
      <c r="E77" s="628" t="s">
        <v>813</v>
      </c>
      <c r="F77" s="627"/>
      <c r="G77" s="626" t="s">
        <v>812</v>
      </c>
      <c r="H77" s="626"/>
      <c r="I77" s="626"/>
      <c r="J77" s="626"/>
      <c r="K77" s="626"/>
      <c r="L77" s="626"/>
      <c r="M77" s="625"/>
    </row>
    <row r="78" spans="1:13" ht="15" customHeight="1">
      <c r="A78" s="961"/>
      <c r="B78" s="941"/>
      <c r="C78" s="623"/>
      <c r="D78" s="622"/>
      <c r="E78" s="621"/>
      <c r="F78" s="620"/>
      <c r="G78" s="943"/>
      <c r="H78" s="943"/>
      <c r="I78" s="943"/>
      <c r="J78" s="943"/>
      <c r="K78" s="943"/>
      <c r="L78" s="943"/>
      <c r="M78" s="944"/>
    </row>
    <row r="79" spans="1:13" ht="15" customHeight="1">
      <c r="A79" s="962"/>
      <c r="B79" s="942"/>
      <c r="C79" s="937"/>
      <c r="D79" s="938"/>
      <c r="E79" s="938"/>
      <c r="F79" s="938"/>
      <c r="G79" s="938"/>
      <c r="H79" s="938"/>
      <c r="I79" s="938"/>
      <c r="J79" s="938"/>
      <c r="K79" s="938"/>
      <c r="L79" s="938"/>
      <c r="M79" s="939"/>
    </row>
    <row r="80" spans="1:13" ht="5.0999999999999996" customHeight="1"/>
  </sheetData>
  <mergeCells count="133">
    <mergeCell ref="A3:A9"/>
    <mergeCell ref="C3:M3"/>
    <mergeCell ref="C4:M4"/>
    <mergeCell ref="B5:B7"/>
    <mergeCell ref="G6:M6"/>
    <mergeCell ref="C7:M7"/>
    <mergeCell ref="C8:M8"/>
    <mergeCell ref="C9:M9"/>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C31:D31"/>
    <mergeCell ref="E31:F31"/>
    <mergeCell ref="A19:A23"/>
    <mergeCell ref="C19:E19"/>
    <mergeCell ref="F19:F20"/>
    <mergeCell ref="G19:G20"/>
    <mergeCell ref="I19:I20"/>
    <mergeCell ref="K19:K20"/>
    <mergeCell ref="C20:E20"/>
    <mergeCell ref="B21:B23"/>
    <mergeCell ref="G22:M22"/>
    <mergeCell ref="C23:M23"/>
    <mergeCell ref="A24:G24"/>
    <mergeCell ref="H24:M24"/>
    <mergeCell ref="A25:M25"/>
    <mergeCell ref="A26:B27"/>
    <mergeCell ref="C26:D26"/>
    <mergeCell ref="E26:F26"/>
    <mergeCell ref="A28:B28"/>
    <mergeCell ref="A29:B29"/>
    <mergeCell ref="C30:D30"/>
    <mergeCell ref="E30:F30"/>
    <mergeCell ref="A41:B41"/>
    <mergeCell ref="C41:M41"/>
    <mergeCell ref="A42:B42"/>
    <mergeCell ref="C42:M42"/>
    <mergeCell ref="A32:M32"/>
    <mergeCell ref="A33:B33"/>
    <mergeCell ref="C33:M33"/>
    <mergeCell ref="A34:B34"/>
    <mergeCell ref="A35:B37"/>
    <mergeCell ref="H35:I35"/>
    <mergeCell ref="J35:K35"/>
    <mergeCell ref="L35:M35"/>
    <mergeCell ref="H36:I36"/>
    <mergeCell ref="J36:K36"/>
    <mergeCell ref="L36:M36"/>
    <mergeCell ref="C37:E37"/>
    <mergeCell ref="F37:M37"/>
    <mergeCell ref="A38:B40"/>
    <mergeCell ref="H38:I38"/>
    <mergeCell ref="J38:K38"/>
    <mergeCell ref="L38:M38"/>
    <mergeCell ref="H39:I39"/>
    <mergeCell ref="J39:K39"/>
    <mergeCell ref="L39:M39"/>
    <mergeCell ref="H40:I40"/>
    <mergeCell ref="J40:K40"/>
    <mergeCell ref="L40:M40"/>
    <mergeCell ref="A43:B43"/>
    <mergeCell ref="C43:M43"/>
    <mergeCell ref="A45:M45"/>
    <mergeCell ref="A46:M46"/>
    <mergeCell ref="A47:M47"/>
    <mergeCell ref="A50:A79"/>
    <mergeCell ref="C50:E50"/>
    <mergeCell ref="F50:F51"/>
    <mergeCell ref="G50:G51"/>
    <mergeCell ref="I50:I51"/>
    <mergeCell ref="K50:K51"/>
    <mergeCell ref="C51:E51"/>
    <mergeCell ref="B52:B54"/>
    <mergeCell ref="G53:M53"/>
    <mergeCell ref="C54:M54"/>
    <mergeCell ref="C55:E55"/>
    <mergeCell ref="F55:F56"/>
    <mergeCell ref="G55:G56"/>
    <mergeCell ref="I55:I56"/>
    <mergeCell ref="K55:K56"/>
    <mergeCell ref="C56:E56"/>
    <mergeCell ref="B57:B59"/>
    <mergeCell ref="G58:M58"/>
    <mergeCell ref="C59:M59"/>
    <mergeCell ref="C60:E60"/>
    <mergeCell ref="F60:F61"/>
    <mergeCell ref="G60:G61"/>
    <mergeCell ref="I60:I61"/>
    <mergeCell ref="K60:K61"/>
    <mergeCell ref="C61:E61"/>
    <mergeCell ref="B62:B64"/>
    <mergeCell ref="G63:M63"/>
    <mergeCell ref="C64:M64"/>
    <mergeCell ref="C65:E65"/>
    <mergeCell ref="F65:F66"/>
    <mergeCell ref="G65:G66"/>
    <mergeCell ref="I65:I66"/>
    <mergeCell ref="K65:K66"/>
    <mergeCell ref="C66:E66"/>
    <mergeCell ref="B67:B69"/>
    <mergeCell ref="G68:M68"/>
    <mergeCell ref="C69:M69"/>
    <mergeCell ref="C70:E70"/>
    <mergeCell ref="F70:F71"/>
    <mergeCell ref="G70:G71"/>
    <mergeCell ref="I70:I71"/>
    <mergeCell ref="K70:K71"/>
    <mergeCell ref="C71:E71"/>
    <mergeCell ref="K75:K76"/>
    <mergeCell ref="C76:E76"/>
    <mergeCell ref="B77:B79"/>
    <mergeCell ref="G78:M78"/>
    <mergeCell ref="C79:M79"/>
    <mergeCell ref="B72:B74"/>
    <mergeCell ref="G73:M73"/>
    <mergeCell ref="C74:M74"/>
    <mergeCell ref="C75:E75"/>
    <mergeCell ref="F75:F76"/>
    <mergeCell ref="G75:G76"/>
    <mergeCell ref="I75:I76"/>
  </mergeCells>
  <phoneticPr fontId="7"/>
  <dataValidations count="7">
    <dataValidation type="list" allowBlank="1" showInputMessage="1" showErrorMessage="1" sqref="D73 D6 D22 D13 D53 D58 D63 D68 D78" xr:uid="{81138938-CFF5-4FE3-9D34-731F22FC3FC1}">
      <formula1>"都,道,府,県"</formula1>
    </dataValidation>
    <dataValidation type="list" allowBlank="1" showInputMessage="1" showErrorMessage="1" sqref="F73 F6 F22 F13 F53 F58 F63 F68 F78" xr:uid="{DB3A0C51-5560-4F9E-8DB5-01A448670E7C}">
      <formula1>"市,郡,区"</formula1>
    </dataValidation>
    <dataValidation imeMode="fullKatakana" allowBlank="1" showInputMessage="1" showErrorMessage="1" sqref="C3:M3 C10:E10 C19:E19 C50:E50 C55:E55 C60:E60 C65:E65 C70:E70 C75:E75" xr:uid="{7028D179-519C-43B0-8F0B-18CB9933ACD5}"/>
    <dataValidation imeMode="disabled" allowBlank="1" showInputMessage="1" showErrorMessage="1" sqref="D5 F5 D12 F12" xr:uid="{40E34AF7-F9DC-4D01-96D5-A72026B46664}"/>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9C3D51-C83C-40B1-907F-525DE669D500}">
      <formula1>0</formula1>
    </dataValidation>
    <dataValidation type="whole" operator="greaterThanOrEqual" allowBlank="1" showInputMessage="1" showErrorMessage="1" sqref="C33:C34" xr:uid="{DDA623F1-093C-4EF3-8E0C-260D8A5DA1BE}">
      <formula1>0</formula1>
    </dataValidation>
    <dataValidation type="list" allowBlank="1" showInputMessage="1" showErrorMessage="1" sqref="C36:M36" xr:uid="{B80D6442-6AA2-4D02-AF24-5A2DC0BEBF98}">
      <formula1>"○"</formula1>
    </dataValidation>
  </dataValidations>
  <printOptions horizontalCentered="1"/>
  <pageMargins left="0.39370078740157483" right="0.39370078740157483" top="0.39370078740157483" bottom="0.19685039370078741" header="0.51181102362204722" footer="0.43307086614173229"/>
  <pageSetup paperSize="9" orientation="portrait" horizontalDpi="4294967293"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47E16-5B2F-4A43-B0FB-22766931C200}">
  <dimension ref="A1:BF43"/>
  <sheetViews>
    <sheetView topLeftCell="U17" workbookViewId="0">
      <selection activeCell="BH7" sqref="BH7"/>
    </sheetView>
  </sheetViews>
  <sheetFormatPr defaultRowHeight="13.5"/>
  <cols>
    <col min="1" max="1" width="9" style="1716"/>
    <col min="2" max="2" width="7.75" style="1716" customWidth="1"/>
    <col min="3" max="3" width="5.25" style="1716" customWidth="1"/>
    <col min="4" max="4" width="4.5" style="1716" customWidth="1"/>
    <col min="5" max="10" width="9" style="1716" hidden="1" customWidth="1"/>
    <col min="11" max="11" width="9" style="1716"/>
    <col min="12" max="12" width="4.625" style="1716" customWidth="1"/>
    <col min="13" max="14" width="9" style="1716" hidden="1" customWidth="1"/>
    <col min="15" max="15" width="9" style="1716"/>
    <col min="16" max="16" width="7.875" style="1716" customWidth="1"/>
    <col min="17" max="20" width="9" style="1716" hidden="1" customWidth="1"/>
    <col min="21" max="21" width="9" style="1716"/>
    <col min="22" max="22" width="5.125" style="1716" customWidth="1"/>
    <col min="23" max="26" width="9" style="1716" hidden="1" customWidth="1"/>
    <col min="27" max="27" width="4.375" style="1716" customWidth="1"/>
    <col min="28" max="28" width="8.125" style="1716" customWidth="1"/>
    <col min="29" max="30" width="9" style="1716" hidden="1" customWidth="1"/>
    <col min="31" max="31" width="2.625" style="1716" customWidth="1"/>
    <col min="32" max="35" width="9" style="1716"/>
    <col min="36" max="36" width="2.875" style="1716" customWidth="1"/>
    <col min="37" max="37" width="9" style="1716" hidden="1" customWidth="1"/>
    <col min="38" max="48" width="9" style="1716"/>
    <col min="49" max="49" width="0.375" style="1716" customWidth="1"/>
    <col min="50" max="50" width="3.375" style="1716" customWidth="1"/>
    <col min="51" max="52" width="9" style="1716" hidden="1" customWidth="1"/>
    <col min="53" max="53" width="5" style="1716" customWidth="1"/>
    <col min="54" max="54" width="1.5" style="1716" customWidth="1"/>
    <col min="55" max="55" width="9" style="1716" hidden="1" customWidth="1"/>
    <col min="56" max="56" width="7.25" style="1716" customWidth="1"/>
    <col min="57" max="57" width="4.5" style="1716" customWidth="1"/>
    <col min="58" max="16384" width="9" style="1716"/>
  </cols>
  <sheetData>
    <row r="1" spans="1:58" s="76" customFormat="1" ht="18" customHeight="1">
      <c r="A1" s="726" t="s">
        <v>923</v>
      </c>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row>
    <row r="2" spans="1:58" s="76" customFormat="1">
      <c r="A2" s="726"/>
      <c r="B2" s="726"/>
      <c r="C2" s="726"/>
      <c r="D2" s="726"/>
      <c r="E2" s="726"/>
      <c r="F2" s="726"/>
      <c r="G2" s="726"/>
      <c r="H2" s="726"/>
      <c r="I2" s="726"/>
      <c r="J2" s="726"/>
      <c r="K2" s="726"/>
      <c r="L2" s="726"/>
      <c r="M2" s="726"/>
      <c r="N2" s="726"/>
      <c r="O2" s="726"/>
      <c r="P2" s="726"/>
      <c r="Q2" s="726"/>
      <c r="R2" s="726"/>
      <c r="S2" s="726"/>
      <c r="T2" s="726"/>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c r="AT2" s="726"/>
      <c r="AU2" s="726"/>
      <c r="AV2" s="726"/>
      <c r="AW2" s="726"/>
      <c r="AX2" s="726"/>
      <c r="AY2" s="726"/>
      <c r="AZ2" s="726"/>
      <c r="BA2" s="726"/>
      <c r="BB2" s="726"/>
      <c r="BC2" s="726"/>
      <c r="BD2" s="726"/>
      <c r="BE2" s="726"/>
    </row>
    <row r="3" spans="1:58" s="76" customFormat="1" ht="21">
      <c r="A3" s="1084" t="s">
        <v>148</v>
      </c>
      <c r="B3" s="1084"/>
      <c r="C3" s="1084"/>
      <c r="D3" s="1084"/>
      <c r="E3" s="1084"/>
      <c r="F3" s="1084"/>
      <c r="G3" s="1084"/>
      <c r="H3" s="1084"/>
      <c r="I3" s="1084"/>
      <c r="J3" s="1084"/>
      <c r="K3" s="1084"/>
      <c r="L3" s="1084"/>
      <c r="M3" s="1084"/>
      <c r="N3" s="1084"/>
      <c r="O3" s="1084"/>
      <c r="P3" s="1084"/>
      <c r="Q3" s="1084"/>
      <c r="R3" s="1084"/>
      <c r="S3" s="1084"/>
      <c r="T3" s="1084"/>
      <c r="U3" s="1084"/>
      <c r="V3" s="1084"/>
      <c r="W3" s="1084"/>
      <c r="X3" s="1084"/>
      <c r="Y3" s="1084"/>
      <c r="Z3" s="1084"/>
      <c r="AA3" s="1084"/>
      <c r="AB3" s="1084"/>
      <c r="AC3" s="1084"/>
      <c r="AD3" s="1084"/>
      <c r="AE3" s="1084"/>
      <c r="AF3" s="1084"/>
      <c r="AG3" s="1084"/>
      <c r="AH3" s="1084"/>
      <c r="AI3" s="1084"/>
      <c r="AJ3" s="1084"/>
      <c r="AK3" s="1084"/>
      <c r="AL3" s="1084"/>
      <c r="AM3" s="1084"/>
      <c r="AN3" s="1084"/>
      <c r="AO3" s="1084"/>
      <c r="AP3" s="1084"/>
      <c r="AQ3" s="1084"/>
      <c r="AR3" s="1084"/>
      <c r="AS3" s="1084"/>
      <c r="AT3" s="1084"/>
      <c r="AU3" s="1084"/>
      <c r="AV3" s="1084"/>
      <c r="AW3" s="1084"/>
      <c r="AX3" s="1084"/>
      <c r="AY3" s="1084"/>
      <c r="AZ3" s="1084"/>
      <c r="BA3" s="1084"/>
      <c r="BB3" s="1084"/>
      <c r="BC3" s="1084"/>
      <c r="BD3" s="1084"/>
      <c r="BE3" s="1084"/>
      <c r="BF3" s="1712"/>
    </row>
    <row r="4" spans="1:58" s="76" customFormat="1" ht="14.25" thickBot="1">
      <c r="A4" s="727"/>
      <c r="B4" s="727"/>
      <c r="C4" s="727"/>
      <c r="D4" s="727"/>
      <c r="E4" s="727"/>
      <c r="F4" s="727"/>
      <c r="G4" s="727"/>
      <c r="H4" s="727"/>
      <c r="I4" s="727"/>
      <c r="J4" s="727"/>
      <c r="K4" s="727"/>
      <c r="L4" s="727"/>
      <c r="M4" s="727"/>
      <c r="N4" s="727"/>
      <c r="O4" s="727"/>
      <c r="P4" s="727"/>
      <c r="Q4" s="727"/>
      <c r="R4" s="727"/>
      <c r="S4" s="727"/>
      <c r="T4" s="727"/>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c r="AT4" s="727"/>
      <c r="AU4" s="727"/>
      <c r="AV4" s="727"/>
      <c r="AW4" s="727"/>
      <c r="AX4" s="727"/>
      <c r="AY4" s="727"/>
      <c r="AZ4" s="727"/>
      <c r="BA4" s="727"/>
      <c r="BB4" s="727"/>
      <c r="BC4" s="727"/>
      <c r="BD4" s="727"/>
      <c r="BE4" s="727"/>
      <c r="BF4" s="1713"/>
    </row>
    <row r="5" spans="1:58" s="76" customFormat="1" ht="21.95" customHeight="1" thickBot="1">
      <c r="A5" s="1085" t="s">
        <v>149</v>
      </c>
      <c r="B5" s="1086"/>
      <c r="C5" s="1086"/>
      <c r="D5" s="1086"/>
      <c r="E5" s="1086"/>
      <c r="F5" s="1086"/>
      <c r="G5" s="1086"/>
      <c r="H5" s="1086"/>
      <c r="I5" s="1086"/>
      <c r="J5" s="1087"/>
      <c r="K5" s="1091" t="s">
        <v>150</v>
      </c>
      <c r="L5" s="1086"/>
      <c r="M5" s="1086"/>
      <c r="N5" s="1087"/>
      <c r="O5" s="1091" t="s">
        <v>151</v>
      </c>
      <c r="P5" s="1086"/>
      <c r="Q5" s="1086"/>
      <c r="R5" s="1086"/>
      <c r="S5" s="1086"/>
      <c r="T5" s="1087"/>
      <c r="U5" s="1093" t="s">
        <v>924</v>
      </c>
      <c r="V5" s="1094"/>
      <c r="W5" s="1094"/>
      <c r="X5" s="1094"/>
      <c r="Y5" s="1094"/>
      <c r="Z5" s="1095"/>
      <c r="AA5" s="1093" t="s">
        <v>925</v>
      </c>
      <c r="AB5" s="1086"/>
      <c r="AC5" s="1086"/>
      <c r="AD5" s="1086"/>
      <c r="AE5" s="1086"/>
      <c r="AF5" s="1099" t="s">
        <v>152</v>
      </c>
      <c r="AG5" s="1100"/>
      <c r="AH5" s="1100"/>
      <c r="AI5" s="1100"/>
      <c r="AJ5" s="1100"/>
      <c r="AK5" s="1100"/>
      <c r="AL5" s="1100"/>
      <c r="AM5" s="1100"/>
      <c r="AN5" s="1100"/>
      <c r="AO5" s="1100"/>
      <c r="AP5" s="1100"/>
      <c r="AQ5" s="1100"/>
      <c r="AR5" s="1100"/>
      <c r="AS5" s="1100"/>
      <c r="AT5" s="1100"/>
      <c r="AU5" s="1100"/>
      <c r="AV5" s="1100"/>
      <c r="AW5" s="1100"/>
      <c r="AX5" s="1100"/>
      <c r="AY5" s="1100"/>
      <c r="AZ5" s="1100"/>
      <c r="BA5" s="728"/>
      <c r="BB5" s="728"/>
      <c r="BC5" s="728"/>
      <c r="BD5" s="728"/>
      <c r="BE5" s="729"/>
      <c r="BF5" s="1713"/>
    </row>
    <row r="6" spans="1:58" s="76" customFormat="1" ht="21.95" customHeight="1" thickTop="1" thickBot="1">
      <c r="A6" s="1088"/>
      <c r="B6" s="1089"/>
      <c r="C6" s="1089"/>
      <c r="D6" s="1089"/>
      <c r="E6" s="1089"/>
      <c r="F6" s="1089"/>
      <c r="G6" s="1089"/>
      <c r="H6" s="1089"/>
      <c r="I6" s="1089"/>
      <c r="J6" s="1090"/>
      <c r="K6" s="1092"/>
      <c r="L6" s="1089"/>
      <c r="M6" s="1089"/>
      <c r="N6" s="1090"/>
      <c r="O6" s="1092"/>
      <c r="P6" s="1089"/>
      <c r="Q6" s="1089"/>
      <c r="R6" s="1089"/>
      <c r="S6" s="1089"/>
      <c r="T6" s="1090"/>
      <c r="U6" s="1096"/>
      <c r="V6" s="1097"/>
      <c r="W6" s="1097"/>
      <c r="X6" s="1097"/>
      <c r="Y6" s="1097"/>
      <c r="Z6" s="1098"/>
      <c r="AA6" s="1092"/>
      <c r="AB6" s="1089"/>
      <c r="AC6" s="1089"/>
      <c r="AD6" s="1089"/>
      <c r="AE6" s="1089"/>
      <c r="AF6" s="1101"/>
      <c r="AG6" s="1102"/>
      <c r="AH6" s="1102"/>
      <c r="AI6" s="1102"/>
      <c r="AJ6" s="1102"/>
      <c r="AK6" s="1102"/>
      <c r="AL6" s="1102"/>
      <c r="AM6" s="1102"/>
      <c r="AN6" s="1102"/>
      <c r="AO6" s="1102"/>
      <c r="AP6" s="1102"/>
      <c r="AQ6" s="1102"/>
      <c r="AR6" s="1102"/>
      <c r="AS6" s="1102"/>
      <c r="AT6" s="1102"/>
      <c r="AU6" s="1102"/>
      <c r="AV6" s="1102"/>
      <c r="AW6" s="1102"/>
      <c r="AX6" s="1102"/>
      <c r="AY6" s="1102"/>
      <c r="AZ6" s="1102"/>
      <c r="BA6" s="1103" t="s">
        <v>153</v>
      </c>
      <c r="BB6" s="1104"/>
      <c r="BC6" s="1104"/>
      <c r="BD6" s="1104"/>
      <c r="BE6" s="1105"/>
      <c r="BF6" s="1713"/>
    </row>
    <row r="7" spans="1:58" s="76" customFormat="1" ht="57.75" customHeight="1" thickTop="1" thickBot="1">
      <c r="A7" s="1714" t="s">
        <v>154</v>
      </c>
      <c r="B7" s="1073"/>
      <c r="C7" s="1073"/>
      <c r="D7" s="1073"/>
      <c r="E7" s="1073"/>
      <c r="F7" s="1073"/>
      <c r="G7" s="1073"/>
      <c r="H7" s="1073"/>
      <c r="I7" s="1073"/>
      <c r="J7" s="1074"/>
      <c r="K7" s="1075"/>
      <c r="L7" s="1076"/>
      <c r="M7" s="1076"/>
      <c r="N7" s="1077"/>
      <c r="O7" s="1075"/>
      <c r="P7" s="1076"/>
      <c r="Q7" s="1076"/>
      <c r="R7" s="1076"/>
      <c r="S7" s="1076"/>
      <c r="T7" s="1077"/>
      <c r="U7" s="1078"/>
      <c r="V7" s="1079"/>
      <c r="W7" s="1079"/>
      <c r="X7" s="1079"/>
      <c r="Y7" s="1079"/>
      <c r="Z7" s="1080"/>
      <c r="AA7" s="1075"/>
      <c r="AB7" s="1076"/>
      <c r="AC7" s="1076"/>
      <c r="AD7" s="1076"/>
      <c r="AE7" s="1076"/>
      <c r="AF7" s="1081" t="s">
        <v>155</v>
      </c>
      <c r="AG7" s="1082"/>
      <c r="AH7" s="1082"/>
      <c r="AI7" s="1082"/>
      <c r="AJ7" s="1082"/>
      <c r="AK7" s="1083"/>
      <c r="AL7" s="1047" t="s">
        <v>346</v>
      </c>
      <c r="AM7" s="1048"/>
      <c r="AN7" s="1048"/>
      <c r="AO7" s="1048"/>
      <c r="AP7" s="1048"/>
      <c r="AQ7" s="1048"/>
      <c r="AR7" s="1048"/>
      <c r="AS7" s="1048"/>
      <c r="AT7" s="1048"/>
      <c r="AU7" s="1048"/>
      <c r="AV7" s="1048"/>
      <c r="AW7" s="1048"/>
      <c r="AX7" s="1048"/>
      <c r="AY7" s="1048"/>
      <c r="AZ7" s="1049"/>
      <c r="BA7" s="1050"/>
      <c r="BB7" s="1051"/>
      <c r="BC7" s="1051"/>
      <c r="BD7" s="1051"/>
      <c r="BE7" s="1052"/>
      <c r="BF7" s="1715"/>
    </row>
    <row r="8" spans="1:58" s="76" customFormat="1" ht="21.95" customHeight="1">
      <c r="A8" s="1716"/>
      <c r="B8" s="1053" t="s">
        <v>79</v>
      </c>
      <c r="C8" s="1054"/>
      <c r="D8" s="1054"/>
      <c r="E8" s="1054"/>
      <c r="F8" s="1054"/>
      <c r="G8" s="1054"/>
      <c r="H8" s="1054"/>
      <c r="I8" s="1054"/>
      <c r="J8" s="1055"/>
      <c r="K8" s="1061"/>
      <c r="L8" s="1062"/>
      <c r="M8" s="1062"/>
      <c r="N8" s="1063"/>
      <c r="O8" s="1061"/>
      <c r="P8" s="1062"/>
      <c r="Q8" s="1062"/>
      <c r="R8" s="1062"/>
      <c r="S8" s="1062"/>
      <c r="T8" s="1063"/>
      <c r="U8" s="1061"/>
      <c r="V8" s="1067"/>
      <c r="W8" s="1067"/>
      <c r="X8" s="1067"/>
      <c r="Y8" s="1067"/>
      <c r="Z8" s="1068"/>
      <c r="AA8" s="1071"/>
      <c r="AB8" s="1062"/>
      <c r="AC8" s="1062"/>
      <c r="AD8" s="1062"/>
      <c r="AE8" s="1063"/>
      <c r="AF8" s="1045" t="s">
        <v>161</v>
      </c>
      <c r="AG8" s="1046"/>
      <c r="AH8" s="1046"/>
      <c r="AI8" s="1046"/>
      <c r="AJ8" s="1046"/>
      <c r="AK8" s="1040"/>
      <c r="AL8" s="1036" t="s">
        <v>162</v>
      </c>
      <c r="AM8" s="1037"/>
      <c r="AN8" s="1037"/>
      <c r="AO8" s="1037"/>
      <c r="AP8" s="1037"/>
      <c r="AQ8" s="1037"/>
      <c r="AR8" s="1037"/>
      <c r="AS8" s="1037"/>
      <c r="AT8" s="1037"/>
      <c r="AU8" s="1037"/>
      <c r="AV8" s="1037"/>
      <c r="AW8" s="1037"/>
      <c r="AX8" s="1037"/>
      <c r="AY8" s="1037"/>
      <c r="AZ8" s="1038"/>
      <c r="BA8" s="1030"/>
      <c r="BB8" s="1031"/>
      <c r="BC8" s="1031"/>
      <c r="BD8" s="1031"/>
      <c r="BE8" s="1035"/>
      <c r="BF8" s="1717"/>
    </row>
    <row r="9" spans="1:58" s="76" customFormat="1" ht="99" customHeight="1">
      <c r="A9" s="1716"/>
      <c r="B9" s="1718"/>
      <c r="C9" s="1056"/>
      <c r="D9" s="1056"/>
      <c r="E9" s="1056"/>
      <c r="F9" s="1056"/>
      <c r="G9" s="1056"/>
      <c r="H9" s="1056"/>
      <c r="I9" s="1056"/>
      <c r="J9" s="1057"/>
      <c r="K9" s="1064"/>
      <c r="L9" s="1065"/>
      <c r="M9" s="1065"/>
      <c r="N9" s="1066"/>
      <c r="O9" s="1064"/>
      <c r="P9" s="1065"/>
      <c r="Q9" s="1065"/>
      <c r="R9" s="1065"/>
      <c r="S9" s="1065"/>
      <c r="T9" s="1066"/>
      <c r="U9" s="1064"/>
      <c r="V9" s="1069"/>
      <c r="W9" s="1069"/>
      <c r="X9" s="1069"/>
      <c r="Y9" s="1069"/>
      <c r="Z9" s="1070"/>
      <c r="AA9" s="1072"/>
      <c r="AB9" s="1065"/>
      <c r="AC9" s="1065"/>
      <c r="AD9" s="1065"/>
      <c r="AE9" s="1066"/>
      <c r="AF9" s="1045" t="s">
        <v>163</v>
      </c>
      <c r="AG9" s="1046"/>
      <c r="AH9" s="1046"/>
      <c r="AI9" s="1046"/>
      <c r="AJ9" s="1046"/>
      <c r="AK9" s="1040"/>
      <c r="AL9" s="1045" t="s">
        <v>494</v>
      </c>
      <c r="AM9" s="1046"/>
      <c r="AN9" s="1046"/>
      <c r="AO9" s="1046"/>
      <c r="AP9" s="1046"/>
      <c r="AQ9" s="1046"/>
      <c r="AR9" s="1046"/>
      <c r="AS9" s="1046"/>
      <c r="AT9" s="1046"/>
      <c r="AU9" s="1046"/>
      <c r="AV9" s="1046"/>
      <c r="AW9" s="1046"/>
      <c r="AX9" s="1046"/>
      <c r="AY9" s="1046"/>
      <c r="AZ9" s="1040"/>
      <c r="BA9" s="1030"/>
      <c r="BB9" s="1031"/>
      <c r="BC9" s="1031"/>
      <c r="BD9" s="1031"/>
      <c r="BE9" s="1035"/>
      <c r="BF9" s="1715"/>
    </row>
    <row r="10" spans="1:58" s="76" customFormat="1" ht="21.95" customHeight="1">
      <c r="A10" s="1716"/>
      <c r="B10" s="1718"/>
      <c r="C10" s="1056"/>
      <c r="D10" s="1056"/>
      <c r="E10" s="1056"/>
      <c r="F10" s="1056"/>
      <c r="G10" s="1056"/>
      <c r="H10" s="1056"/>
      <c r="I10" s="1056"/>
      <c r="J10" s="1057"/>
      <c r="K10" s="1064"/>
      <c r="L10" s="1065"/>
      <c r="M10" s="1065"/>
      <c r="N10" s="1066"/>
      <c r="O10" s="1064"/>
      <c r="P10" s="1065"/>
      <c r="Q10" s="1065"/>
      <c r="R10" s="1065"/>
      <c r="S10" s="1065"/>
      <c r="T10" s="1066"/>
      <c r="U10" s="1064"/>
      <c r="V10" s="1069"/>
      <c r="W10" s="1069"/>
      <c r="X10" s="1069"/>
      <c r="Y10" s="1069"/>
      <c r="Z10" s="1070"/>
      <c r="AA10" s="1072"/>
      <c r="AB10" s="1065"/>
      <c r="AC10" s="1065"/>
      <c r="AD10" s="1065"/>
      <c r="AE10" s="1066"/>
      <c r="AF10" s="1032" t="s">
        <v>158</v>
      </c>
      <c r="AG10" s="1041"/>
      <c r="AH10" s="1041"/>
      <c r="AI10" s="1041"/>
      <c r="AJ10" s="1041"/>
      <c r="AK10" s="1041"/>
      <c r="AL10" s="1036" t="s">
        <v>156</v>
      </c>
      <c r="AM10" s="1037"/>
      <c r="AN10" s="1037"/>
      <c r="AO10" s="1037"/>
      <c r="AP10" s="1037"/>
      <c r="AQ10" s="1037"/>
      <c r="AR10" s="1037"/>
      <c r="AS10" s="1037"/>
      <c r="AT10" s="1037"/>
      <c r="AU10" s="1037"/>
      <c r="AV10" s="1037"/>
      <c r="AW10" s="1037"/>
      <c r="AX10" s="1037"/>
      <c r="AY10" s="1037"/>
      <c r="AZ10" s="1038"/>
      <c r="BA10" s="1030"/>
      <c r="BB10" s="1031"/>
      <c r="BC10" s="1031"/>
      <c r="BD10" s="1031"/>
      <c r="BE10" s="1035"/>
      <c r="BF10" s="1717"/>
    </row>
    <row r="11" spans="1:58" s="76" customFormat="1" ht="21.95" customHeight="1">
      <c r="A11" s="1716"/>
      <c r="B11" s="1718"/>
      <c r="C11" s="1056"/>
      <c r="D11" s="1056"/>
      <c r="E11" s="1056"/>
      <c r="F11" s="1056"/>
      <c r="G11" s="1056"/>
      <c r="H11" s="1056"/>
      <c r="I11" s="1056"/>
      <c r="J11" s="1057"/>
      <c r="K11" s="1064"/>
      <c r="L11" s="1065"/>
      <c r="M11" s="1065"/>
      <c r="N11" s="1066"/>
      <c r="O11" s="1064"/>
      <c r="P11" s="1065"/>
      <c r="Q11" s="1065"/>
      <c r="R11" s="1065"/>
      <c r="S11" s="1065"/>
      <c r="T11" s="1066"/>
      <c r="U11" s="1064"/>
      <c r="V11" s="1069"/>
      <c r="W11" s="1069"/>
      <c r="X11" s="1069"/>
      <c r="Y11" s="1069"/>
      <c r="Z11" s="1070"/>
      <c r="AA11" s="1072"/>
      <c r="AB11" s="1065"/>
      <c r="AC11" s="1065"/>
      <c r="AD11" s="1065"/>
      <c r="AE11" s="1066"/>
      <c r="AF11" s="1032" t="s">
        <v>159</v>
      </c>
      <c r="AG11" s="1041"/>
      <c r="AH11" s="1041"/>
      <c r="AI11" s="1041"/>
      <c r="AJ11" s="1041"/>
      <c r="AK11" s="1041"/>
      <c r="AL11" s="1036" t="s">
        <v>156</v>
      </c>
      <c r="AM11" s="1037"/>
      <c r="AN11" s="1037"/>
      <c r="AO11" s="1037"/>
      <c r="AP11" s="1037"/>
      <c r="AQ11" s="1037"/>
      <c r="AR11" s="1037"/>
      <c r="AS11" s="1037"/>
      <c r="AT11" s="1037"/>
      <c r="AU11" s="1037"/>
      <c r="AV11" s="1037"/>
      <c r="AW11" s="1037"/>
      <c r="AX11" s="1037"/>
      <c r="AY11" s="1037"/>
      <c r="AZ11" s="1038"/>
      <c r="BA11" s="1030"/>
      <c r="BB11" s="1031"/>
      <c r="BC11" s="1031"/>
      <c r="BD11" s="1031"/>
      <c r="BE11" s="1035"/>
      <c r="BF11" s="1717"/>
    </row>
    <row r="12" spans="1:58" s="76" customFormat="1" ht="21.95" customHeight="1">
      <c r="A12" s="1716"/>
      <c r="B12" s="1718"/>
      <c r="C12" s="1056"/>
      <c r="D12" s="1056"/>
      <c r="E12" s="1056"/>
      <c r="F12" s="1056"/>
      <c r="G12" s="1056"/>
      <c r="H12" s="1056"/>
      <c r="I12" s="1056"/>
      <c r="J12" s="1057"/>
      <c r="K12" s="1064"/>
      <c r="L12" s="1065"/>
      <c r="M12" s="1065"/>
      <c r="N12" s="1066"/>
      <c r="O12" s="1064"/>
      <c r="P12" s="1065"/>
      <c r="Q12" s="1065"/>
      <c r="R12" s="1065"/>
      <c r="S12" s="1065"/>
      <c r="T12" s="1066"/>
      <c r="U12" s="1064"/>
      <c r="V12" s="1069"/>
      <c r="W12" s="1069"/>
      <c r="X12" s="1069"/>
      <c r="Y12" s="1069"/>
      <c r="Z12" s="1070"/>
      <c r="AA12" s="1072"/>
      <c r="AB12" s="1065"/>
      <c r="AC12" s="1065"/>
      <c r="AD12" s="1065"/>
      <c r="AE12" s="1066"/>
      <c r="AF12" s="1032" t="s">
        <v>496</v>
      </c>
      <c r="AG12" s="1041"/>
      <c r="AH12" s="1041"/>
      <c r="AI12" s="1041"/>
      <c r="AJ12" s="1041"/>
      <c r="AK12" s="1041"/>
      <c r="AL12" s="1036" t="s">
        <v>156</v>
      </c>
      <c r="AM12" s="1037"/>
      <c r="AN12" s="1037"/>
      <c r="AO12" s="1037"/>
      <c r="AP12" s="1037"/>
      <c r="AQ12" s="1037"/>
      <c r="AR12" s="1037"/>
      <c r="AS12" s="1037"/>
      <c r="AT12" s="1037"/>
      <c r="AU12" s="1037"/>
      <c r="AV12" s="1037"/>
      <c r="AW12" s="1037"/>
      <c r="AX12" s="1037"/>
      <c r="AY12" s="1037"/>
      <c r="AZ12" s="1038"/>
      <c r="BA12" s="1030"/>
      <c r="BB12" s="1031"/>
      <c r="BC12" s="1031"/>
      <c r="BD12" s="1031"/>
      <c r="BE12" s="1035"/>
      <c r="BF12" s="1717"/>
    </row>
    <row r="13" spans="1:58" s="76" customFormat="1" ht="21.95" customHeight="1">
      <c r="A13" s="1716"/>
      <c r="B13" s="1718"/>
      <c r="C13" s="1056"/>
      <c r="D13" s="1056"/>
      <c r="E13" s="1056"/>
      <c r="F13" s="1056"/>
      <c r="G13" s="1056"/>
      <c r="H13" s="1056"/>
      <c r="I13" s="1056"/>
      <c r="J13" s="1057"/>
      <c r="K13" s="1064"/>
      <c r="L13" s="1065"/>
      <c r="M13" s="1065"/>
      <c r="N13" s="1066"/>
      <c r="O13" s="1064"/>
      <c r="P13" s="1065"/>
      <c r="Q13" s="1065"/>
      <c r="R13" s="1065"/>
      <c r="S13" s="1065"/>
      <c r="T13" s="1066"/>
      <c r="U13" s="1064"/>
      <c r="V13" s="1069"/>
      <c r="W13" s="1069"/>
      <c r="X13" s="1069"/>
      <c r="Y13" s="1069"/>
      <c r="Z13" s="1070"/>
      <c r="AA13" s="1072"/>
      <c r="AB13" s="1065"/>
      <c r="AC13" s="1065"/>
      <c r="AD13" s="1065"/>
      <c r="AE13" s="1066"/>
      <c r="AF13" s="1030" t="s">
        <v>497</v>
      </c>
      <c r="AG13" s="1031"/>
      <c r="AH13" s="1031"/>
      <c r="AI13" s="1031"/>
      <c r="AJ13" s="1031"/>
      <c r="AK13" s="1032"/>
      <c r="AL13" s="1036" t="s">
        <v>156</v>
      </c>
      <c r="AM13" s="1037"/>
      <c r="AN13" s="1037"/>
      <c r="AO13" s="1037"/>
      <c r="AP13" s="1037"/>
      <c r="AQ13" s="1037"/>
      <c r="AR13" s="1037"/>
      <c r="AS13" s="1037"/>
      <c r="AT13" s="1037"/>
      <c r="AU13" s="1037"/>
      <c r="AV13" s="1037"/>
      <c r="AW13" s="1037"/>
      <c r="AX13" s="1037"/>
      <c r="AY13" s="1037"/>
      <c r="AZ13" s="1038"/>
      <c r="BA13" s="1042"/>
      <c r="BB13" s="1043"/>
      <c r="BC13" s="1043"/>
      <c r="BD13" s="1043"/>
      <c r="BE13" s="1044"/>
      <c r="BF13" s="1713"/>
    </row>
    <row r="14" spans="1:58" s="76" customFormat="1" ht="21.95" customHeight="1">
      <c r="A14" s="1716"/>
      <c r="B14" s="1718"/>
      <c r="C14" s="1056"/>
      <c r="D14" s="1056"/>
      <c r="E14" s="1056"/>
      <c r="F14" s="1056"/>
      <c r="G14" s="1056"/>
      <c r="H14" s="1056"/>
      <c r="I14" s="1056"/>
      <c r="J14" s="1057"/>
      <c r="K14" s="1064"/>
      <c r="L14" s="1065"/>
      <c r="M14" s="1065"/>
      <c r="N14" s="1066"/>
      <c r="O14" s="1064"/>
      <c r="P14" s="1065"/>
      <c r="Q14" s="1065"/>
      <c r="R14" s="1065"/>
      <c r="S14" s="1065"/>
      <c r="T14" s="1066"/>
      <c r="U14" s="1064"/>
      <c r="V14" s="1069"/>
      <c r="W14" s="1069"/>
      <c r="X14" s="1069"/>
      <c r="Y14" s="1069"/>
      <c r="Z14" s="1070"/>
      <c r="AA14" s="1072"/>
      <c r="AB14" s="1065"/>
      <c r="AC14" s="1065"/>
      <c r="AD14" s="1065"/>
      <c r="AE14" s="1066"/>
      <c r="AF14" s="1719" t="s">
        <v>1009</v>
      </c>
      <c r="AG14" s="1719"/>
      <c r="AH14" s="1719"/>
      <c r="AI14" s="1719"/>
      <c r="AJ14" s="1719"/>
      <c r="AK14" s="1720"/>
      <c r="AL14" s="1039" t="s">
        <v>156</v>
      </c>
      <c r="AM14" s="1033"/>
      <c r="AN14" s="1033"/>
      <c r="AO14" s="1033"/>
      <c r="AP14" s="1033"/>
      <c r="AQ14" s="1033"/>
      <c r="AR14" s="1033"/>
      <c r="AS14" s="1033"/>
      <c r="AT14" s="1033"/>
      <c r="AU14" s="1033"/>
      <c r="AV14" s="1033"/>
      <c r="AW14" s="1033"/>
      <c r="AX14" s="1033"/>
      <c r="AY14" s="1033"/>
      <c r="AZ14" s="1034"/>
      <c r="BA14" s="1030"/>
      <c r="BB14" s="1031"/>
      <c r="BC14" s="1031"/>
      <c r="BD14" s="1031"/>
      <c r="BE14" s="1035"/>
      <c r="BF14" s="1713"/>
    </row>
    <row r="15" spans="1:58" s="76" customFormat="1" ht="21.95" customHeight="1">
      <c r="A15" s="1716"/>
      <c r="B15" s="1718"/>
      <c r="C15" s="1056"/>
      <c r="D15" s="1056"/>
      <c r="E15" s="1056"/>
      <c r="F15" s="1056"/>
      <c r="G15" s="1056"/>
      <c r="H15" s="1056"/>
      <c r="I15" s="1056"/>
      <c r="J15" s="1057"/>
      <c r="K15" s="1064"/>
      <c r="L15" s="1065"/>
      <c r="M15" s="1065"/>
      <c r="N15" s="1066"/>
      <c r="O15" s="1064"/>
      <c r="P15" s="1065"/>
      <c r="Q15" s="1065"/>
      <c r="R15" s="1065"/>
      <c r="S15" s="1065"/>
      <c r="T15" s="1066"/>
      <c r="U15" s="1064"/>
      <c r="V15" s="1069"/>
      <c r="W15" s="1069"/>
      <c r="X15" s="1069"/>
      <c r="Y15" s="1069"/>
      <c r="Z15" s="1070"/>
      <c r="AA15" s="1072"/>
      <c r="AB15" s="1065"/>
      <c r="AC15" s="1065"/>
      <c r="AD15" s="1065"/>
      <c r="AE15" s="1066"/>
      <c r="AF15" s="1031" t="s">
        <v>498</v>
      </c>
      <c r="AG15" s="1031"/>
      <c r="AH15" s="1031"/>
      <c r="AI15" s="1031"/>
      <c r="AJ15" s="1031"/>
      <c r="AK15" s="1032"/>
      <c r="AL15" s="1039" t="s">
        <v>156</v>
      </c>
      <c r="AM15" s="1033"/>
      <c r="AN15" s="1033"/>
      <c r="AO15" s="1033"/>
      <c r="AP15" s="1033"/>
      <c r="AQ15" s="1033"/>
      <c r="AR15" s="1033"/>
      <c r="AS15" s="1033"/>
      <c r="AT15" s="1033"/>
      <c r="AU15" s="1033"/>
      <c r="AV15" s="1033"/>
      <c r="AW15" s="1033"/>
      <c r="AX15" s="1033"/>
      <c r="AY15" s="1033"/>
      <c r="AZ15" s="1034"/>
      <c r="BA15" s="1030"/>
      <c r="BB15" s="1031"/>
      <c r="BC15" s="1031"/>
      <c r="BD15" s="1031"/>
      <c r="BE15" s="1035"/>
      <c r="BF15" s="1713"/>
    </row>
    <row r="16" spans="1:58" s="76" customFormat="1" ht="21.95" customHeight="1">
      <c r="A16" s="1716"/>
      <c r="B16" s="1718"/>
      <c r="C16" s="1056"/>
      <c r="D16" s="1056"/>
      <c r="E16" s="1056"/>
      <c r="F16" s="1056"/>
      <c r="G16" s="1056"/>
      <c r="H16" s="1056"/>
      <c r="I16" s="1056"/>
      <c r="J16" s="1057"/>
      <c r="K16" s="1064"/>
      <c r="L16" s="1065"/>
      <c r="M16" s="1065"/>
      <c r="N16" s="1066"/>
      <c r="O16" s="1064"/>
      <c r="P16" s="1065"/>
      <c r="Q16" s="1065"/>
      <c r="R16" s="1065"/>
      <c r="S16" s="1065"/>
      <c r="T16" s="1066"/>
      <c r="U16" s="1064"/>
      <c r="V16" s="1069"/>
      <c r="W16" s="1069"/>
      <c r="X16" s="1069"/>
      <c r="Y16" s="1069"/>
      <c r="Z16" s="1070"/>
      <c r="AA16" s="1072"/>
      <c r="AB16" s="1065"/>
      <c r="AC16" s="1065"/>
      <c r="AD16" s="1065"/>
      <c r="AE16" s="1066"/>
      <c r="AF16" s="1040" t="s">
        <v>164</v>
      </c>
      <c r="AG16" s="1041"/>
      <c r="AH16" s="1041"/>
      <c r="AI16" s="1041"/>
      <c r="AJ16" s="1041"/>
      <c r="AK16" s="1041"/>
      <c r="AL16" s="1036" t="s">
        <v>156</v>
      </c>
      <c r="AM16" s="1037"/>
      <c r="AN16" s="1037"/>
      <c r="AO16" s="1037"/>
      <c r="AP16" s="1037"/>
      <c r="AQ16" s="1037"/>
      <c r="AR16" s="1037"/>
      <c r="AS16" s="1037"/>
      <c r="AT16" s="1037"/>
      <c r="AU16" s="1037"/>
      <c r="AV16" s="1037"/>
      <c r="AW16" s="1037"/>
      <c r="AX16" s="1037"/>
      <c r="AY16" s="1037"/>
      <c r="AZ16" s="1038"/>
      <c r="BA16" s="1030"/>
      <c r="BB16" s="1031"/>
      <c r="BC16" s="1031"/>
      <c r="BD16" s="1031"/>
      <c r="BE16" s="1035"/>
      <c r="BF16" s="1715"/>
    </row>
    <row r="17" spans="1:58" s="76" customFormat="1" ht="21.95" customHeight="1">
      <c r="A17" s="1716"/>
      <c r="B17" s="1718"/>
      <c r="C17" s="1056"/>
      <c r="D17" s="1056"/>
      <c r="E17" s="1056"/>
      <c r="F17" s="1056"/>
      <c r="G17" s="1056"/>
      <c r="H17" s="1056"/>
      <c r="I17" s="1056"/>
      <c r="J17" s="1057"/>
      <c r="K17" s="1064"/>
      <c r="L17" s="1065"/>
      <c r="M17" s="1065"/>
      <c r="N17" s="1066"/>
      <c r="O17" s="1064"/>
      <c r="P17" s="1065"/>
      <c r="Q17" s="1065"/>
      <c r="R17" s="1065"/>
      <c r="S17" s="1065"/>
      <c r="T17" s="1066"/>
      <c r="U17" s="1064"/>
      <c r="V17" s="1069"/>
      <c r="W17" s="1069"/>
      <c r="X17" s="1069"/>
      <c r="Y17" s="1069"/>
      <c r="Z17" s="1070"/>
      <c r="AA17" s="1072"/>
      <c r="AB17" s="1065"/>
      <c r="AC17" s="1065"/>
      <c r="AD17" s="1065"/>
      <c r="AE17" s="1066"/>
      <c r="AF17" s="1030" t="s">
        <v>165</v>
      </c>
      <c r="AG17" s="1031"/>
      <c r="AH17" s="1031"/>
      <c r="AI17" s="1031"/>
      <c r="AJ17" s="1031"/>
      <c r="AK17" s="1032"/>
      <c r="AL17" s="1036" t="s">
        <v>156</v>
      </c>
      <c r="AM17" s="1037"/>
      <c r="AN17" s="1037"/>
      <c r="AO17" s="1037"/>
      <c r="AP17" s="1037"/>
      <c r="AQ17" s="1037"/>
      <c r="AR17" s="1037"/>
      <c r="AS17" s="1037"/>
      <c r="AT17" s="1037"/>
      <c r="AU17" s="1037"/>
      <c r="AV17" s="1037"/>
      <c r="AW17" s="1037"/>
      <c r="AX17" s="1037"/>
      <c r="AY17" s="1037"/>
      <c r="AZ17" s="1038"/>
      <c r="BA17" s="1030"/>
      <c r="BB17" s="1031"/>
      <c r="BC17" s="1031"/>
      <c r="BD17" s="1031"/>
      <c r="BE17" s="1035"/>
      <c r="BF17" s="1715"/>
    </row>
    <row r="18" spans="1:58" s="76" customFormat="1" ht="35.1" customHeight="1">
      <c r="A18" s="1716"/>
      <c r="B18" s="1718"/>
      <c r="C18" s="1056"/>
      <c r="D18" s="1056"/>
      <c r="E18" s="1056"/>
      <c r="F18" s="1056"/>
      <c r="G18" s="1056"/>
      <c r="H18" s="1056"/>
      <c r="I18" s="1056"/>
      <c r="J18" s="1057"/>
      <c r="K18" s="1064"/>
      <c r="L18" s="1065"/>
      <c r="M18" s="1065"/>
      <c r="N18" s="1066"/>
      <c r="O18" s="1064"/>
      <c r="P18" s="1065"/>
      <c r="Q18" s="1065"/>
      <c r="R18" s="1065"/>
      <c r="S18" s="1065"/>
      <c r="T18" s="1066"/>
      <c r="U18" s="1064"/>
      <c r="V18" s="1069"/>
      <c r="W18" s="1069"/>
      <c r="X18" s="1069"/>
      <c r="Y18" s="1069"/>
      <c r="Z18" s="1070"/>
      <c r="AA18" s="1072"/>
      <c r="AB18" s="1065"/>
      <c r="AC18" s="1065"/>
      <c r="AD18" s="1065"/>
      <c r="AE18" s="1066"/>
      <c r="AF18" s="1721" t="s">
        <v>1010</v>
      </c>
      <c r="AG18" s="1721"/>
      <c r="AH18" s="1721"/>
      <c r="AI18" s="1721"/>
      <c r="AJ18" s="1721"/>
      <c r="AK18" s="1722"/>
      <c r="AL18" s="1723" t="s">
        <v>1011</v>
      </c>
      <c r="AM18" s="1724"/>
      <c r="AN18" s="1724"/>
      <c r="AO18" s="1724"/>
      <c r="AP18" s="1724"/>
      <c r="AQ18" s="1724"/>
      <c r="AR18" s="1724"/>
      <c r="AS18" s="1724"/>
      <c r="AT18" s="1724"/>
      <c r="AU18" s="1724"/>
      <c r="AV18" s="1724"/>
      <c r="AW18" s="1724"/>
      <c r="AX18" s="1724"/>
      <c r="AY18" s="1724"/>
      <c r="AZ18" s="1725"/>
      <c r="BA18" s="1030"/>
      <c r="BB18" s="1031"/>
      <c r="BC18" s="1031"/>
      <c r="BD18" s="1031"/>
      <c r="BE18" s="1035"/>
      <c r="BF18" s="1715"/>
    </row>
    <row r="19" spans="1:58" s="76" customFormat="1" ht="21.95" customHeight="1">
      <c r="A19" s="1716"/>
      <c r="B19" s="1058"/>
      <c r="C19" s="1059"/>
      <c r="D19" s="1059"/>
      <c r="E19" s="1059"/>
      <c r="F19" s="1059"/>
      <c r="G19" s="1059"/>
      <c r="H19" s="1059"/>
      <c r="I19" s="1059"/>
      <c r="J19" s="1060"/>
      <c r="K19" s="1726"/>
      <c r="L19" s="1727"/>
      <c r="M19" s="1727"/>
      <c r="N19" s="1728"/>
      <c r="O19" s="1726"/>
      <c r="P19" s="1727"/>
      <c r="Q19" s="1727"/>
      <c r="R19" s="1727"/>
      <c r="S19" s="1727"/>
      <c r="T19" s="1728"/>
      <c r="U19" s="1726"/>
      <c r="V19" s="1727"/>
      <c r="W19" s="1727"/>
      <c r="X19" s="1727"/>
      <c r="Y19" s="1727"/>
      <c r="Z19" s="1728"/>
      <c r="AA19" s="1726"/>
      <c r="AB19" s="1727"/>
      <c r="AC19" s="1727"/>
      <c r="AD19" s="1727"/>
      <c r="AE19" s="1728"/>
      <c r="AF19" s="1030" t="s">
        <v>926</v>
      </c>
      <c r="AG19" s="1031"/>
      <c r="AH19" s="1031"/>
      <c r="AI19" s="1031"/>
      <c r="AJ19" s="1031"/>
      <c r="AK19" s="1032"/>
      <c r="AL19" s="1036" t="s">
        <v>157</v>
      </c>
      <c r="AM19" s="1037"/>
      <c r="AN19" s="1037"/>
      <c r="AO19" s="1037"/>
      <c r="AP19" s="1037"/>
      <c r="AQ19" s="1037"/>
      <c r="AR19" s="1037"/>
      <c r="AS19" s="1037"/>
      <c r="AT19" s="1037"/>
      <c r="AU19" s="1037"/>
      <c r="AV19" s="1037"/>
      <c r="AW19" s="1037"/>
      <c r="AX19" s="1037"/>
      <c r="AY19" s="1037"/>
      <c r="AZ19" s="1038"/>
      <c r="BA19" s="1030"/>
      <c r="BB19" s="1031"/>
      <c r="BC19" s="1031"/>
      <c r="BD19" s="1031"/>
      <c r="BE19" s="1035"/>
      <c r="BF19" s="1717"/>
    </row>
    <row r="22" spans="1:58" s="76" customFormat="1" ht="27" customHeight="1">
      <c r="A22" s="730" t="s">
        <v>499</v>
      </c>
      <c r="B22" s="731"/>
      <c r="C22" s="1028" t="s">
        <v>927</v>
      </c>
      <c r="D22" s="1028"/>
      <c r="E22" s="1028"/>
      <c r="F22" s="1028"/>
      <c r="G22" s="1028"/>
      <c r="H22" s="1028"/>
      <c r="I22" s="1028"/>
      <c r="J22" s="1028"/>
      <c r="K22" s="1028"/>
      <c r="L22" s="1028"/>
      <c r="M22" s="1028"/>
      <c r="N22" s="1028"/>
      <c r="O22" s="1028"/>
      <c r="P22" s="1028"/>
      <c r="Q22" s="1028"/>
      <c r="R22" s="1028"/>
      <c r="S22" s="1028"/>
      <c r="T22" s="1028"/>
      <c r="U22" s="1028"/>
      <c r="V22" s="1028"/>
      <c r="W22" s="1028"/>
      <c r="X22" s="1028"/>
      <c r="Y22" s="1028"/>
      <c r="Z22" s="1028"/>
      <c r="AA22" s="1028"/>
      <c r="AB22" s="1028"/>
      <c r="AC22" s="1028"/>
      <c r="AD22" s="1028"/>
      <c r="AE22" s="1028"/>
      <c r="AF22" s="1028"/>
      <c r="AG22" s="1028"/>
      <c r="AH22" s="1028"/>
      <c r="AI22" s="1028"/>
      <c r="AJ22" s="1028"/>
      <c r="AK22" s="1028"/>
      <c r="AL22" s="1028"/>
      <c r="AM22" s="1028"/>
      <c r="AN22" s="1028"/>
      <c r="AO22" s="1028"/>
      <c r="AP22" s="1028"/>
      <c r="AQ22" s="1028"/>
      <c r="AR22" s="1028"/>
      <c r="AS22" s="1028"/>
      <c r="AT22" s="1028"/>
      <c r="AU22" s="1028"/>
      <c r="AV22" s="1028"/>
      <c r="AW22" s="1028"/>
      <c r="AX22" s="1028"/>
      <c r="AY22" s="1028"/>
      <c r="AZ22" s="1028"/>
      <c r="BA22" s="1028"/>
      <c r="BB22" s="1028"/>
      <c r="BC22" s="1028"/>
      <c r="BD22" s="1028"/>
      <c r="BE22" s="1028"/>
    </row>
    <row r="23" spans="1:58" s="76" customFormat="1" ht="248.25" customHeight="1">
      <c r="A23" s="730"/>
      <c r="B23" s="731"/>
      <c r="C23" s="1028"/>
      <c r="D23" s="1028"/>
      <c r="E23" s="1028"/>
      <c r="F23" s="1028"/>
      <c r="G23" s="1028"/>
      <c r="H23" s="1028"/>
      <c r="I23" s="1028"/>
      <c r="J23" s="1028"/>
      <c r="K23" s="1028"/>
      <c r="L23" s="1028"/>
      <c r="M23" s="1028"/>
      <c r="N23" s="1028"/>
      <c r="O23" s="1028"/>
      <c r="P23" s="1028"/>
      <c r="Q23" s="1028"/>
      <c r="R23" s="1028"/>
      <c r="S23" s="1028"/>
      <c r="T23" s="1028"/>
      <c r="U23" s="1028"/>
      <c r="V23" s="1028"/>
      <c r="W23" s="1028"/>
      <c r="X23" s="1028"/>
      <c r="Y23" s="1028"/>
      <c r="Z23" s="1028"/>
      <c r="AA23" s="1028"/>
      <c r="AB23" s="1028"/>
      <c r="AC23" s="1028"/>
      <c r="AD23" s="1028"/>
      <c r="AE23" s="1028"/>
      <c r="AF23" s="1028"/>
      <c r="AG23" s="1028"/>
      <c r="AH23" s="1028"/>
      <c r="AI23" s="1028"/>
      <c r="AJ23" s="1028"/>
      <c r="AK23" s="1028"/>
      <c r="AL23" s="1028"/>
      <c r="AM23" s="1028"/>
      <c r="AN23" s="1028"/>
      <c r="AO23" s="1028"/>
      <c r="AP23" s="1028"/>
      <c r="AQ23" s="1028"/>
      <c r="AR23" s="1028"/>
      <c r="AS23" s="1028"/>
      <c r="AT23" s="1028"/>
      <c r="AU23" s="1028"/>
      <c r="AV23" s="1028"/>
      <c r="AW23" s="1028"/>
      <c r="AX23" s="1028"/>
      <c r="AY23" s="1028"/>
      <c r="AZ23" s="1028"/>
      <c r="BA23" s="1028"/>
      <c r="BB23" s="1028"/>
      <c r="BC23" s="1028"/>
      <c r="BD23" s="1028"/>
      <c r="BE23" s="1028"/>
      <c r="BF23" s="1729"/>
    </row>
    <row r="24" spans="1:58" s="76" customFormat="1" ht="26.25" customHeight="1">
      <c r="A24" s="730" t="s">
        <v>500</v>
      </c>
      <c r="B24" s="730"/>
      <c r="C24" s="730" t="s">
        <v>928</v>
      </c>
      <c r="D24" s="730"/>
      <c r="E24" s="730"/>
      <c r="F24" s="730"/>
      <c r="G24" s="730"/>
      <c r="H24" s="730"/>
      <c r="I24" s="730"/>
      <c r="J24" s="730"/>
      <c r="K24" s="730"/>
      <c r="L24" s="730"/>
      <c r="M24" s="730"/>
      <c r="N24" s="730"/>
      <c r="O24" s="730"/>
      <c r="P24" s="730"/>
      <c r="Q24" s="730"/>
      <c r="R24" s="730"/>
      <c r="S24" s="730"/>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c r="AT24" s="730"/>
      <c r="AU24" s="730"/>
      <c r="AV24" s="730"/>
      <c r="AW24" s="730"/>
      <c r="AX24" s="730"/>
      <c r="AY24" s="730"/>
      <c r="AZ24" s="730"/>
      <c r="BA24" s="730"/>
      <c r="BB24" s="730"/>
      <c r="BC24" s="730"/>
      <c r="BD24" s="730"/>
      <c r="BE24" s="730"/>
      <c r="BF24" s="1730"/>
    </row>
    <row r="25" spans="1:58" s="76" customFormat="1" ht="26.25" customHeight="1">
      <c r="A25" s="730" t="s">
        <v>676</v>
      </c>
      <c r="B25" s="731"/>
      <c r="C25" s="731" t="s">
        <v>929</v>
      </c>
      <c r="D25" s="732"/>
      <c r="E25" s="732"/>
      <c r="F25" s="732"/>
      <c r="G25" s="732"/>
      <c r="H25" s="732"/>
      <c r="I25" s="732"/>
      <c r="J25" s="732"/>
      <c r="K25" s="732"/>
      <c r="L25" s="732"/>
      <c r="M25" s="732"/>
      <c r="N25" s="732"/>
      <c r="O25" s="732"/>
      <c r="P25" s="732"/>
      <c r="Q25" s="732"/>
      <c r="R25" s="732"/>
      <c r="S25" s="732"/>
      <c r="T25" s="732"/>
      <c r="U25" s="732"/>
      <c r="V25" s="732"/>
      <c r="W25" s="732"/>
      <c r="X25" s="732"/>
      <c r="Y25" s="732"/>
      <c r="Z25" s="732"/>
      <c r="AA25" s="732"/>
      <c r="AB25" s="732"/>
      <c r="AC25" s="732"/>
      <c r="AD25" s="732"/>
      <c r="AE25" s="732"/>
      <c r="AF25" s="732"/>
      <c r="AG25" s="732"/>
      <c r="AH25" s="732"/>
      <c r="AI25" s="732"/>
      <c r="AJ25" s="732"/>
      <c r="AK25" s="732"/>
      <c r="AL25" s="732"/>
      <c r="AM25" s="732"/>
      <c r="AN25" s="732"/>
      <c r="AO25" s="732"/>
      <c r="AP25" s="732"/>
      <c r="AQ25" s="732"/>
      <c r="AR25" s="732"/>
      <c r="AS25" s="732"/>
      <c r="AT25" s="732"/>
      <c r="AU25" s="732"/>
      <c r="AV25" s="732"/>
      <c r="AW25" s="732"/>
      <c r="AX25" s="732"/>
      <c r="AY25" s="732"/>
      <c r="AZ25" s="732"/>
      <c r="BA25" s="732"/>
      <c r="BB25" s="732"/>
      <c r="BC25" s="732"/>
      <c r="BD25" s="732"/>
      <c r="BE25" s="732"/>
    </row>
    <row r="26" spans="1:58" s="76" customFormat="1" ht="27.75" customHeight="1">
      <c r="A26" s="730" t="s">
        <v>930</v>
      </c>
      <c r="B26" s="731"/>
      <c r="C26" s="733" t="s">
        <v>931</v>
      </c>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3"/>
      <c r="AI26" s="733"/>
      <c r="AJ26" s="733"/>
      <c r="AK26" s="733"/>
      <c r="AL26" s="733"/>
      <c r="AM26" s="733"/>
      <c r="AN26" s="733"/>
      <c r="AO26" s="733"/>
      <c r="AP26" s="733"/>
      <c r="AQ26" s="733"/>
      <c r="AR26" s="733"/>
      <c r="AS26" s="733"/>
      <c r="AT26" s="733"/>
      <c r="AU26" s="733"/>
      <c r="AV26" s="733"/>
      <c r="AW26" s="733"/>
      <c r="AX26" s="733"/>
      <c r="AY26" s="733"/>
      <c r="AZ26" s="733"/>
      <c r="BA26" s="733"/>
      <c r="BB26" s="733"/>
      <c r="BC26" s="733"/>
      <c r="BD26" s="733"/>
      <c r="BE26" s="734"/>
    </row>
    <row r="27" spans="1:58" s="76" customFormat="1" ht="27.75" customHeight="1">
      <c r="A27" s="730" t="s">
        <v>932</v>
      </c>
      <c r="B27" s="733"/>
      <c r="C27" s="731" t="s">
        <v>933</v>
      </c>
      <c r="D27" s="734"/>
      <c r="E27" s="734"/>
      <c r="F27" s="734"/>
      <c r="G27" s="734"/>
      <c r="H27" s="734"/>
      <c r="I27" s="734"/>
      <c r="J27" s="734"/>
      <c r="K27" s="734"/>
      <c r="L27" s="734"/>
      <c r="M27" s="734"/>
      <c r="N27" s="734"/>
      <c r="O27" s="734"/>
      <c r="P27" s="734"/>
      <c r="Q27" s="734"/>
      <c r="R27" s="734"/>
      <c r="S27" s="734"/>
      <c r="T27" s="734"/>
      <c r="U27" s="734"/>
      <c r="V27" s="734"/>
      <c r="W27" s="734"/>
      <c r="X27" s="734"/>
      <c r="Y27" s="734"/>
      <c r="Z27" s="734"/>
      <c r="AA27" s="734"/>
      <c r="AB27" s="734"/>
      <c r="AC27" s="734"/>
      <c r="AD27" s="734"/>
      <c r="AE27" s="734"/>
      <c r="AF27" s="734"/>
      <c r="AG27" s="734"/>
      <c r="AH27" s="734"/>
      <c r="AI27" s="734"/>
      <c r="AJ27" s="734"/>
      <c r="AK27" s="734"/>
      <c r="AL27" s="734"/>
      <c r="AM27" s="734"/>
      <c r="AN27" s="734"/>
      <c r="AO27" s="734"/>
      <c r="AP27" s="734"/>
      <c r="AQ27" s="734"/>
      <c r="AR27" s="734"/>
      <c r="AS27" s="734"/>
      <c r="AT27" s="734"/>
      <c r="AU27" s="734"/>
      <c r="AV27" s="734"/>
      <c r="AW27" s="734"/>
      <c r="AX27" s="734"/>
      <c r="AY27" s="734"/>
      <c r="AZ27" s="734"/>
      <c r="BA27" s="734"/>
      <c r="BB27" s="734"/>
      <c r="BC27" s="734"/>
      <c r="BD27" s="734"/>
      <c r="BE27" s="734"/>
    </row>
    <row r="28" spans="1:58" s="76" customFormat="1" ht="27.75" customHeight="1">
      <c r="A28" s="730" t="s">
        <v>934</v>
      </c>
      <c r="B28" s="733"/>
      <c r="C28" s="1028" t="s">
        <v>935</v>
      </c>
      <c r="D28" s="1028"/>
      <c r="E28" s="1028"/>
      <c r="F28" s="1028"/>
      <c r="G28" s="1028"/>
      <c r="H28" s="1028"/>
      <c r="I28" s="1028"/>
      <c r="J28" s="1028"/>
      <c r="K28" s="1028"/>
      <c r="L28" s="1028"/>
      <c r="M28" s="1028"/>
      <c r="N28" s="1028"/>
      <c r="O28" s="1028"/>
      <c r="P28" s="1028"/>
      <c r="Q28" s="1028"/>
      <c r="R28" s="1028"/>
      <c r="S28" s="1028"/>
      <c r="T28" s="1028"/>
      <c r="U28" s="1028"/>
      <c r="V28" s="1028"/>
      <c r="W28" s="1028"/>
      <c r="X28" s="1028"/>
      <c r="Y28" s="1028"/>
      <c r="Z28" s="1028"/>
      <c r="AA28" s="1028"/>
      <c r="AB28" s="1028"/>
      <c r="AC28" s="1028"/>
      <c r="AD28" s="1028"/>
      <c r="AE28" s="1028"/>
      <c r="AF28" s="1028"/>
      <c r="AG28" s="1028"/>
      <c r="AH28" s="1028"/>
      <c r="AI28" s="1028"/>
      <c r="AJ28" s="1028"/>
      <c r="AK28" s="1028"/>
      <c r="AL28" s="1028"/>
      <c r="AM28" s="1028"/>
      <c r="AN28" s="1028"/>
      <c r="AO28" s="1028"/>
      <c r="AP28" s="1028"/>
      <c r="AQ28" s="1028"/>
      <c r="AR28" s="1028"/>
      <c r="AS28" s="1028"/>
      <c r="AT28" s="1028"/>
      <c r="AU28" s="1028"/>
      <c r="AV28" s="1028"/>
      <c r="AW28" s="1028"/>
      <c r="AX28" s="1028"/>
      <c r="AY28" s="1028"/>
      <c r="AZ28" s="1028"/>
      <c r="BA28" s="1028"/>
      <c r="BB28" s="1028"/>
      <c r="BC28" s="1028"/>
      <c r="BD28" s="1028"/>
      <c r="BE28" s="1028"/>
    </row>
    <row r="29" spans="1:58" s="76" customFormat="1" ht="34.5" customHeight="1">
      <c r="A29" s="730"/>
      <c r="B29" s="733"/>
      <c r="C29" s="1028"/>
      <c r="D29" s="1028"/>
      <c r="E29" s="1028"/>
      <c r="F29" s="1028"/>
      <c r="G29" s="1028"/>
      <c r="H29" s="1028"/>
      <c r="I29" s="1028"/>
      <c r="J29" s="1028"/>
      <c r="K29" s="1028"/>
      <c r="L29" s="1028"/>
      <c r="M29" s="1028"/>
      <c r="N29" s="1028"/>
      <c r="O29" s="1028"/>
      <c r="P29" s="1028"/>
      <c r="Q29" s="1028"/>
      <c r="R29" s="1028"/>
      <c r="S29" s="1028"/>
      <c r="T29" s="1028"/>
      <c r="U29" s="1028"/>
      <c r="V29" s="1028"/>
      <c r="W29" s="1028"/>
      <c r="X29" s="1028"/>
      <c r="Y29" s="1028"/>
      <c r="Z29" s="1028"/>
      <c r="AA29" s="1028"/>
      <c r="AB29" s="1028"/>
      <c r="AC29" s="1028"/>
      <c r="AD29" s="1028"/>
      <c r="AE29" s="1028"/>
      <c r="AF29" s="1028"/>
      <c r="AG29" s="1028"/>
      <c r="AH29" s="1028"/>
      <c r="AI29" s="1028"/>
      <c r="AJ29" s="1028"/>
      <c r="AK29" s="1028"/>
      <c r="AL29" s="1028"/>
      <c r="AM29" s="1028"/>
      <c r="AN29" s="1028"/>
      <c r="AO29" s="1028"/>
      <c r="AP29" s="1028"/>
      <c r="AQ29" s="1028"/>
      <c r="AR29" s="1028"/>
      <c r="AS29" s="1028"/>
      <c r="AT29" s="1028"/>
      <c r="AU29" s="1028"/>
      <c r="AV29" s="1028"/>
      <c r="AW29" s="1028"/>
      <c r="AX29" s="1028"/>
      <c r="AY29" s="1028"/>
      <c r="AZ29" s="1028"/>
      <c r="BA29" s="1028"/>
      <c r="BB29" s="1028"/>
      <c r="BC29" s="1028"/>
      <c r="BD29" s="1028"/>
      <c r="BE29" s="1028"/>
    </row>
    <row r="30" spans="1:58" s="76" customFormat="1" ht="34.5" customHeight="1">
      <c r="A30" s="730"/>
      <c r="B30" s="733"/>
      <c r="C30" s="1028"/>
      <c r="D30" s="1028"/>
      <c r="E30" s="1028"/>
      <c r="F30" s="1028"/>
      <c r="G30" s="1028"/>
      <c r="H30" s="1028"/>
      <c r="I30" s="1028"/>
      <c r="J30" s="1028"/>
      <c r="K30" s="1028"/>
      <c r="L30" s="1028"/>
      <c r="M30" s="1028"/>
      <c r="N30" s="1028"/>
      <c r="O30" s="1028"/>
      <c r="P30" s="1028"/>
      <c r="Q30" s="1028"/>
      <c r="R30" s="1028"/>
      <c r="S30" s="1028"/>
      <c r="T30" s="1028"/>
      <c r="U30" s="1028"/>
      <c r="V30" s="1028"/>
      <c r="W30" s="1028"/>
      <c r="X30" s="1028"/>
      <c r="Y30" s="1028"/>
      <c r="Z30" s="1028"/>
      <c r="AA30" s="1028"/>
      <c r="AB30" s="1028"/>
      <c r="AC30" s="1028"/>
      <c r="AD30" s="1028"/>
      <c r="AE30" s="1028"/>
      <c r="AF30" s="1028"/>
      <c r="AG30" s="1028"/>
      <c r="AH30" s="1028"/>
      <c r="AI30" s="1028"/>
      <c r="AJ30" s="1028"/>
      <c r="AK30" s="1028"/>
      <c r="AL30" s="1028"/>
      <c r="AM30" s="1028"/>
      <c r="AN30" s="1028"/>
      <c r="AO30" s="1028"/>
      <c r="AP30" s="1028"/>
      <c r="AQ30" s="1028"/>
      <c r="AR30" s="1028"/>
      <c r="AS30" s="1028"/>
      <c r="AT30" s="1028"/>
      <c r="AU30" s="1028"/>
      <c r="AV30" s="1028"/>
      <c r="AW30" s="1028"/>
      <c r="AX30" s="1028"/>
      <c r="AY30" s="1028"/>
      <c r="AZ30" s="1028"/>
      <c r="BA30" s="1028"/>
      <c r="BB30" s="1028"/>
      <c r="BC30" s="1028"/>
      <c r="BD30" s="1028"/>
      <c r="BE30" s="1028"/>
    </row>
    <row r="31" spans="1:58" s="76" customFormat="1" ht="22.5" customHeight="1">
      <c r="A31" s="730" t="s">
        <v>936</v>
      </c>
      <c r="B31" s="731"/>
      <c r="C31" s="1029" t="s">
        <v>937</v>
      </c>
      <c r="D31" s="1029"/>
      <c r="E31" s="1029"/>
      <c r="F31" s="1029"/>
      <c r="G31" s="1029"/>
      <c r="H31" s="1029"/>
      <c r="I31" s="1029"/>
      <c r="J31" s="1029"/>
      <c r="K31" s="1029"/>
      <c r="L31" s="1029"/>
      <c r="M31" s="1029"/>
      <c r="N31" s="1029"/>
      <c r="O31" s="1029"/>
      <c r="P31" s="1029"/>
      <c r="Q31" s="1029"/>
      <c r="R31" s="1029"/>
      <c r="S31" s="1029"/>
      <c r="T31" s="1029"/>
      <c r="U31" s="1029"/>
      <c r="V31" s="1029"/>
      <c r="W31" s="1029"/>
      <c r="X31" s="1029"/>
      <c r="Y31" s="1029"/>
      <c r="Z31" s="1029"/>
      <c r="AA31" s="1029"/>
      <c r="AB31" s="1029"/>
      <c r="AC31" s="1029"/>
      <c r="AD31" s="1029"/>
      <c r="AE31" s="1029"/>
      <c r="AF31" s="1029"/>
      <c r="AG31" s="1029"/>
      <c r="AH31" s="1029"/>
      <c r="AI31" s="1029"/>
      <c r="AJ31" s="1029"/>
      <c r="AK31" s="1029"/>
      <c r="AL31" s="1029"/>
      <c r="AM31" s="1029"/>
      <c r="AN31" s="1029"/>
      <c r="AO31" s="1029"/>
      <c r="AP31" s="1029"/>
      <c r="AQ31" s="1029"/>
      <c r="AR31" s="1029"/>
      <c r="AS31" s="1029"/>
      <c r="AT31" s="1029"/>
      <c r="AU31" s="1029"/>
      <c r="AV31" s="1029"/>
      <c r="AW31" s="1029"/>
      <c r="AX31" s="1029"/>
      <c r="AY31" s="1029"/>
      <c r="AZ31" s="1029"/>
      <c r="BA31" s="1029"/>
      <c r="BB31" s="1029"/>
      <c r="BC31" s="1029"/>
      <c r="BD31" s="1029"/>
      <c r="BE31" s="1029"/>
    </row>
    <row r="32" spans="1:58" s="76" customFormat="1" ht="22.5" customHeight="1">
      <c r="A32" s="730"/>
      <c r="B32" s="731"/>
      <c r="C32" s="1029"/>
      <c r="D32" s="1029"/>
      <c r="E32" s="1029"/>
      <c r="F32" s="1029"/>
      <c r="G32" s="1029"/>
      <c r="H32" s="1029"/>
      <c r="I32" s="1029"/>
      <c r="J32" s="1029"/>
      <c r="K32" s="1029"/>
      <c r="L32" s="1029"/>
      <c r="M32" s="1029"/>
      <c r="N32" s="1029"/>
      <c r="O32" s="1029"/>
      <c r="P32" s="1029"/>
      <c r="Q32" s="1029"/>
      <c r="R32" s="1029"/>
      <c r="S32" s="1029"/>
      <c r="T32" s="1029"/>
      <c r="U32" s="1029"/>
      <c r="V32" s="1029"/>
      <c r="W32" s="1029"/>
      <c r="X32" s="1029"/>
      <c r="Y32" s="1029"/>
      <c r="Z32" s="1029"/>
      <c r="AA32" s="1029"/>
      <c r="AB32" s="1029"/>
      <c r="AC32" s="1029"/>
      <c r="AD32" s="1029"/>
      <c r="AE32" s="1029"/>
      <c r="AF32" s="1029"/>
      <c r="AG32" s="1029"/>
      <c r="AH32" s="1029"/>
      <c r="AI32" s="1029"/>
      <c r="AJ32" s="1029"/>
      <c r="AK32" s="1029"/>
      <c r="AL32" s="1029"/>
      <c r="AM32" s="1029"/>
      <c r="AN32" s="1029"/>
      <c r="AO32" s="1029"/>
      <c r="AP32" s="1029"/>
      <c r="AQ32" s="1029"/>
      <c r="AR32" s="1029"/>
      <c r="AS32" s="1029"/>
      <c r="AT32" s="1029"/>
      <c r="AU32" s="1029"/>
      <c r="AV32" s="1029"/>
      <c r="AW32" s="1029"/>
      <c r="AX32" s="1029"/>
      <c r="AY32" s="1029"/>
      <c r="AZ32" s="1029"/>
      <c r="BA32" s="1029"/>
      <c r="BB32" s="1029"/>
      <c r="BC32" s="1029"/>
      <c r="BD32" s="1029"/>
      <c r="BE32" s="1029"/>
    </row>
    <row r="33" spans="1:57" s="76" customFormat="1" ht="27.75" customHeight="1">
      <c r="A33" s="730" t="s">
        <v>938</v>
      </c>
      <c r="B33" s="731"/>
      <c r="C33" s="1029" t="s">
        <v>939</v>
      </c>
      <c r="D33" s="1029"/>
      <c r="E33" s="1029"/>
      <c r="F33" s="1029"/>
      <c r="G33" s="1029"/>
      <c r="H33" s="1029"/>
      <c r="I33" s="1029"/>
      <c r="J33" s="1029"/>
      <c r="K33" s="1029"/>
      <c r="L33" s="1029"/>
      <c r="M33" s="1029"/>
      <c r="N33" s="1029"/>
      <c r="O33" s="1029"/>
      <c r="P33" s="1029"/>
      <c r="Q33" s="1029"/>
      <c r="R33" s="1029"/>
      <c r="S33" s="1029"/>
      <c r="T33" s="1029"/>
      <c r="U33" s="1029"/>
      <c r="V33" s="1029"/>
      <c r="W33" s="1029"/>
      <c r="X33" s="1029"/>
      <c r="Y33" s="1029"/>
      <c r="Z33" s="1029"/>
      <c r="AA33" s="1029"/>
      <c r="AB33" s="1029"/>
      <c r="AC33" s="1029"/>
      <c r="AD33" s="1029"/>
      <c r="AE33" s="1029"/>
      <c r="AF33" s="1029"/>
      <c r="AG33" s="1029"/>
      <c r="AH33" s="1029"/>
      <c r="AI33" s="1029"/>
      <c r="AJ33" s="1029"/>
      <c r="AK33" s="1029"/>
      <c r="AL33" s="1029"/>
      <c r="AM33" s="1029"/>
      <c r="AN33" s="1029"/>
      <c r="AO33" s="1029"/>
      <c r="AP33" s="1029"/>
      <c r="AQ33" s="1029"/>
      <c r="AR33" s="1029"/>
      <c r="AS33" s="1029"/>
      <c r="AT33" s="1029"/>
      <c r="AU33" s="1029"/>
      <c r="AV33" s="1029"/>
      <c r="AW33" s="1029"/>
      <c r="AX33" s="1029"/>
      <c r="AY33" s="1029"/>
      <c r="AZ33" s="1029"/>
      <c r="BA33" s="1029"/>
      <c r="BB33" s="1029"/>
      <c r="BC33" s="1029"/>
      <c r="BD33" s="1029"/>
      <c r="BE33" s="734"/>
    </row>
    <row r="34" spans="1:57" s="76" customFormat="1" ht="26.25" customHeight="1">
      <c r="A34" s="730" t="s">
        <v>940</v>
      </c>
      <c r="B34" s="734"/>
      <c r="C34" s="731" t="s">
        <v>941</v>
      </c>
      <c r="D34" s="734"/>
      <c r="E34" s="734"/>
      <c r="F34" s="734"/>
      <c r="G34" s="734"/>
      <c r="H34" s="734"/>
      <c r="I34" s="734"/>
      <c r="J34" s="734"/>
      <c r="K34" s="734"/>
      <c r="L34" s="734"/>
      <c r="M34" s="734"/>
      <c r="N34" s="734"/>
      <c r="O34" s="734"/>
      <c r="P34" s="734"/>
      <c r="Q34" s="734"/>
      <c r="R34" s="734"/>
      <c r="S34" s="734"/>
      <c r="T34" s="734"/>
      <c r="U34" s="734"/>
      <c r="V34" s="734"/>
      <c r="W34" s="734"/>
      <c r="X34" s="734"/>
      <c r="Y34" s="734"/>
      <c r="Z34" s="734"/>
      <c r="AA34" s="734"/>
      <c r="AB34" s="734"/>
      <c r="AC34" s="734"/>
      <c r="AD34" s="734"/>
      <c r="AE34" s="734"/>
      <c r="AF34" s="734"/>
      <c r="AG34" s="734"/>
      <c r="AH34" s="734"/>
      <c r="AI34" s="734"/>
      <c r="AJ34" s="734"/>
      <c r="AK34" s="734"/>
      <c r="AL34" s="734"/>
      <c r="AM34" s="734"/>
      <c r="AN34" s="734"/>
      <c r="AO34" s="734"/>
      <c r="AP34" s="734"/>
      <c r="AQ34" s="734"/>
      <c r="AR34" s="734"/>
      <c r="AS34" s="734"/>
      <c r="AT34" s="734"/>
      <c r="AU34" s="734"/>
      <c r="AV34" s="734"/>
      <c r="AW34" s="734"/>
      <c r="AX34" s="734"/>
      <c r="AY34" s="734"/>
      <c r="AZ34" s="734"/>
      <c r="BA34" s="734"/>
      <c r="BB34" s="734"/>
      <c r="BC34" s="734"/>
      <c r="BD34" s="734"/>
      <c r="BE34" s="734"/>
    </row>
    <row r="35" spans="1:57" s="76" customFormat="1" ht="26.25" customHeight="1">
      <c r="A35" s="730"/>
      <c r="B35" s="734"/>
      <c r="C35" s="731" t="s">
        <v>942</v>
      </c>
      <c r="D35" s="734"/>
      <c r="E35" s="734"/>
      <c r="F35" s="734"/>
      <c r="G35" s="734"/>
      <c r="H35" s="734"/>
      <c r="I35" s="734"/>
      <c r="J35" s="734"/>
      <c r="K35" s="734"/>
      <c r="L35" s="734"/>
      <c r="M35" s="734"/>
      <c r="N35" s="734"/>
      <c r="O35" s="734"/>
      <c r="P35" s="734"/>
      <c r="Q35" s="734"/>
      <c r="R35" s="734"/>
      <c r="S35" s="734"/>
      <c r="T35" s="734"/>
      <c r="U35" s="734"/>
      <c r="V35" s="734"/>
      <c r="W35" s="734"/>
      <c r="X35" s="734"/>
      <c r="Y35" s="734"/>
      <c r="Z35" s="734"/>
      <c r="AA35" s="734"/>
      <c r="AB35" s="734"/>
      <c r="AC35" s="734"/>
      <c r="AD35" s="734"/>
      <c r="AE35" s="734"/>
      <c r="AF35" s="734"/>
      <c r="AG35" s="734"/>
      <c r="AH35" s="734"/>
      <c r="AI35" s="734"/>
      <c r="AJ35" s="734"/>
      <c r="AK35" s="734"/>
      <c r="AL35" s="734"/>
      <c r="AM35" s="734"/>
      <c r="AN35" s="734"/>
      <c r="AO35" s="734"/>
      <c r="AP35" s="734"/>
      <c r="AQ35" s="734"/>
      <c r="AR35" s="734"/>
      <c r="AS35" s="734"/>
      <c r="AT35" s="734"/>
      <c r="AU35" s="734"/>
      <c r="AV35" s="734"/>
      <c r="AW35" s="734"/>
      <c r="AX35" s="734"/>
      <c r="AY35" s="734"/>
      <c r="AZ35" s="734"/>
      <c r="BA35" s="734"/>
      <c r="BB35" s="734"/>
      <c r="BC35" s="734"/>
      <c r="BD35" s="734"/>
      <c r="BE35" s="734"/>
    </row>
    <row r="36" spans="1:57" s="76" customFormat="1" ht="26.25" customHeight="1">
      <c r="A36" s="730" t="s">
        <v>943</v>
      </c>
      <c r="B36" s="734"/>
      <c r="C36" s="731" t="s">
        <v>944</v>
      </c>
      <c r="D36" s="734"/>
      <c r="E36" s="734"/>
      <c r="F36" s="734"/>
      <c r="G36" s="734"/>
      <c r="H36" s="734"/>
      <c r="I36" s="734"/>
      <c r="J36" s="734"/>
      <c r="K36" s="734"/>
      <c r="L36" s="734"/>
      <c r="M36" s="734"/>
      <c r="N36" s="734"/>
      <c r="O36" s="734"/>
      <c r="P36" s="734"/>
      <c r="Q36" s="734"/>
      <c r="R36" s="734"/>
      <c r="S36" s="734"/>
      <c r="T36" s="734"/>
      <c r="U36" s="734"/>
      <c r="V36" s="734"/>
      <c r="W36" s="734"/>
      <c r="X36" s="734"/>
      <c r="Y36" s="734"/>
      <c r="Z36" s="734"/>
      <c r="AA36" s="734"/>
      <c r="AB36" s="734"/>
      <c r="AC36" s="734"/>
      <c r="AD36" s="734"/>
      <c r="AE36" s="734"/>
      <c r="AF36" s="734"/>
      <c r="AG36" s="734"/>
      <c r="AH36" s="734"/>
      <c r="AI36" s="734"/>
      <c r="AJ36" s="734"/>
      <c r="AK36" s="734"/>
      <c r="AL36" s="734"/>
      <c r="AM36" s="734"/>
      <c r="AN36" s="734"/>
      <c r="AO36" s="734"/>
      <c r="AP36" s="734"/>
      <c r="AQ36" s="734"/>
      <c r="AR36" s="734"/>
      <c r="AS36" s="734"/>
      <c r="AT36" s="734"/>
      <c r="AU36" s="734"/>
      <c r="AV36" s="734"/>
      <c r="AW36" s="734"/>
      <c r="AX36" s="734"/>
      <c r="AY36" s="734"/>
      <c r="AZ36" s="734"/>
      <c r="BA36" s="734"/>
      <c r="BB36" s="734"/>
      <c r="BC36" s="734"/>
      <c r="BD36" s="734"/>
      <c r="BE36" s="734"/>
    </row>
    <row r="37" spans="1:57" s="76" customFormat="1" ht="66.75" customHeight="1">
      <c r="A37" s="735" t="s">
        <v>945</v>
      </c>
      <c r="B37" s="734"/>
      <c r="C37" s="1028" t="s">
        <v>946</v>
      </c>
      <c r="D37" s="1028"/>
      <c r="E37" s="1028"/>
      <c r="F37" s="1028"/>
      <c r="G37" s="1028"/>
      <c r="H37" s="1028"/>
      <c r="I37" s="1028"/>
      <c r="J37" s="1028"/>
      <c r="K37" s="1028"/>
      <c r="L37" s="1028"/>
      <c r="M37" s="1028"/>
      <c r="N37" s="1028"/>
      <c r="O37" s="1028"/>
      <c r="P37" s="1028"/>
      <c r="Q37" s="1028"/>
      <c r="R37" s="1028"/>
      <c r="S37" s="1028"/>
      <c r="T37" s="1028"/>
      <c r="U37" s="1028"/>
      <c r="V37" s="1028"/>
      <c r="W37" s="1028"/>
      <c r="X37" s="1028"/>
      <c r="Y37" s="1028"/>
      <c r="Z37" s="1028"/>
      <c r="AA37" s="1028"/>
      <c r="AB37" s="1028"/>
      <c r="AC37" s="1028"/>
      <c r="AD37" s="1028"/>
      <c r="AE37" s="1028"/>
      <c r="AF37" s="1028"/>
      <c r="AG37" s="1028"/>
      <c r="AH37" s="1028"/>
      <c r="AI37" s="1028"/>
      <c r="AJ37" s="1028"/>
      <c r="AK37" s="1028"/>
      <c r="AL37" s="1028"/>
      <c r="AM37" s="1028"/>
      <c r="AN37" s="1028"/>
      <c r="AO37" s="1028"/>
      <c r="AP37" s="1028"/>
      <c r="AQ37" s="1028"/>
      <c r="AR37" s="1028"/>
      <c r="AS37" s="1028"/>
      <c r="AT37" s="1028"/>
      <c r="AU37" s="1028"/>
      <c r="AV37" s="1028"/>
      <c r="AW37" s="1028"/>
      <c r="AX37" s="1028"/>
      <c r="AY37" s="1028"/>
      <c r="AZ37" s="1028"/>
      <c r="BA37" s="1028"/>
      <c r="BB37" s="1028"/>
      <c r="BC37" s="1028"/>
      <c r="BD37" s="1028"/>
      <c r="BE37" s="1028"/>
    </row>
    <row r="38" spans="1:57" s="76" customFormat="1" ht="57.75" customHeight="1">
      <c r="A38" s="735" t="s">
        <v>947</v>
      </c>
      <c r="B38" s="734"/>
      <c r="C38" s="1028" t="s">
        <v>948</v>
      </c>
      <c r="D38" s="1028"/>
      <c r="E38" s="1028"/>
      <c r="F38" s="1028"/>
      <c r="G38" s="1028"/>
      <c r="H38" s="1028"/>
      <c r="I38" s="1028"/>
      <c r="J38" s="1028"/>
      <c r="K38" s="1028"/>
      <c r="L38" s="1028"/>
      <c r="M38" s="1028"/>
      <c r="N38" s="1028"/>
      <c r="O38" s="1028"/>
      <c r="P38" s="1028"/>
      <c r="Q38" s="1028"/>
      <c r="R38" s="1028"/>
      <c r="S38" s="1028"/>
      <c r="T38" s="1028"/>
      <c r="U38" s="1028"/>
      <c r="V38" s="1028"/>
      <c r="W38" s="1028"/>
      <c r="X38" s="1028"/>
      <c r="Y38" s="1028"/>
      <c r="Z38" s="1028"/>
      <c r="AA38" s="1028"/>
      <c r="AB38" s="1028"/>
      <c r="AC38" s="1028"/>
      <c r="AD38" s="1028"/>
      <c r="AE38" s="1028"/>
      <c r="AF38" s="1028"/>
      <c r="AG38" s="1028"/>
      <c r="AH38" s="1028"/>
      <c r="AI38" s="1028"/>
      <c r="AJ38" s="1028"/>
      <c r="AK38" s="1028"/>
      <c r="AL38" s="1028"/>
      <c r="AM38" s="1028"/>
      <c r="AN38" s="1028"/>
      <c r="AO38" s="1028"/>
      <c r="AP38" s="1028"/>
      <c r="AQ38" s="1028"/>
      <c r="AR38" s="1028"/>
      <c r="AS38" s="1028"/>
      <c r="AT38" s="1028"/>
      <c r="AU38" s="1028"/>
      <c r="AV38" s="1028"/>
      <c r="AW38" s="1028"/>
      <c r="AX38" s="1028"/>
      <c r="AY38" s="1028"/>
      <c r="AZ38" s="1028"/>
      <c r="BA38" s="1028"/>
      <c r="BB38" s="1028"/>
      <c r="BC38" s="1028"/>
      <c r="BD38" s="1028"/>
      <c r="BE38" s="1028"/>
    </row>
    <row r="39" spans="1:57" s="76" customFormat="1" ht="26.25" customHeight="1">
      <c r="A39" s="735" t="s">
        <v>949</v>
      </c>
      <c r="B39" s="736"/>
      <c r="C39" s="732" t="s">
        <v>950</v>
      </c>
      <c r="D39" s="736"/>
      <c r="E39" s="734"/>
      <c r="F39" s="734"/>
      <c r="G39" s="734"/>
      <c r="H39" s="734"/>
      <c r="I39" s="734"/>
      <c r="J39" s="734"/>
      <c r="K39" s="734"/>
      <c r="L39" s="734"/>
      <c r="M39" s="734"/>
      <c r="N39" s="734"/>
      <c r="O39" s="734"/>
      <c r="P39" s="734"/>
      <c r="Q39" s="734"/>
      <c r="R39" s="734"/>
      <c r="S39" s="734"/>
      <c r="T39" s="734"/>
      <c r="U39" s="734"/>
      <c r="V39" s="734"/>
      <c r="W39" s="734"/>
      <c r="X39" s="734"/>
      <c r="Y39" s="734"/>
      <c r="Z39" s="734"/>
      <c r="AA39" s="734"/>
      <c r="AB39" s="734"/>
      <c r="AC39" s="734"/>
      <c r="AD39" s="734"/>
      <c r="AE39" s="734"/>
      <c r="AF39" s="734"/>
      <c r="AG39" s="734"/>
      <c r="AH39" s="734"/>
      <c r="AI39" s="734"/>
      <c r="AJ39" s="734"/>
      <c r="AK39" s="734"/>
      <c r="AL39" s="734"/>
      <c r="AM39" s="734"/>
      <c r="AN39" s="734"/>
      <c r="AO39" s="734"/>
      <c r="AP39" s="734"/>
      <c r="AQ39" s="734"/>
      <c r="AR39" s="734"/>
      <c r="AS39" s="734"/>
      <c r="AT39" s="734"/>
      <c r="AU39" s="734"/>
      <c r="AV39" s="734"/>
      <c r="AW39" s="734"/>
      <c r="AX39" s="734"/>
      <c r="AY39" s="734"/>
      <c r="AZ39" s="734"/>
      <c r="BA39" s="734"/>
      <c r="BB39" s="734"/>
      <c r="BC39" s="734"/>
      <c r="BD39" s="734"/>
      <c r="BE39" s="734"/>
    </row>
    <row r="40" spans="1:57" s="76" customFormat="1" ht="30" customHeight="1">
      <c r="A40" s="732" t="s">
        <v>951</v>
      </c>
      <c r="B40" s="734"/>
      <c r="C40" s="1028" t="s">
        <v>1012</v>
      </c>
      <c r="D40" s="1028"/>
      <c r="E40" s="1028"/>
      <c r="F40" s="1028"/>
      <c r="G40" s="1028"/>
      <c r="H40" s="1028"/>
      <c r="I40" s="1028"/>
      <c r="J40" s="1028"/>
      <c r="K40" s="1028"/>
      <c r="L40" s="1028"/>
      <c r="M40" s="1028"/>
      <c r="N40" s="1028"/>
      <c r="O40" s="1028"/>
      <c r="P40" s="1028"/>
      <c r="Q40" s="1028"/>
      <c r="R40" s="1028"/>
      <c r="S40" s="1028"/>
      <c r="T40" s="1028"/>
      <c r="U40" s="1028"/>
      <c r="V40" s="1028"/>
      <c r="W40" s="1028"/>
      <c r="X40" s="1028"/>
      <c r="Y40" s="1028"/>
      <c r="Z40" s="1028"/>
      <c r="AA40" s="1028"/>
      <c r="AB40" s="1028"/>
      <c r="AC40" s="1028"/>
      <c r="AD40" s="1028"/>
      <c r="AE40" s="1028"/>
      <c r="AF40" s="1028"/>
      <c r="AG40" s="1028"/>
      <c r="AH40" s="1028"/>
      <c r="AI40" s="1028"/>
      <c r="AJ40" s="1028"/>
      <c r="AK40" s="1028"/>
      <c r="AL40" s="1028"/>
      <c r="AM40" s="1028"/>
      <c r="AN40" s="1028"/>
      <c r="AO40" s="1028"/>
      <c r="AP40" s="1028"/>
      <c r="AQ40" s="1028"/>
      <c r="AR40" s="1028"/>
      <c r="AS40" s="1028"/>
      <c r="AT40" s="1028"/>
      <c r="AU40" s="1028"/>
      <c r="AV40" s="1028"/>
      <c r="AW40" s="1028"/>
      <c r="AX40" s="1028"/>
      <c r="AY40" s="1028"/>
      <c r="AZ40" s="1028"/>
      <c r="BA40" s="1028"/>
      <c r="BB40" s="1028"/>
      <c r="BC40" s="1028"/>
      <c r="BD40" s="1028"/>
      <c r="BE40" s="1028"/>
    </row>
    <row r="41" spans="1:57" s="76" customFormat="1" ht="65.25" customHeight="1">
      <c r="A41" s="732" t="s">
        <v>952</v>
      </c>
      <c r="B41" s="1731"/>
      <c r="C41" s="1732" t="s">
        <v>1013</v>
      </c>
      <c r="D41" s="1732"/>
      <c r="E41" s="1732"/>
      <c r="F41" s="1732"/>
      <c r="G41" s="1732"/>
      <c r="H41" s="1732"/>
      <c r="I41" s="1732"/>
      <c r="J41" s="1732"/>
      <c r="K41" s="1732"/>
      <c r="L41" s="1732"/>
      <c r="M41" s="1732"/>
      <c r="N41" s="1732"/>
      <c r="O41" s="1732"/>
      <c r="P41" s="1732"/>
      <c r="Q41" s="1732"/>
      <c r="R41" s="1732"/>
      <c r="S41" s="1732"/>
      <c r="T41" s="1732"/>
      <c r="U41" s="1732"/>
      <c r="V41" s="1732"/>
      <c r="W41" s="1732"/>
      <c r="X41" s="1732"/>
      <c r="Y41" s="1732"/>
      <c r="Z41" s="1732"/>
      <c r="AA41" s="1732"/>
      <c r="AB41" s="1732"/>
      <c r="AC41" s="1732"/>
      <c r="AD41" s="1732"/>
      <c r="AE41" s="1732"/>
      <c r="AF41" s="1732"/>
      <c r="AG41" s="1732"/>
      <c r="AH41" s="1732"/>
      <c r="AI41" s="1732"/>
      <c r="AJ41" s="1732"/>
      <c r="AK41" s="1732"/>
      <c r="AL41" s="1732"/>
      <c r="AM41" s="1732"/>
      <c r="AN41" s="1732"/>
      <c r="AO41" s="1732"/>
      <c r="AP41" s="1732"/>
      <c r="AQ41" s="1732"/>
      <c r="AR41" s="1732"/>
      <c r="AS41" s="1732"/>
      <c r="AT41" s="1732"/>
      <c r="AU41" s="1732"/>
      <c r="AV41" s="1732"/>
      <c r="AW41" s="1732"/>
      <c r="AX41" s="1732"/>
      <c r="AY41" s="1732"/>
      <c r="AZ41" s="1732"/>
      <c r="BA41" s="1732"/>
      <c r="BB41" s="1732"/>
      <c r="BC41" s="1732"/>
      <c r="BD41" s="1732"/>
      <c r="BE41" s="734"/>
    </row>
    <row r="42" spans="1:57" s="76" customFormat="1" ht="42" customHeight="1">
      <c r="A42" s="1733"/>
      <c r="B42" s="1734"/>
      <c r="C42" s="1735"/>
      <c r="D42" s="1735"/>
      <c r="E42" s="1735"/>
      <c r="F42" s="1735"/>
      <c r="G42" s="1735"/>
      <c r="H42" s="1735"/>
      <c r="I42" s="1735"/>
      <c r="J42" s="1735"/>
      <c r="K42" s="1735"/>
      <c r="L42" s="1735"/>
      <c r="M42" s="1735"/>
      <c r="N42" s="1735"/>
      <c r="O42" s="1735"/>
      <c r="P42" s="1735"/>
      <c r="Q42" s="1735"/>
      <c r="R42" s="1735"/>
      <c r="S42" s="1735"/>
      <c r="T42" s="1735"/>
      <c r="U42" s="1735"/>
      <c r="V42" s="1735"/>
      <c r="W42" s="1735"/>
      <c r="X42" s="1735"/>
      <c r="Y42" s="1735"/>
      <c r="Z42" s="1735"/>
      <c r="AA42" s="1735"/>
      <c r="AB42" s="1735"/>
      <c r="AC42" s="1735"/>
      <c r="AD42" s="1735"/>
      <c r="AE42" s="1735"/>
      <c r="AF42" s="1735"/>
      <c r="AG42" s="1735"/>
      <c r="AH42" s="1735"/>
      <c r="AI42" s="1735"/>
      <c r="AJ42" s="1735"/>
      <c r="AK42" s="1735"/>
      <c r="AL42" s="1735"/>
      <c r="AM42" s="1735"/>
      <c r="AN42" s="1735"/>
      <c r="AO42" s="1735"/>
      <c r="AP42" s="1735"/>
      <c r="AQ42" s="1735"/>
      <c r="AR42" s="1735"/>
      <c r="AS42" s="1735"/>
      <c r="AT42" s="1735"/>
      <c r="AU42" s="1735"/>
      <c r="AV42" s="1735"/>
      <c r="AW42" s="1735"/>
      <c r="AX42" s="1735"/>
      <c r="AY42" s="1735"/>
      <c r="AZ42" s="1735"/>
      <c r="BA42" s="1735"/>
      <c r="BB42" s="1735"/>
      <c r="BC42" s="1735"/>
      <c r="BD42" s="1735"/>
      <c r="BE42" s="734"/>
    </row>
    <row r="43" spans="1:57" s="76" customFormat="1">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row>
  </sheetData>
  <mergeCells count="66">
    <mergeCell ref="C33:BD33"/>
    <mergeCell ref="C37:BE37"/>
    <mergeCell ref="C38:BE38"/>
    <mergeCell ref="C40:BE40"/>
    <mergeCell ref="C41:BD41"/>
    <mergeCell ref="C42:BD42"/>
    <mergeCell ref="AF19:AK19"/>
    <mergeCell ref="AL19:AZ19"/>
    <mergeCell ref="BA19:BE19"/>
    <mergeCell ref="C22:BE23"/>
    <mergeCell ref="C28:BE30"/>
    <mergeCell ref="C31:BE32"/>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AF9:AK9"/>
    <mergeCell ref="AL9:AZ9"/>
    <mergeCell ref="BA9:BE9"/>
    <mergeCell ref="AF10:AK10"/>
    <mergeCell ref="AL10:AZ10"/>
    <mergeCell ref="BA10:BE10"/>
    <mergeCell ref="AL7:AZ7"/>
    <mergeCell ref="BA7:BE7"/>
    <mergeCell ref="B8:J19"/>
    <mergeCell ref="K8:N19"/>
    <mergeCell ref="O8:T19"/>
    <mergeCell ref="U8:Z19"/>
    <mergeCell ref="AA8:AE19"/>
    <mergeCell ref="AF8:AK8"/>
    <mergeCell ref="AL8:AZ8"/>
    <mergeCell ref="BA8:BE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7"/>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30E9C-20E1-479E-8B1B-B86B61DFFC15}">
  <dimension ref="A1:AQ82"/>
  <sheetViews>
    <sheetView showGridLines="0" tabSelected="1" view="pageBreakPreview" zoomScaleNormal="100" zoomScaleSheetLayoutView="100" workbookViewId="0">
      <selection activeCell="F11" sqref="F11:AJ19"/>
    </sheetView>
  </sheetViews>
  <sheetFormatPr defaultColWidth="8.25" defaultRowHeight="21" customHeight="1"/>
  <cols>
    <col min="1" max="1" width="2.625" style="1" customWidth="1"/>
    <col min="2" max="2" width="14.7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0.100000000000001" customHeight="1">
      <c r="A1" s="541" t="s">
        <v>18</v>
      </c>
      <c r="C1" s="542"/>
      <c r="D1" s="542"/>
      <c r="E1" s="542"/>
      <c r="F1" s="542"/>
      <c r="G1" s="542"/>
      <c r="H1" s="542"/>
      <c r="I1" s="542"/>
      <c r="J1" s="542"/>
      <c r="K1" s="542"/>
      <c r="L1" s="542"/>
      <c r="M1" s="542"/>
      <c r="N1" s="542"/>
      <c r="O1" s="542"/>
      <c r="P1" s="542"/>
      <c r="Q1" s="542"/>
      <c r="R1" s="542"/>
      <c r="S1" s="542"/>
      <c r="T1" s="542"/>
      <c r="U1" s="542"/>
      <c r="V1" s="542"/>
      <c r="W1" s="542"/>
      <c r="X1" s="540"/>
      <c r="Y1" s="540"/>
      <c r="Z1" s="543"/>
      <c r="AA1" s="543"/>
      <c r="AB1" s="543"/>
      <c r="AC1" s="543"/>
      <c r="AD1" s="544"/>
      <c r="AE1" s="544"/>
      <c r="AF1" s="544"/>
      <c r="AG1" s="544"/>
      <c r="AH1" s="544"/>
      <c r="AI1" s="545" t="s">
        <v>678</v>
      </c>
      <c r="AJ1" s="545"/>
      <c r="AK1" s="1138" t="s">
        <v>79</v>
      </c>
      <c r="AL1" s="1138"/>
      <c r="AM1" s="1138"/>
      <c r="AN1" s="1138"/>
    </row>
    <row r="2" spans="1:40" ht="18" customHeight="1">
      <c r="A2" s="543"/>
      <c r="B2" s="546"/>
      <c r="C2" s="546"/>
      <c r="D2" s="546"/>
      <c r="E2" s="546"/>
      <c r="F2" s="546"/>
      <c r="G2" s="546"/>
      <c r="H2" s="546"/>
      <c r="I2" s="546"/>
      <c r="J2" s="546"/>
      <c r="K2" s="546"/>
      <c r="L2" s="546"/>
      <c r="M2" s="1139">
        <v>2024</v>
      </c>
      <c r="N2" s="1139"/>
      <c r="O2" s="1139"/>
      <c r="P2" s="1139"/>
      <c r="Q2" s="1140" t="s">
        <v>441</v>
      </c>
      <c r="R2" s="1140"/>
      <c r="S2" s="1139">
        <v>5</v>
      </c>
      <c r="T2" s="1139"/>
      <c r="U2" s="1140" t="s">
        <v>39</v>
      </c>
      <c r="V2" s="1140"/>
      <c r="W2" s="546"/>
      <c r="X2" s="546"/>
      <c r="Y2" s="546"/>
      <c r="Z2" s="543"/>
      <c r="AA2" s="543"/>
      <c r="AC2" s="545"/>
      <c r="AD2" s="546"/>
      <c r="AE2" s="546"/>
      <c r="AF2" s="546"/>
      <c r="AG2" s="546"/>
      <c r="AH2" s="546"/>
      <c r="AI2" s="545" t="s">
        <v>679</v>
      </c>
      <c r="AJ2" s="545"/>
      <c r="AK2" s="1141"/>
      <c r="AL2" s="1141"/>
      <c r="AM2" s="1141"/>
      <c r="AN2" s="1141"/>
    </row>
    <row r="3" spans="1:40" ht="18" customHeight="1">
      <c r="A3" s="547"/>
      <c r="B3" s="547"/>
      <c r="C3" s="547"/>
      <c r="D3" s="547"/>
      <c r="E3" s="547"/>
      <c r="F3" s="547"/>
      <c r="G3" s="547"/>
      <c r="H3" s="547"/>
      <c r="I3" s="547"/>
      <c r="J3" s="547"/>
      <c r="K3" s="547"/>
      <c r="L3" s="547"/>
      <c r="M3" s="547"/>
      <c r="N3" s="547"/>
      <c r="O3" s="547"/>
      <c r="P3" s="547"/>
      <c r="Q3" s="547"/>
      <c r="R3" s="547"/>
      <c r="S3" s="547"/>
      <c r="T3" s="547"/>
      <c r="U3" s="547"/>
      <c r="V3" s="547"/>
      <c r="W3" s="547"/>
      <c r="Y3" s="548"/>
      <c r="Z3" s="548"/>
      <c r="AA3" s="548"/>
      <c r="AB3" s="543"/>
      <c r="AC3" s="548"/>
      <c r="AD3" s="548"/>
      <c r="AE3" s="548"/>
      <c r="AF3" s="548"/>
      <c r="AG3" s="548"/>
      <c r="AH3" s="548"/>
      <c r="AI3" s="549" t="s">
        <v>680</v>
      </c>
      <c r="AJ3" s="545"/>
      <c r="AK3" s="1142" t="s">
        <v>681</v>
      </c>
      <c r="AL3" s="1142"/>
      <c r="AM3" s="1142"/>
      <c r="AN3" s="1142"/>
    </row>
    <row r="4" spans="1:40" ht="18" customHeight="1">
      <c r="A4" s="547"/>
      <c r="B4" s="547"/>
      <c r="C4" s="547"/>
      <c r="D4" s="547"/>
      <c r="E4" s="547"/>
      <c r="F4" s="547"/>
      <c r="G4" s="547"/>
      <c r="H4" s="547"/>
      <c r="I4" s="547"/>
      <c r="J4" s="547"/>
      <c r="K4" s="547"/>
      <c r="L4" s="547"/>
      <c r="M4" s="547"/>
      <c r="N4" s="547"/>
      <c r="O4" s="547"/>
      <c r="P4" s="547"/>
      <c r="Q4" s="547"/>
      <c r="R4" s="547"/>
      <c r="S4" s="547"/>
      <c r="T4" s="547"/>
      <c r="U4" s="547"/>
      <c r="V4" s="547"/>
      <c r="W4" s="547"/>
      <c r="Y4" s="548"/>
      <c r="Z4" s="548"/>
      <c r="AA4" s="548"/>
      <c r="AB4" s="543"/>
      <c r="AC4" s="548"/>
      <c r="AD4" s="548"/>
      <c r="AE4" s="548"/>
      <c r="AF4" s="548"/>
      <c r="AG4" s="548"/>
      <c r="AH4" s="548"/>
      <c r="AI4" s="549" t="s">
        <v>682</v>
      </c>
      <c r="AJ4" s="545"/>
      <c r="AK4" s="1142"/>
      <c r="AL4" s="1142"/>
      <c r="AM4" s="1142"/>
      <c r="AN4" s="1142"/>
    </row>
    <row r="5" spans="1:40" ht="18" customHeight="1">
      <c r="A5" s="547"/>
      <c r="B5" s="547"/>
      <c r="C5" s="547"/>
      <c r="D5" s="547"/>
      <c r="E5" s="547"/>
      <c r="F5" s="547"/>
      <c r="G5" s="547"/>
      <c r="H5" s="547"/>
      <c r="I5" s="547"/>
      <c r="J5" s="547"/>
      <c r="K5" s="547"/>
      <c r="L5" s="547"/>
      <c r="M5" s="547"/>
      <c r="N5" s="547"/>
      <c r="O5" s="547"/>
      <c r="P5" s="547"/>
      <c r="Q5" s="547"/>
      <c r="R5" s="547"/>
      <c r="S5" s="547"/>
      <c r="U5" s="547"/>
      <c r="V5" s="547"/>
      <c r="W5" s="547"/>
      <c r="Y5" s="548"/>
      <c r="Z5" s="548"/>
      <c r="AA5" s="548"/>
      <c r="AB5" s="543"/>
      <c r="AC5" s="548"/>
      <c r="AD5" s="548"/>
      <c r="AE5" s="548"/>
      <c r="AF5" s="548"/>
      <c r="AG5" s="549" t="s">
        <v>683</v>
      </c>
      <c r="AH5" s="1143">
        <v>40</v>
      </c>
      <c r="AI5" s="1143"/>
      <c r="AJ5" s="1143"/>
      <c r="AK5" s="548" t="s">
        <v>684</v>
      </c>
      <c r="AL5" s="550">
        <v>160</v>
      </c>
      <c r="AM5" s="548" t="s">
        <v>685</v>
      </c>
      <c r="AN5" s="543"/>
    </row>
    <row r="6" spans="1:40" ht="9.9499999999999993" customHeight="1">
      <c r="A6" s="543"/>
      <c r="B6" s="551"/>
      <c r="C6" s="551"/>
      <c r="D6" s="551"/>
      <c r="E6" s="551"/>
      <c r="F6" s="551"/>
      <c r="G6" s="551"/>
      <c r="H6" s="551"/>
      <c r="I6" s="551"/>
      <c r="J6" s="551"/>
      <c r="K6" s="551"/>
      <c r="L6" s="551"/>
      <c r="M6" s="551"/>
      <c r="N6" s="551"/>
      <c r="O6" s="551"/>
      <c r="P6" s="551"/>
      <c r="Q6" s="551"/>
      <c r="R6" s="551"/>
      <c r="S6" s="551"/>
      <c r="T6" s="551"/>
      <c r="U6" s="551"/>
      <c r="V6" s="551"/>
      <c r="W6" s="551"/>
      <c r="X6" s="546"/>
      <c r="Y6" s="546"/>
      <c r="Z6" s="546"/>
      <c r="AA6" s="546"/>
      <c r="AB6" s="546"/>
      <c r="AC6" s="546"/>
      <c r="AD6" s="546"/>
      <c r="AE6" s="546"/>
      <c r="AF6" s="546"/>
      <c r="AG6" s="546"/>
      <c r="AH6" s="546"/>
      <c r="AI6" s="546"/>
      <c r="AJ6" s="546"/>
      <c r="AK6" s="546"/>
      <c r="AL6" s="546"/>
      <c r="AM6" s="543"/>
      <c r="AN6" s="543"/>
    </row>
    <row r="7" spans="1:40" ht="15" customHeight="1">
      <c r="A7" s="1126" t="s">
        <v>686</v>
      </c>
      <c r="B7" s="1129" t="s">
        <v>687</v>
      </c>
      <c r="C7" s="1131" t="s">
        <v>688</v>
      </c>
      <c r="D7" s="1110" t="s">
        <v>689</v>
      </c>
      <c r="E7" s="1124" t="s">
        <v>690</v>
      </c>
      <c r="F7" s="1134" t="s">
        <v>691</v>
      </c>
      <c r="G7" s="1134"/>
      <c r="H7" s="1134"/>
      <c r="I7" s="1134"/>
      <c r="J7" s="1134"/>
      <c r="K7" s="1134"/>
      <c r="L7" s="1134"/>
      <c r="M7" s="1134"/>
      <c r="N7" s="1134"/>
      <c r="O7" s="1134"/>
      <c r="P7" s="1134"/>
      <c r="Q7" s="1134"/>
      <c r="R7" s="1134"/>
      <c r="S7" s="1134"/>
      <c r="T7" s="1134"/>
      <c r="U7" s="1134"/>
      <c r="V7" s="1134"/>
      <c r="W7" s="1134"/>
      <c r="X7" s="1134"/>
      <c r="Y7" s="1134"/>
      <c r="Z7" s="1134"/>
      <c r="AA7" s="1134"/>
      <c r="AB7" s="1134"/>
      <c r="AC7" s="1134"/>
      <c r="AD7" s="1134"/>
      <c r="AE7" s="1134"/>
      <c r="AF7" s="1134"/>
      <c r="AG7" s="1134"/>
      <c r="AH7" s="1134"/>
      <c r="AI7" s="1134"/>
      <c r="AJ7" s="1134"/>
      <c r="AK7" s="1135" t="s">
        <v>692</v>
      </c>
      <c r="AL7" s="1116" t="s">
        <v>693</v>
      </c>
      <c r="AM7" s="1128" t="s">
        <v>694</v>
      </c>
      <c r="AN7" s="1128"/>
    </row>
    <row r="8" spans="1:40" ht="15" customHeight="1">
      <c r="A8" s="1126"/>
      <c r="B8" s="1130"/>
      <c r="C8" s="1132"/>
      <c r="D8" s="1110"/>
      <c r="E8" s="1124"/>
      <c r="F8" s="1110" t="s">
        <v>20</v>
      </c>
      <c r="G8" s="1110"/>
      <c r="H8" s="1110"/>
      <c r="I8" s="1110"/>
      <c r="J8" s="1110"/>
      <c r="K8" s="1110"/>
      <c r="L8" s="1110"/>
      <c r="M8" s="1110" t="s">
        <v>21</v>
      </c>
      <c r="N8" s="1110"/>
      <c r="O8" s="1110"/>
      <c r="P8" s="1110"/>
      <c r="Q8" s="1110"/>
      <c r="R8" s="1110"/>
      <c r="S8" s="1110"/>
      <c r="T8" s="1110" t="s">
        <v>22</v>
      </c>
      <c r="U8" s="1110"/>
      <c r="V8" s="1110"/>
      <c r="W8" s="1110"/>
      <c r="X8" s="1110"/>
      <c r="Y8" s="1110"/>
      <c r="Z8" s="1110"/>
      <c r="AA8" s="1110" t="s">
        <v>23</v>
      </c>
      <c r="AB8" s="1110"/>
      <c r="AC8" s="1110"/>
      <c r="AD8" s="1110"/>
      <c r="AE8" s="1110"/>
      <c r="AF8" s="1110"/>
      <c r="AG8" s="1110"/>
      <c r="AH8" s="1110" t="s">
        <v>695</v>
      </c>
      <c r="AI8" s="1110"/>
      <c r="AJ8" s="1110"/>
      <c r="AK8" s="1135"/>
      <c r="AL8" s="1116"/>
      <c r="AM8" s="1128"/>
      <c r="AN8" s="1128"/>
    </row>
    <row r="9" spans="1:40" ht="15" customHeight="1">
      <c r="A9" s="1126"/>
      <c r="B9" s="1136" t="s">
        <v>696</v>
      </c>
      <c r="C9" s="1132"/>
      <c r="D9" s="1110"/>
      <c r="E9" s="1124"/>
      <c r="F9" s="555">
        <f>DATE($M$2,$S$2,1)</f>
        <v>45413</v>
      </c>
      <c r="G9" s="555">
        <f>DATE($M$2,$S$2,2)</f>
        <v>45414</v>
      </c>
      <c r="H9" s="555">
        <f>DATE($M$2,$S$2,3)</f>
        <v>45415</v>
      </c>
      <c r="I9" s="555">
        <f>DATE($M$2,$S$2,4)</f>
        <v>45416</v>
      </c>
      <c r="J9" s="555">
        <f>DATE($M$2,$S$2,5)</f>
        <v>45417</v>
      </c>
      <c r="K9" s="555">
        <f>DATE($M$2,$S$2,6)</f>
        <v>45418</v>
      </c>
      <c r="L9" s="555">
        <f>DATE($M$2,$S$2,7)</f>
        <v>45419</v>
      </c>
      <c r="M9" s="555">
        <f>DATE($M$2,$S$2,8)</f>
        <v>45420</v>
      </c>
      <c r="N9" s="555">
        <f>DATE($M$2,$S$2,9)</f>
        <v>45421</v>
      </c>
      <c r="O9" s="555">
        <f>DATE($M$2,$S$2,10)</f>
        <v>45422</v>
      </c>
      <c r="P9" s="555">
        <f>DATE($M$2,$S$2,11)</f>
        <v>45423</v>
      </c>
      <c r="Q9" s="555">
        <f>DATE($M$2,$S$2,12)</f>
        <v>45424</v>
      </c>
      <c r="R9" s="555">
        <f>DATE($M$2,$S$2,13)</f>
        <v>45425</v>
      </c>
      <c r="S9" s="555">
        <f>DATE($M$2,$S$2,14)</f>
        <v>45426</v>
      </c>
      <c r="T9" s="555">
        <f>DATE($M$2,$S$2,15)</f>
        <v>45427</v>
      </c>
      <c r="U9" s="555">
        <f>DATE($M$2,$S$2,16)</f>
        <v>45428</v>
      </c>
      <c r="V9" s="555">
        <f>DATE($M$2,$S$2,17)</f>
        <v>45429</v>
      </c>
      <c r="W9" s="555">
        <f>DATE($M$2,$S$2,18)</f>
        <v>45430</v>
      </c>
      <c r="X9" s="555">
        <f>DATE($M$2,$S$2,19)</f>
        <v>45431</v>
      </c>
      <c r="Y9" s="555">
        <f>DATE($M$2,$S$2,20)</f>
        <v>45432</v>
      </c>
      <c r="Z9" s="555">
        <f>DATE($M$2,$S$2,21)</f>
        <v>45433</v>
      </c>
      <c r="AA9" s="555">
        <f>DATE($M$2,$S$2,22)</f>
        <v>45434</v>
      </c>
      <c r="AB9" s="555">
        <f>DATE($M$2,$S$2,23)</f>
        <v>45435</v>
      </c>
      <c r="AC9" s="555">
        <f>DATE($M$2,$S$2,24)</f>
        <v>45436</v>
      </c>
      <c r="AD9" s="555">
        <f>DATE($M$2,$S$2,25)</f>
        <v>45437</v>
      </c>
      <c r="AE9" s="555">
        <f>DATE($M$2,$S$2,26)</f>
        <v>45438</v>
      </c>
      <c r="AF9" s="555">
        <f>DATE($M$2,$S$2,27)</f>
        <v>45439</v>
      </c>
      <c r="AG9" s="555">
        <f>DATE($M$2,$S$2,28)</f>
        <v>45440</v>
      </c>
      <c r="AH9" s="555">
        <f>IF(DAY(EOMONTH(F9,0))&lt;29,"",DATE($M$2,$S$2,29))</f>
        <v>45441</v>
      </c>
      <c r="AI9" s="555">
        <f>IF(DAY(EOMONTH(F9,0))&lt;30,"",DATE($M$2,$S$2,30))</f>
        <v>45442</v>
      </c>
      <c r="AJ9" s="555">
        <f>IF(DAY(EOMONTH(F9,0))&lt;31,"",DATE($M$2,$S$2,31))</f>
        <v>45443</v>
      </c>
      <c r="AK9" s="1135"/>
      <c r="AL9" s="1116"/>
      <c r="AM9" s="1128"/>
      <c r="AN9" s="1128"/>
    </row>
    <row r="10" spans="1:40" ht="15" customHeight="1">
      <c r="A10" s="1126"/>
      <c r="B10" s="1137"/>
      <c r="C10" s="1133"/>
      <c r="D10" s="1110"/>
      <c r="E10" s="1124"/>
      <c r="F10" s="556">
        <f>DATE($M$2,$S$2,1)</f>
        <v>45413</v>
      </c>
      <c r="G10" s="556">
        <f>DATE($M$2,$S$2,2)</f>
        <v>45414</v>
      </c>
      <c r="H10" s="556">
        <f>DATE($M$2,$S$2,3)</f>
        <v>45415</v>
      </c>
      <c r="I10" s="556">
        <f>DATE($M$2,$S$2,4)</f>
        <v>45416</v>
      </c>
      <c r="J10" s="556">
        <f>DATE($M$2,$S$2,5)</f>
        <v>45417</v>
      </c>
      <c r="K10" s="556">
        <f>DATE($M$2,$S$2,6)</f>
        <v>45418</v>
      </c>
      <c r="L10" s="556">
        <f>DATE($M$2,$S$2,7)</f>
        <v>45419</v>
      </c>
      <c r="M10" s="556">
        <f>DATE($M$2,$S$2,8)</f>
        <v>45420</v>
      </c>
      <c r="N10" s="556">
        <f>DATE($M$2,$S$2,9)</f>
        <v>45421</v>
      </c>
      <c r="O10" s="556">
        <f>DATE($M$2,$S$2,10)</f>
        <v>45422</v>
      </c>
      <c r="P10" s="556">
        <f>DATE($M$2,$S$2,11)</f>
        <v>45423</v>
      </c>
      <c r="Q10" s="556">
        <f>DATE($M$2,$S$2,12)</f>
        <v>45424</v>
      </c>
      <c r="R10" s="556">
        <f>DATE($M$2,$S$2,13)</f>
        <v>45425</v>
      </c>
      <c r="S10" s="556">
        <f>DATE($M$2,$S$2,14)</f>
        <v>45426</v>
      </c>
      <c r="T10" s="556">
        <f>DATE($M$2,$S$2,15)</f>
        <v>45427</v>
      </c>
      <c r="U10" s="556">
        <f>DATE($M$2,$S$2,16)</f>
        <v>45428</v>
      </c>
      <c r="V10" s="556">
        <f>DATE($M$2,$S$2,17)</f>
        <v>45429</v>
      </c>
      <c r="W10" s="556">
        <f>DATE($M$2,$S$2,18)</f>
        <v>45430</v>
      </c>
      <c r="X10" s="556">
        <f>DATE($M$2,$S$2,19)</f>
        <v>45431</v>
      </c>
      <c r="Y10" s="556">
        <f>DATE($M$2,$S$2,20)</f>
        <v>45432</v>
      </c>
      <c r="Z10" s="556">
        <f>DATE($M$2,$S$2,21)</f>
        <v>45433</v>
      </c>
      <c r="AA10" s="556">
        <f>DATE($M$2,$S$2,22)</f>
        <v>45434</v>
      </c>
      <c r="AB10" s="556">
        <f>DATE($M$2,$S$2,23)</f>
        <v>45435</v>
      </c>
      <c r="AC10" s="556">
        <f>DATE($M$2,$S$2,24)</f>
        <v>45436</v>
      </c>
      <c r="AD10" s="556">
        <f>DATE($M$2,$S$2,25)</f>
        <v>45437</v>
      </c>
      <c r="AE10" s="556">
        <f>DATE($M$2,$S$2,26)</f>
        <v>45438</v>
      </c>
      <c r="AF10" s="556">
        <f>DATE($M$2,$S$2,27)</f>
        <v>45439</v>
      </c>
      <c r="AG10" s="556">
        <f>DATE($M$2,$S$2,28)</f>
        <v>45440</v>
      </c>
      <c r="AH10" s="556">
        <f>IF(DAY(EOMONTH(F10,0))&lt;29,"",DATE($M$2,$S$2,29))</f>
        <v>45441</v>
      </c>
      <c r="AI10" s="556">
        <f>IF(DAY(EOMONTH(F10,0))&lt;30,"",DATE($M$2,$S$2,30))</f>
        <v>45442</v>
      </c>
      <c r="AJ10" s="556">
        <f>IF(DAY(EOMONTH(F10,0))&lt;31,"",DATE($M$2,$S$2,31))</f>
        <v>45443</v>
      </c>
      <c r="AK10" s="1135"/>
      <c r="AL10" s="1116"/>
      <c r="AM10" s="1128"/>
      <c r="AN10" s="1128"/>
    </row>
    <row r="11" spans="1:40" ht="18" customHeight="1">
      <c r="A11" s="552">
        <v>1</v>
      </c>
      <c r="B11" s="557" t="s">
        <v>697</v>
      </c>
      <c r="C11" s="558" t="s">
        <v>698</v>
      </c>
      <c r="D11" s="559"/>
      <c r="E11" s="560" t="s">
        <v>698</v>
      </c>
      <c r="F11" s="561"/>
      <c r="G11" s="561"/>
      <c r="H11" s="561"/>
      <c r="I11" s="561"/>
      <c r="J11" s="561"/>
      <c r="K11" s="561"/>
      <c r="L11" s="561"/>
      <c r="M11" s="561"/>
      <c r="N11" s="561"/>
      <c r="O11" s="561"/>
      <c r="P11" s="561"/>
      <c r="Q11" s="561"/>
      <c r="R11" s="561"/>
      <c r="S11" s="561"/>
      <c r="T11" s="561"/>
      <c r="U11" s="561"/>
      <c r="V11" s="561"/>
      <c r="W11" s="561"/>
      <c r="X11" s="561"/>
      <c r="Y11" s="561"/>
      <c r="Z11" s="561"/>
      <c r="AA11" s="561"/>
      <c r="AB11" s="561"/>
      <c r="AC11" s="561"/>
      <c r="AD11" s="561"/>
      <c r="AE11" s="561"/>
      <c r="AF11" s="561"/>
      <c r="AG11" s="561"/>
      <c r="AH11" s="561"/>
      <c r="AI11" s="561"/>
      <c r="AJ11" s="561"/>
      <c r="AK11" s="562">
        <f>+SUM(F11:AJ11)</f>
        <v>0</v>
      </c>
      <c r="AL11" s="563">
        <f>IF($AK$3="４週",AK11/4,AK11/(DAY(EOMONTH($F$9,0))/7))</f>
        <v>0</v>
      </c>
      <c r="AM11" s="1123"/>
      <c r="AN11" s="1123"/>
    </row>
    <row r="12" spans="1:40" ht="18" customHeight="1">
      <c r="A12" s="552">
        <v>2</v>
      </c>
      <c r="B12" s="557" t="s">
        <v>699</v>
      </c>
      <c r="C12" s="558" t="s">
        <v>700</v>
      </c>
      <c r="D12" s="559"/>
      <c r="E12" s="560" t="s">
        <v>700</v>
      </c>
      <c r="F12" s="561"/>
      <c r="G12" s="561"/>
      <c r="H12" s="561"/>
      <c r="I12" s="561"/>
      <c r="J12" s="561"/>
      <c r="K12" s="561"/>
      <c r="L12" s="561"/>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c r="AK12" s="562">
        <f t="shared" ref="AK12:AK31" si="0">+SUM(F12:AJ12)</f>
        <v>0</v>
      </c>
      <c r="AL12" s="563">
        <f>IF($AK$3="４週",AK12/4,AK12/(DAY(EOMONTH($F$9,0))/7))</f>
        <v>0</v>
      </c>
      <c r="AM12" s="1123"/>
      <c r="AN12" s="1123"/>
    </row>
    <row r="13" spans="1:40" ht="18" customHeight="1">
      <c r="A13" s="552">
        <v>3</v>
      </c>
      <c r="B13" s="557" t="s">
        <v>701</v>
      </c>
      <c r="C13" s="558" t="s">
        <v>702</v>
      </c>
      <c r="D13" s="559"/>
      <c r="E13" s="560" t="s">
        <v>702</v>
      </c>
      <c r="F13" s="561"/>
      <c r="G13" s="561"/>
      <c r="H13" s="561"/>
      <c r="I13" s="561"/>
      <c r="J13" s="561"/>
      <c r="K13" s="561"/>
      <c r="L13" s="561"/>
      <c r="M13" s="561"/>
      <c r="N13" s="561"/>
      <c r="O13" s="561"/>
      <c r="P13" s="561"/>
      <c r="Q13" s="561"/>
      <c r="R13" s="561"/>
      <c r="S13" s="561"/>
      <c r="T13" s="561"/>
      <c r="U13" s="561"/>
      <c r="V13" s="561"/>
      <c r="W13" s="561"/>
      <c r="X13" s="561"/>
      <c r="Y13" s="561"/>
      <c r="Z13" s="561"/>
      <c r="AA13" s="561"/>
      <c r="AB13" s="561"/>
      <c r="AC13" s="561"/>
      <c r="AD13" s="561"/>
      <c r="AE13" s="561"/>
      <c r="AF13" s="561"/>
      <c r="AG13" s="561"/>
      <c r="AH13" s="561"/>
      <c r="AI13" s="561"/>
      <c r="AJ13" s="561"/>
      <c r="AK13" s="562">
        <f t="shared" si="0"/>
        <v>0</v>
      </c>
      <c r="AL13" s="563">
        <f>IF($AK$3="４週",AK13/4,AK13/(DAY(EOMONTH($F$9,0))/7))</f>
        <v>0</v>
      </c>
      <c r="AM13" s="1123"/>
      <c r="AN13" s="1123"/>
    </row>
    <row r="14" spans="1:40" ht="18" customHeight="1">
      <c r="A14" s="552">
        <v>4</v>
      </c>
      <c r="B14" s="557" t="s">
        <v>701</v>
      </c>
      <c r="C14" s="558" t="s">
        <v>703</v>
      </c>
      <c r="D14" s="559"/>
      <c r="E14" s="560" t="s">
        <v>703</v>
      </c>
      <c r="F14" s="561"/>
      <c r="G14" s="561"/>
      <c r="H14" s="561"/>
      <c r="I14" s="561"/>
      <c r="J14" s="561"/>
      <c r="K14" s="561"/>
      <c r="L14" s="561"/>
      <c r="M14" s="561"/>
      <c r="N14" s="561"/>
      <c r="O14" s="561"/>
      <c r="P14" s="561"/>
      <c r="Q14" s="561"/>
      <c r="R14" s="561"/>
      <c r="S14" s="561"/>
      <c r="T14" s="561"/>
      <c r="U14" s="561"/>
      <c r="V14" s="561"/>
      <c r="W14" s="561"/>
      <c r="X14" s="561"/>
      <c r="Y14" s="561"/>
      <c r="Z14" s="561"/>
      <c r="AA14" s="561"/>
      <c r="AB14" s="561"/>
      <c r="AC14" s="561"/>
      <c r="AD14" s="561"/>
      <c r="AE14" s="561"/>
      <c r="AF14" s="561"/>
      <c r="AG14" s="561"/>
      <c r="AH14" s="561"/>
      <c r="AI14" s="561"/>
      <c r="AJ14" s="561"/>
      <c r="AK14" s="562">
        <f t="shared" si="0"/>
        <v>0</v>
      </c>
      <c r="AL14" s="563">
        <f>IF($AK$3="４週",AK14/4,AK14/(DAY(EOMONTH($F$9,0))/7))</f>
        <v>0</v>
      </c>
      <c r="AM14" s="1123"/>
      <c r="AN14" s="1123"/>
    </row>
    <row r="15" spans="1:40" ht="18" customHeight="1">
      <c r="A15" s="552">
        <v>5</v>
      </c>
      <c r="B15" s="557"/>
      <c r="C15" s="558"/>
      <c r="D15" s="559"/>
      <c r="E15" s="560"/>
      <c r="F15" s="561"/>
      <c r="G15" s="561"/>
      <c r="H15" s="561"/>
      <c r="I15" s="561"/>
      <c r="J15" s="561"/>
      <c r="K15" s="561"/>
      <c r="L15" s="561"/>
      <c r="M15" s="561"/>
      <c r="N15" s="561"/>
      <c r="O15" s="561"/>
      <c r="P15" s="561"/>
      <c r="Q15" s="561"/>
      <c r="R15" s="561"/>
      <c r="S15" s="561"/>
      <c r="T15" s="561"/>
      <c r="U15" s="561"/>
      <c r="V15" s="561"/>
      <c r="W15" s="561"/>
      <c r="X15" s="561"/>
      <c r="Y15" s="561"/>
      <c r="Z15" s="561"/>
      <c r="AA15" s="561"/>
      <c r="AB15" s="561"/>
      <c r="AC15" s="561"/>
      <c r="AD15" s="561"/>
      <c r="AE15" s="561"/>
      <c r="AF15" s="561"/>
      <c r="AG15" s="561"/>
      <c r="AH15" s="561"/>
      <c r="AI15" s="561"/>
      <c r="AJ15" s="561"/>
      <c r="AK15" s="562">
        <f t="shared" si="0"/>
        <v>0</v>
      </c>
      <c r="AL15" s="563">
        <f t="shared" ref="AL15:AL30" si="1">IF($AK$3="４週",AK15/4,AK15/(DAY(EOMONTH($F$9,0))/7))</f>
        <v>0</v>
      </c>
      <c r="AM15" s="1123"/>
      <c r="AN15" s="1123"/>
    </row>
    <row r="16" spans="1:40" ht="18" customHeight="1">
      <c r="A16" s="552">
        <v>6</v>
      </c>
      <c r="B16" s="557"/>
      <c r="C16" s="558"/>
      <c r="D16" s="559"/>
      <c r="E16" s="560"/>
      <c r="F16" s="561"/>
      <c r="G16" s="561"/>
      <c r="H16" s="561"/>
      <c r="I16" s="561"/>
      <c r="J16" s="561"/>
      <c r="K16" s="561"/>
      <c r="L16" s="561"/>
      <c r="M16" s="561"/>
      <c r="N16" s="561"/>
      <c r="O16" s="561"/>
      <c r="P16" s="561"/>
      <c r="Q16" s="561"/>
      <c r="R16" s="561"/>
      <c r="S16" s="561"/>
      <c r="T16" s="561"/>
      <c r="U16" s="561"/>
      <c r="V16" s="561"/>
      <c r="W16" s="561"/>
      <c r="X16" s="561"/>
      <c r="Y16" s="561"/>
      <c r="Z16" s="561"/>
      <c r="AA16" s="561"/>
      <c r="AB16" s="561"/>
      <c r="AC16" s="561"/>
      <c r="AD16" s="561"/>
      <c r="AE16" s="561"/>
      <c r="AF16" s="561"/>
      <c r="AG16" s="561"/>
      <c r="AH16" s="561"/>
      <c r="AI16" s="561"/>
      <c r="AJ16" s="561"/>
      <c r="AK16" s="562">
        <f t="shared" si="0"/>
        <v>0</v>
      </c>
      <c r="AL16" s="563">
        <f t="shared" si="1"/>
        <v>0</v>
      </c>
      <c r="AM16" s="1123"/>
      <c r="AN16" s="1123"/>
    </row>
    <row r="17" spans="1:40" ht="18" customHeight="1">
      <c r="A17" s="552">
        <v>7</v>
      </c>
      <c r="B17" s="557"/>
      <c r="C17" s="558"/>
      <c r="D17" s="559"/>
      <c r="E17" s="560"/>
      <c r="F17" s="561"/>
      <c r="G17" s="561"/>
      <c r="H17" s="561"/>
      <c r="I17" s="561"/>
      <c r="J17" s="561"/>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561"/>
      <c r="AJ17" s="561"/>
      <c r="AK17" s="562">
        <f t="shared" si="0"/>
        <v>0</v>
      </c>
      <c r="AL17" s="563">
        <f t="shared" si="1"/>
        <v>0</v>
      </c>
      <c r="AM17" s="1123"/>
      <c r="AN17" s="1123"/>
    </row>
    <row r="18" spans="1:40" ht="18" customHeight="1">
      <c r="A18" s="552">
        <v>8</v>
      </c>
      <c r="B18" s="557"/>
      <c r="C18" s="558"/>
      <c r="D18" s="559"/>
      <c r="E18" s="560"/>
      <c r="F18" s="561"/>
      <c r="G18" s="561"/>
      <c r="H18" s="561"/>
      <c r="I18" s="561"/>
      <c r="J18" s="561"/>
      <c r="K18" s="561"/>
      <c r="L18" s="561"/>
      <c r="M18" s="561"/>
      <c r="N18" s="561"/>
      <c r="O18" s="561"/>
      <c r="P18" s="561"/>
      <c r="Q18" s="561"/>
      <c r="R18" s="561"/>
      <c r="S18" s="561"/>
      <c r="T18" s="561"/>
      <c r="U18" s="561"/>
      <c r="V18" s="561"/>
      <c r="W18" s="561"/>
      <c r="X18" s="561"/>
      <c r="Y18" s="561"/>
      <c r="Z18" s="561"/>
      <c r="AA18" s="561"/>
      <c r="AB18" s="561"/>
      <c r="AC18" s="561"/>
      <c r="AD18" s="561"/>
      <c r="AE18" s="561"/>
      <c r="AF18" s="561"/>
      <c r="AG18" s="561"/>
      <c r="AH18" s="561"/>
      <c r="AI18" s="561"/>
      <c r="AJ18" s="561"/>
      <c r="AK18" s="562">
        <f t="shared" si="0"/>
        <v>0</v>
      </c>
      <c r="AL18" s="563">
        <f t="shared" si="1"/>
        <v>0</v>
      </c>
      <c r="AM18" s="1123"/>
      <c r="AN18" s="1123"/>
    </row>
    <row r="19" spans="1:40" ht="18" customHeight="1">
      <c r="A19" s="552">
        <v>9</v>
      </c>
      <c r="B19" s="557"/>
      <c r="C19" s="558"/>
      <c r="D19" s="559"/>
      <c r="E19" s="560"/>
      <c r="F19" s="561"/>
      <c r="G19" s="561"/>
      <c r="H19" s="561"/>
      <c r="I19" s="561"/>
      <c r="J19" s="561"/>
      <c r="K19" s="561"/>
      <c r="L19" s="561"/>
      <c r="M19" s="561"/>
      <c r="N19" s="561"/>
      <c r="O19" s="561"/>
      <c r="P19" s="561"/>
      <c r="Q19" s="561"/>
      <c r="R19" s="561"/>
      <c r="S19" s="561"/>
      <c r="T19" s="561"/>
      <c r="U19" s="561"/>
      <c r="V19" s="561"/>
      <c r="W19" s="561"/>
      <c r="X19" s="561"/>
      <c r="Y19" s="561"/>
      <c r="Z19" s="561"/>
      <c r="AA19" s="561"/>
      <c r="AB19" s="561"/>
      <c r="AC19" s="561"/>
      <c r="AD19" s="561"/>
      <c r="AE19" s="561"/>
      <c r="AF19" s="561"/>
      <c r="AG19" s="561"/>
      <c r="AH19" s="561"/>
      <c r="AI19" s="561"/>
      <c r="AJ19" s="561"/>
      <c r="AK19" s="562">
        <f t="shared" si="0"/>
        <v>0</v>
      </c>
      <c r="AL19" s="563">
        <f t="shared" si="1"/>
        <v>0</v>
      </c>
      <c r="AM19" s="1123"/>
      <c r="AN19" s="1123"/>
    </row>
    <row r="20" spans="1:40" ht="18" customHeight="1">
      <c r="A20" s="552">
        <v>10</v>
      </c>
      <c r="B20" s="557"/>
      <c r="C20" s="558"/>
      <c r="D20" s="559"/>
      <c r="E20" s="560"/>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561"/>
      <c r="AG20" s="561"/>
      <c r="AH20" s="561"/>
      <c r="AI20" s="561"/>
      <c r="AJ20" s="561"/>
      <c r="AK20" s="562">
        <f t="shared" si="0"/>
        <v>0</v>
      </c>
      <c r="AL20" s="563">
        <f t="shared" si="1"/>
        <v>0</v>
      </c>
      <c r="AM20" s="1123"/>
      <c r="AN20" s="1123"/>
    </row>
    <row r="21" spans="1:40" ht="18" customHeight="1">
      <c r="A21" s="552">
        <v>11</v>
      </c>
      <c r="B21" s="557"/>
      <c r="C21" s="558"/>
      <c r="D21" s="559"/>
      <c r="E21" s="560"/>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2">
        <f t="shared" si="0"/>
        <v>0</v>
      </c>
      <c r="AL21" s="563">
        <f t="shared" si="1"/>
        <v>0</v>
      </c>
      <c r="AM21" s="1123"/>
      <c r="AN21" s="1123"/>
    </row>
    <row r="22" spans="1:40" ht="18" customHeight="1">
      <c r="A22" s="552">
        <v>12</v>
      </c>
      <c r="B22" s="557"/>
      <c r="C22" s="558"/>
      <c r="D22" s="559"/>
      <c r="E22" s="560"/>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2">
        <f t="shared" si="0"/>
        <v>0</v>
      </c>
      <c r="AL22" s="563">
        <f t="shared" si="1"/>
        <v>0</v>
      </c>
      <c r="AM22" s="1123"/>
      <c r="AN22" s="1123"/>
    </row>
    <row r="23" spans="1:40" ht="18" customHeight="1">
      <c r="A23" s="552">
        <v>13</v>
      </c>
      <c r="B23" s="557"/>
      <c r="C23" s="558"/>
      <c r="D23" s="559"/>
      <c r="E23" s="560"/>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2">
        <f t="shared" si="0"/>
        <v>0</v>
      </c>
      <c r="AL23" s="563">
        <f t="shared" si="1"/>
        <v>0</v>
      </c>
      <c r="AM23" s="1123"/>
      <c r="AN23" s="1123"/>
    </row>
    <row r="24" spans="1:40" ht="18" customHeight="1">
      <c r="A24" s="552">
        <v>14</v>
      </c>
      <c r="B24" s="557"/>
      <c r="C24" s="558"/>
      <c r="D24" s="559"/>
      <c r="E24" s="560"/>
      <c r="F24" s="561"/>
      <c r="G24" s="561"/>
      <c r="H24" s="561"/>
      <c r="I24" s="561"/>
      <c r="J24" s="561"/>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1"/>
      <c r="AK24" s="562">
        <f t="shared" si="0"/>
        <v>0</v>
      </c>
      <c r="AL24" s="563">
        <f t="shared" si="1"/>
        <v>0</v>
      </c>
      <c r="AM24" s="1123"/>
      <c r="AN24" s="1123"/>
    </row>
    <row r="25" spans="1:40" ht="18" customHeight="1">
      <c r="A25" s="552">
        <v>15</v>
      </c>
      <c r="B25" s="557"/>
      <c r="C25" s="558"/>
      <c r="D25" s="559"/>
      <c r="E25" s="560"/>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2">
        <f t="shared" si="0"/>
        <v>0</v>
      </c>
      <c r="AL25" s="563">
        <f t="shared" si="1"/>
        <v>0</v>
      </c>
      <c r="AM25" s="1123"/>
      <c r="AN25" s="1123"/>
    </row>
    <row r="26" spans="1:40" ht="18" customHeight="1">
      <c r="A26" s="552">
        <v>16</v>
      </c>
      <c r="B26" s="557"/>
      <c r="C26" s="558"/>
      <c r="D26" s="559"/>
      <c r="E26" s="560"/>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2">
        <f t="shared" si="0"/>
        <v>0</v>
      </c>
      <c r="AL26" s="563">
        <f t="shared" si="1"/>
        <v>0</v>
      </c>
      <c r="AM26" s="1123"/>
      <c r="AN26" s="1123"/>
    </row>
    <row r="27" spans="1:40" ht="18" customHeight="1">
      <c r="A27" s="552">
        <v>17</v>
      </c>
      <c r="B27" s="557"/>
      <c r="C27" s="558"/>
      <c r="D27" s="559"/>
      <c r="E27" s="560"/>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2">
        <f t="shared" si="0"/>
        <v>0</v>
      </c>
      <c r="AL27" s="563">
        <f t="shared" si="1"/>
        <v>0</v>
      </c>
      <c r="AM27" s="1123"/>
      <c r="AN27" s="1123"/>
    </row>
    <row r="28" spans="1:40" ht="18" customHeight="1">
      <c r="A28" s="552">
        <v>18</v>
      </c>
      <c r="B28" s="557"/>
      <c r="C28" s="558"/>
      <c r="D28" s="559"/>
      <c r="E28" s="560"/>
      <c r="F28" s="561"/>
      <c r="G28" s="561"/>
      <c r="H28" s="561"/>
      <c r="I28" s="561"/>
      <c r="J28" s="561"/>
      <c r="K28" s="561"/>
      <c r="L28" s="561"/>
      <c r="M28" s="561"/>
      <c r="N28" s="561"/>
      <c r="O28" s="561"/>
      <c r="P28" s="561"/>
      <c r="Q28" s="561"/>
      <c r="R28" s="561"/>
      <c r="S28" s="561"/>
      <c r="T28" s="561"/>
      <c r="U28" s="561"/>
      <c r="V28" s="561"/>
      <c r="W28" s="561"/>
      <c r="X28" s="561"/>
      <c r="Y28" s="561"/>
      <c r="Z28" s="561"/>
      <c r="AA28" s="561"/>
      <c r="AB28" s="561"/>
      <c r="AC28" s="561"/>
      <c r="AD28" s="561"/>
      <c r="AE28" s="561"/>
      <c r="AF28" s="561"/>
      <c r="AG28" s="561"/>
      <c r="AH28" s="561"/>
      <c r="AI28" s="561"/>
      <c r="AJ28" s="561"/>
      <c r="AK28" s="562">
        <f t="shared" si="0"/>
        <v>0</v>
      </c>
      <c r="AL28" s="563">
        <f t="shared" si="1"/>
        <v>0</v>
      </c>
      <c r="AM28" s="1123"/>
      <c r="AN28" s="1123"/>
    </row>
    <row r="29" spans="1:40" ht="18" customHeight="1">
      <c r="A29" s="552">
        <v>19</v>
      </c>
      <c r="B29" s="557"/>
      <c r="C29" s="558"/>
      <c r="D29" s="559"/>
      <c r="E29" s="560"/>
      <c r="F29" s="561"/>
      <c r="G29" s="561"/>
      <c r="H29" s="561"/>
      <c r="I29" s="561"/>
      <c r="J29" s="561"/>
      <c r="K29" s="561"/>
      <c r="L29" s="561"/>
      <c r="M29" s="561"/>
      <c r="N29" s="561"/>
      <c r="O29" s="561"/>
      <c r="P29" s="561"/>
      <c r="Q29" s="561"/>
      <c r="R29" s="561"/>
      <c r="S29" s="561"/>
      <c r="T29" s="561"/>
      <c r="U29" s="561"/>
      <c r="V29" s="561"/>
      <c r="W29" s="561"/>
      <c r="X29" s="561"/>
      <c r="Y29" s="561"/>
      <c r="Z29" s="561"/>
      <c r="AA29" s="561"/>
      <c r="AB29" s="561"/>
      <c r="AC29" s="561"/>
      <c r="AD29" s="561"/>
      <c r="AE29" s="561"/>
      <c r="AF29" s="561"/>
      <c r="AG29" s="561"/>
      <c r="AH29" s="561"/>
      <c r="AI29" s="561"/>
      <c r="AJ29" s="561"/>
      <c r="AK29" s="562">
        <f t="shared" si="0"/>
        <v>0</v>
      </c>
      <c r="AL29" s="563">
        <f t="shared" si="1"/>
        <v>0</v>
      </c>
      <c r="AM29" s="1123"/>
      <c r="AN29" s="1123"/>
    </row>
    <row r="30" spans="1:40" ht="18" customHeight="1">
      <c r="A30" s="552">
        <v>20</v>
      </c>
      <c r="B30" s="557"/>
      <c r="C30" s="558"/>
      <c r="D30" s="559"/>
      <c r="E30" s="560"/>
      <c r="F30" s="561"/>
      <c r="G30" s="561"/>
      <c r="H30" s="561"/>
      <c r="I30" s="561"/>
      <c r="J30" s="561"/>
      <c r="K30" s="561"/>
      <c r="L30" s="561"/>
      <c r="M30" s="561"/>
      <c r="N30" s="561"/>
      <c r="O30" s="561"/>
      <c r="P30" s="561"/>
      <c r="Q30" s="561"/>
      <c r="R30" s="561"/>
      <c r="S30" s="561"/>
      <c r="T30" s="561"/>
      <c r="U30" s="561"/>
      <c r="V30" s="561"/>
      <c r="W30" s="561"/>
      <c r="X30" s="561"/>
      <c r="Y30" s="561"/>
      <c r="Z30" s="561"/>
      <c r="AA30" s="561"/>
      <c r="AB30" s="561"/>
      <c r="AC30" s="561"/>
      <c r="AD30" s="561"/>
      <c r="AE30" s="561"/>
      <c r="AF30" s="561"/>
      <c r="AG30" s="561"/>
      <c r="AH30" s="561"/>
      <c r="AI30" s="561"/>
      <c r="AJ30" s="561"/>
      <c r="AK30" s="562">
        <f t="shared" si="0"/>
        <v>0</v>
      </c>
      <c r="AL30" s="563">
        <f t="shared" si="1"/>
        <v>0</v>
      </c>
      <c r="AM30" s="1123"/>
      <c r="AN30" s="1123"/>
    </row>
    <row r="31" spans="1:40" ht="18" customHeight="1">
      <c r="A31" s="1124" t="s">
        <v>24</v>
      </c>
      <c r="B31" s="1125"/>
      <c r="C31" s="1125"/>
      <c r="D31" s="1125"/>
      <c r="E31" s="1125"/>
      <c r="F31" s="564">
        <f>+SUM(F11:F30)</f>
        <v>0</v>
      </c>
      <c r="G31" s="564">
        <f t="shared" ref="G31:AJ31" si="2">+SUM(G11:G30)</f>
        <v>0</v>
      </c>
      <c r="H31" s="564">
        <f t="shared" si="2"/>
        <v>0</v>
      </c>
      <c r="I31" s="564">
        <f t="shared" si="2"/>
        <v>0</v>
      </c>
      <c r="J31" s="564">
        <f t="shared" si="2"/>
        <v>0</v>
      </c>
      <c r="K31" s="564">
        <f t="shared" si="2"/>
        <v>0</v>
      </c>
      <c r="L31" s="564">
        <f t="shared" si="2"/>
        <v>0</v>
      </c>
      <c r="M31" s="564">
        <f t="shared" si="2"/>
        <v>0</v>
      </c>
      <c r="N31" s="564">
        <f t="shared" si="2"/>
        <v>0</v>
      </c>
      <c r="O31" s="564">
        <f t="shared" si="2"/>
        <v>0</v>
      </c>
      <c r="P31" s="564">
        <f t="shared" si="2"/>
        <v>0</v>
      </c>
      <c r="Q31" s="564">
        <f t="shared" si="2"/>
        <v>0</v>
      </c>
      <c r="R31" s="564">
        <f t="shared" si="2"/>
        <v>0</v>
      </c>
      <c r="S31" s="564">
        <f t="shared" si="2"/>
        <v>0</v>
      </c>
      <c r="T31" s="564">
        <f t="shared" si="2"/>
        <v>0</v>
      </c>
      <c r="U31" s="564">
        <f t="shared" si="2"/>
        <v>0</v>
      </c>
      <c r="V31" s="564">
        <f t="shared" si="2"/>
        <v>0</v>
      </c>
      <c r="W31" s="564">
        <f t="shared" si="2"/>
        <v>0</v>
      </c>
      <c r="X31" s="564">
        <f t="shared" si="2"/>
        <v>0</v>
      </c>
      <c r="Y31" s="564">
        <f t="shared" si="2"/>
        <v>0</v>
      </c>
      <c r="Z31" s="564">
        <f t="shared" si="2"/>
        <v>0</v>
      </c>
      <c r="AA31" s="564">
        <f t="shared" si="2"/>
        <v>0</v>
      </c>
      <c r="AB31" s="564">
        <f t="shared" si="2"/>
        <v>0</v>
      </c>
      <c r="AC31" s="564">
        <f t="shared" si="2"/>
        <v>0</v>
      </c>
      <c r="AD31" s="564">
        <f t="shared" si="2"/>
        <v>0</v>
      </c>
      <c r="AE31" s="564">
        <f t="shared" si="2"/>
        <v>0</v>
      </c>
      <c r="AF31" s="564">
        <f t="shared" si="2"/>
        <v>0</v>
      </c>
      <c r="AG31" s="564">
        <f t="shared" si="2"/>
        <v>0</v>
      </c>
      <c r="AH31" s="564">
        <f t="shared" si="2"/>
        <v>0</v>
      </c>
      <c r="AI31" s="564">
        <f t="shared" si="2"/>
        <v>0</v>
      </c>
      <c r="AJ31" s="564">
        <f t="shared" si="2"/>
        <v>0</v>
      </c>
      <c r="AK31" s="562">
        <f t="shared" si="0"/>
        <v>0</v>
      </c>
      <c r="AL31" s="563">
        <f>IF($AK$3="４週",AK31/4,AK31/(DAY(EOMONTH($F$9,0))/7))</f>
        <v>0</v>
      </c>
      <c r="AM31" s="1126"/>
      <c r="AN31" s="1126"/>
    </row>
    <row r="32" spans="1:40" ht="18" customHeight="1">
      <c r="A32" s="1125" t="s">
        <v>25</v>
      </c>
      <c r="B32" s="1125"/>
      <c r="C32" s="1125"/>
      <c r="D32" s="1125"/>
      <c r="E32" s="1127"/>
      <c r="F32" s="565"/>
      <c r="G32" s="565"/>
      <c r="H32" s="565"/>
      <c r="I32" s="565"/>
      <c r="J32" s="565"/>
      <c r="K32" s="565"/>
      <c r="L32" s="565"/>
      <c r="M32" s="565"/>
      <c r="N32" s="565"/>
      <c r="O32" s="565"/>
      <c r="P32" s="565"/>
      <c r="Q32" s="565"/>
      <c r="R32" s="565"/>
      <c r="S32" s="565"/>
      <c r="T32" s="565"/>
      <c r="U32" s="565"/>
      <c r="V32" s="565"/>
      <c r="W32" s="565"/>
      <c r="X32" s="565"/>
      <c r="Y32" s="565"/>
      <c r="Z32" s="565"/>
      <c r="AA32" s="565"/>
      <c r="AB32" s="565"/>
      <c r="AC32" s="565"/>
      <c r="AD32" s="565"/>
      <c r="AE32" s="565"/>
      <c r="AF32" s="565"/>
      <c r="AG32" s="565"/>
      <c r="AH32" s="565"/>
      <c r="AI32" s="565"/>
      <c r="AJ32" s="565"/>
      <c r="AK32" s="564"/>
      <c r="AL32" s="566"/>
      <c r="AM32" s="1126"/>
      <c r="AN32" s="1126"/>
    </row>
    <row r="33" spans="1:43" ht="15" customHeight="1">
      <c r="A33" s="551"/>
      <c r="B33" s="551"/>
      <c r="C33" s="551"/>
      <c r="D33" s="551"/>
      <c r="E33" s="551"/>
      <c r="F33" s="567"/>
      <c r="G33" s="567"/>
      <c r="H33" s="567"/>
      <c r="I33" s="567"/>
      <c r="J33" s="567"/>
      <c r="K33" s="567"/>
      <c r="L33" s="567"/>
      <c r="M33" s="567"/>
      <c r="N33" s="567"/>
      <c r="O33" s="567"/>
      <c r="P33" s="567"/>
      <c r="Q33" s="567"/>
      <c r="R33" s="567"/>
      <c r="S33" s="567"/>
      <c r="T33" s="567"/>
      <c r="U33" s="567"/>
      <c r="V33" s="567"/>
      <c r="W33" s="567"/>
      <c r="X33" s="567"/>
      <c r="Y33" s="567"/>
      <c r="Z33" s="567"/>
      <c r="AA33" s="567"/>
      <c r="AB33" s="567"/>
      <c r="AC33" s="567"/>
      <c r="AD33" s="567"/>
      <c r="AE33" s="567"/>
      <c r="AF33" s="567"/>
      <c r="AG33" s="567"/>
      <c r="AH33" s="567"/>
      <c r="AI33" s="567"/>
      <c r="AJ33" s="567"/>
      <c r="AK33" s="551"/>
      <c r="AL33" s="551"/>
      <c r="AM33" s="543"/>
    </row>
    <row r="34" spans="1:43" ht="15" customHeight="1">
      <c r="A34" s="551"/>
      <c r="B34" s="551"/>
      <c r="C34" s="551"/>
      <c r="D34" s="551"/>
      <c r="E34" s="551"/>
      <c r="F34" s="567"/>
      <c r="G34" s="567"/>
      <c r="H34" s="567"/>
      <c r="I34" s="567"/>
      <c r="J34" s="567"/>
      <c r="K34" s="567"/>
      <c r="L34" s="567"/>
      <c r="M34" s="567"/>
      <c r="N34" s="567"/>
      <c r="O34" s="567"/>
      <c r="P34" s="567"/>
      <c r="Q34" s="567"/>
      <c r="R34" s="567"/>
      <c r="S34" s="567"/>
      <c r="T34" s="567"/>
      <c r="U34" s="567"/>
      <c r="V34" s="567"/>
      <c r="W34" s="567"/>
      <c r="X34" s="567"/>
      <c r="Y34" s="567"/>
      <c r="Z34" s="567"/>
      <c r="AA34" s="567"/>
      <c r="AB34" s="567"/>
      <c r="AC34" s="567"/>
      <c r="AD34" s="567"/>
      <c r="AE34" s="567"/>
      <c r="AF34" s="567"/>
      <c r="AG34" s="567"/>
      <c r="AH34" s="567"/>
      <c r="AI34" s="567"/>
      <c r="AJ34" s="567"/>
      <c r="AK34" s="551"/>
      <c r="AL34" s="551"/>
      <c r="AM34" s="543"/>
    </row>
    <row r="35" spans="1:43" ht="15" customHeight="1">
      <c r="A35" s="551"/>
      <c r="B35" s="551"/>
      <c r="C35" s="551"/>
      <c r="D35" s="551"/>
      <c r="E35" s="551"/>
      <c r="F35" s="567"/>
      <c r="G35" s="567"/>
      <c r="H35" s="567"/>
      <c r="I35" s="567"/>
      <c r="J35" s="567"/>
      <c r="K35" s="567"/>
      <c r="L35" s="567"/>
      <c r="M35" s="567"/>
      <c r="N35" s="567"/>
      <c r="O35" s="567"/>
      <c r="P35" s="567"/>
      <c r="Q35" s="567"/>
      <c r="R35" s="567"/>
      <c r="S35" s="567"/>
      <c r="T35" s="567"/>
      <c r="U35" s="567"/>
      <c r="V35" s="567"/>
      <c r="W35" s="567"/>
      <c r="X35" s="567"/>
      <c r="Y35" s="567"/>
      <c r="Z35" s="567"/>
      <c r="AA35" s="567"/>
      <c r="AB35" s="567"/>
      <c r="AC35" s="567"/>
      <c r="AD35" s="567"/>
      <c r="AE35" s="567"/>
      <c r="AF35" s="567"/>
      <c r="AG35" s="567"/>
      <c r="AH35" s="567"/>
      <c r="AI35" s="567"/>
      <c r="AJ35" s="567"/>
      <c r="AK35" s="551"/>
      <c r="AL35" s="551"/>
      <c r="AM35" s="543"/>
    </row>
    <row r="36" spans="1:43" ht="21" customHeight="1">
      <c r="A36" s="540" t="s">
        <v>704</v>
      </c>
      <c r="B36" s="551"/>
      <c r="C36" s="551"/>
      <c r="D36" s="551"/>
      <c r="E36" s="551"/>
      <c r="F36" s="551"/>
      <c r="G36" s="567"/>
      <c r="H36" s="567"/>
      <c r="I36" s="567"/>
      <c r="J36" s="567"/>
      <c r="K36" s="567"/>
      <c r="L36" s="567"/>
      <c r="M36" s="567"/>
      <c r="N36" s="567"/>
      <c r="O36" s="567"/>
      <c r="AM36" s="551"/>
      <c r="AN36" s="543"/>
    </row>
    <row r="37" spans="1:43" ht="24.95" customHeight="1">
      <c r="A37" s="1110"/>
      <c r="B37" s="1110"/>
      <c r="C37" s="1110"/>
      <c r="D37" s="568">
        <v>4</v>
      </c>
      <c r="E37" s="568">
        <v>5</v>
      </c>
      <c r="F37" s="1122">
        <v>6</v>
      </c>
      <c r="G37" s="1122"/>
      <c r="H37" s="1122"/>
      <c r="I37" s="1122">
        <v>7</v>
      </c>
      <c r="J37" s="1122"/>
      <c r="K37" s="1122"/>
      <c r="L37" s="1122">
        <v>8</v>
      </c>
      <c r="M37" s="1122"/>
      <c r="N37" s="1122"/>
      <c r="O37" s="1122">
        <v>9</v>
      </c>
      <c r="P37" s="1122"/>
      <c r="Q37" s="1122"/>
      <c r="R37" s="1122">
        <v>10</v>
      </c>
      <c r="S37" s="1122"/>
      <c r="T37" s="1122"/>
      <c r="U37" s="1122">
        <v>11</v>
      </c>
      <c r="V37" s="1122"/>
      <c r="W37" s="1122"/>
      <c r="X37" s="1122">
        <v>12</v>
      </c>
      <c r="Y37" s="1122"/>
      <c r="Z37" s="1122"/>
      <c r="AA37" s="1122">
        <v>1</v>
      </c>
      <c r="AB37" s="1122"/>
      <c r="AC37" s="1122"/>
      <c r="AD37" s="1122">
        <v>2</v>
      </c>
      <c r="AE37" s="1122"/>
      <c r="AF37" s="1122"/>
      <c r="AG37" s="1122">
        <v>3</v>
      </c>
      <c r="AH37" s="1122"/>
      <c r="AI37" s="1122"/>
      <c r="AJ37" s="1110" t="s">
        <v>705</v>
      </c>
      <c r="AK37" s="1110"/>
      <c r="AL37" s="554" t="s">
        <v>706</v>
      </c>
      <c r="AM37" s="569"/>
      <c r="AN37" s="569"/>
      <c r="AO37" s="569"/>
      <c r="AP37" s="569"/>
      <c r="AQ37" s="569"/>
    </row>
    <row r="38" spans="1:43" ht="18" customHeight="1">
      <c r="A38" s="1121" t="s">
        <v>707</v>
      </c>
      <c r="B38" s="1121"/>
      <c r="C38" s="1121"/>
      <c r="D38" s="561">
        <v>1400</v>
      </c>
      <c r="E38" s="561">
        <v>1310</v>
      </c>
      <c r="F38" s="1118">
        <v>1400</v>
      </c>
      <c r="G38" s="1118"/>
      <c r="H38" s="1118"/>
      <c r="I38" s="1118">
        <v>1470</v>
      </c>
      <c r="J38" s="1118"/>
      <c r="K38" s="1118"/>
      <c r="L38" s="1118">
        <v>1470</v>
      </c>
      <c r="M38" s="1118"/>
      <c r="N38" s="1118"/>
      <c r="O38" s="1118">
        <v>1330</v>
      </c>
      <c r="P38" s="1118"/>
      <c r="Q38" s="1118"/>
      <c r="R38" s="1118">
        <v>1400</v>
      </c>
      <c r="S38" s="1118"/>
      <c r="T38" s="1118"/>
      <c r="U38" s="1118">
        <v>1400</v>
      </c>
      <c r="V38" s="1118"/>
      <c r="W38" s="1118"/>
      <c r="X38" s="1118">
        <v>1330</v>
      </c>
      <c r="Y38" s="1118"/>
      <c r="Z38" s="1118"/>
      <c r="AA38" s="1118">
        <v>1330</v>
      </c>
      <c r="AB38" s="1118"/>
      <c r="AC38" s="1118"/>
      <c r="AD38" s="1118">
        <v>1330</v>
      </c>
      <c r="AE38" s="1118"/>
      <c r="AF38" s="1118"/>
      <c r="AG38" s="1118">
        <v>1400</v>
      </c>
      <c r="AH38" s="1118"/>
      <c r="AI38" s="1118"/>
      <c r="AJ38" s="1106">
        <f>SUM(D38:AI38)</f>
        <v>16570</v>
      </c>
      <c r="AK38" s="1106"/>
      <c r="AL38" s="1119">
        <f>ROUNDUP(AJ38/AJ39,1)</f>
        <v>70</v>
      </c>
      <c r="AM38" s="569"/>
      <c r="AN38" s="569"/>
      <c r="AO38" s="569"/>
      <c r="AP38" s="569"/>
      <c r="AQ38" s="569"/>
    </row>
    <row r="39" spans="1:43" ht="18" customHeight="1">
      <c r="A39" s="1121" t="s">
        <v>708</v>
      </c>
      <c r="B39" s="1121"/>
      <c r="C39" s="1121"/>
      <c r="D39" s="561">
        <v>20</v>
      </c>
      <c r="E39" s="561">
        <v>19</v>
      </c>
      <c r="F39" s="1118">
        <v>20</v>
      </c>
      <c r="G39" s="1118"/>
      <c r="H39" s="1118"/>
      <c r="I39" s="1118">
        <v>21</v>
      </c>
      <c r="J39" s="1118"/>
      <c r="K39" s="1118"/>
      <c r="L39" s="1118">
        <v>21</v>
      </c>
      <c r="M39" s="1118"/>
      <c r="N39" s="1118"/>
      <c r="O39" s="1118">
        <v>19</v>
      </c>
      <c r="P39" s="1118"/>
      <c r="Q39" s="1118"/>
      <c r="R39" s="1118">
        <v>20</v>
      </c>
      <c r="S39" s="1118"/>
      <c r="T39" s="1118"/>
      <c r="U39" s="1118">
        <v>20</v>
      </c>
      <c r="V39" s="1118"/>
      <c r="W39" s="1118"/>
      <c r="X39" s="1118">
        <v>19</v>
      </c>
      <c r="Y39" s="1118"/>
      <c r="Z39" s="1118"/>
      <c r="AA39" s="1118">
        <v>19</v>
      </c>
      <c r="AB39" s="1118"/>
      <c r="AC39" s="1118"/>
      <c r="AD39" s="1118">
        <v>19</v>
      </c>
      <c r="AE39" s="1118"/>
      <c r="AF39" s="1118"/>
      <c r="AG39" s="1118">
        <v>20</v>
      </c>
      <c r="AH39" s="1118"/>
      <c r="AI39" s="1118"/>
      <c r="AJ39" s="1106">
        <f>+SUM(D39:AI39)</f>
        <v>237</v>
      </c>
      <c r="AK39" s="1106"/>
      <c r="AL39" s="1120"/>
      <c r="AM39" s="569"/>
      <c r="AN39" s="569"/>
      <c r="AO39" s="569"/>
      <c r="AP39" s="569"/>
      <c r="AQ39" s="569"/>
    </row>
    <row r="40" spans="1:43" ht="5.0999999999999996" customHeight="1">
      <c r="A40" s="570"/>
      <c r="B40" s="570"/>
      <c r="C40" s="570"/>
      <c r="D40" s="569"/>
      <c r="E40" s="569"/>
      <c r="F40" s="569"/>
      <c r="G40" s="569"/>
      <c r="H40" s="569"/>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71"/>
      <c r="AK40" s="567"/>
      <c r="AL40" s="551"/>
      <c r="AM40" s="551"/>
      <c r="AN40" s="543"/>
    </row>
    <row r="41" spans="1:43" ht="18" customHeight="1">
      <c r="A41" s="540" t="s">
        <v>709</v>
      </c>
      <c r="B41" s="567"/>
      <c r="D41" s="567"/>
      <c r="E41" s="567"/>
      <c r="F41" s="567"/>
      <c r="G41" s="567"/>
      <c r="H41" s="567"/>
      <c r="I41" s="569"/>
      <c r="J41" s="569"/>
      <c r="K41" s="569"/>
      <c r="L41" s="569"/>
      <c r="M41" s="569"/>
      <c r="N41" s="569"/>
      <c r="O41" s="567"/>
      <c r="P41" s="567"/>
      <c r="Q41" s="567"/>
      <c r="R41" s="567"/>
      <c r="S41" s="567"/>
      <c r="T41" s="567"/>
      <c r="U41" s="567"/>
      <c r="V41" s="567"/>
      <c r="W41" s="551"/>
      <c r="X41" s="567"/>
      <c r="Y41" s="567"/>
      <c r="Z41" s="567"/>
      <c r="AA41" s="567"/>
      <c r="AB41" s="567"/>
      <c r="AC41" s="567"/>
      <c r="AD41" s="567"/>
      <c r="AE41" s="567"/>
      <c r="AF41" s="567"/>
      <c r="AG41" s="567"/>
      <c r="AH41" s="567"/>
      <c r="AI41" s="567"/>
      <c r="AJ41" s="571"/>
      <c r="AK41" s="567"/>
      <c r="AL41" s="551"/>
      <c r="AM41" s="551"/>
      <c r="AN41" s="543"/>
    </row>
    <row r="42" spans="1:43" ht="24.95" customHeight="1">
      <c r="A42" s="1110" t="s">
        <v>710</v>
      </c>
      <c r="B42" s="1110"/>
      <c r="C42" s="1110" t="s">
        <v>699</v>
      </c>
      <c r="D42" s="1110"/>
      <c r="E42" s="1116" t="s">
        <v>711</v>
      </c>
      <c r="F42" s="1116"/>
      <c r="G42" s="1116"/>
      <c r="H42" s="1116"/>
      <c r="I42" s="569"/>
      <c r="J42" s="569"/>
      <c r="K42" s="569"/>
      <c r="L42" s="569"/>
      <c r="M42" s="569"/>
      <c r="N42" s="569"/>
      <c r="O42" s="569"/>
      <c r="P42" s="569"/>
      <c r="Q42" s="569"/>
      <c r="R42" s="569"/>
      <c r="S42" s="569"/>
      <c r="T42" s="569"/>
      <c r="U42" s="569"/>
      <c r="W42" s="551"/>
      <c r="X42" s="567"/>
      <c r="Y42" s="567"/>
      <c r="Z42" s="567"/>
      <c r="AA42" s="567"/>
      <c r="AB42" s="567"/>
      <c r="AC42" s="567"/>
      <c r="AD42" s="567"/>
      <c r="AE42" s="567"/>
      <c r="AF42" s="567"/>
      <c r="AG42" s="567"/>
      <c r="AH42" s="567"/>
      <c r="AI42" s="567"/>
      <c r="AJ42" s="571"/>
      <c r="AK42" s="567"/>
      <c r="AL42" s="551"/>
      <c r="AM42" s="551"/>
      <c r="AN42" s="543"/>
    </row>
    <row r="43" spans="1:43" ht="18" customHeight="1">
      <c r="A43" s="1116" t="s">
        <v>712</v>
      </c>
      <c r="B43" s="1116"/>
      <c r="C43" s="1117">
        <f>ROUNDDOWN(IF(AL38&lt;=60,1,1+ROUNDUP((AL38-60)/40,0)),1)</f>
        <v>2</v>
      </c>
      <c r="D43" s="1117"/>
      <c r="E43" s="1117">
        <f>ROUNDDOWN(AL38/40,1)</f>
        <v>1.7</v>
      </c>
      <c r="F43" s="1117"/>
      <c r="G43" s="1117"/>
      <c r="H43" s="1117"/>
      <c r="I43" s="569"/>
      <c r="J43" s="569"/>
      <c r="K43" s="569"/>
      <c r="L43" s="569"/>
      <c r="M43" s="569"/>
      <c r="N43" s="569"/>
      <c r="O43" s="569"/>
      <c r="P43" s="569"/>
      <c r="Q43" s="569"/>
      <c r="R43" s="569"/>
      <c r="S43" s="569"/>
      <c r="T43" s="569"/>
      <c r="U43" s="569"/>
      <c r="W43" s="551"/>
      <c r="X43" s="567"/>
      <c r="Y43" s="567"/>
      <c r="Z43" s="567"/>
      <c r="AA43" s="567"/>
      <c r="AB43" s="567"/>
      <c r="AC43" s="567"/>
      <c r="AD43" s="567"/>
      <c r="AE43" s="567"/>
      <c r="AF43" s="567"/>
      <c r="AG43" s="567"/>
      <c r="AH43" s="567"/>
      <c r="AI43" s="567"/>
      <c r="AJ43" s="571"/>
      <c r="AK43" s="567"/>
      <c r="AL43" s="551"/>
      <c r="AM43" s="551"/>
      <c r="AN43" s="543"/>
    </row>
    <row r="44" spans="1:43" ht="5.0999999999999996" customHeight="1">
      <c r="A44" s="570"/>
      <c r="B44" s="570"/>
      <c r="C44" s="570"/>
      <c r="D44" s="570"/>
      <c r="E44" s="570"/>
      <c r="F44" s="570"/>
      <c r="G44" s="570"/>
      <c r="H44" s="570"/>
      <c r="I44" s="570"/>
      <c r="J44" s="567"/>
      <c r="K44" s="567"/>
      <c r="L44" s="567"/>
      <c r="M44" s="571"/>
      <c r="N44" s="567"/>
      <c r="O44" s="567"/>
      <c r="P44" s="567"/>
      <c r="Q44" s="569"/>
      <c r="W44" s="551"/>
      <c r="X44" s="567"/>
      <c r="Y44" s="567"/>
      <c r="Z44" s="567"/>
      <c r="AA44" s="567"/>
      <c r="AB44" s="567"/>
      <c r="AC44" s="567"/>
      <c r="AD44" s="567"/>
      <c r="AE44" s="567"/>
      <c r="AF44" s="567"/>
      <c r="AG44" s="567"/>
      <c r="AH44" s="567"/>
      <c r="AI44" s="567"/>
      <c r="AJ44" s="571"/>
      <c r="AK44" s="567"/>
      <c r="AL44" s="551"/>
      <c r="AM44" s="551"/>
      <c r="AN44" s="543"/>
    </row>
    <row r="45" spans="1:43" ht="21" customHeight="1">
      <c r="A45" s="540" t="s">
        <v>713</v>
      </c>
      <c r="B45" s="1"/>
      <c r="C45" s="546"/>
      <c r="D45" s="546"/>
      <c r="E45" s="546"/>
      <c r="F45" s="546"/>
      <c r="G45" s="543"/>
      <c r="H45" s="543"/>
      <c r="I45" s="543"/>
      <c r="J45" s="543"/>
      <c r="K45" s="543"/>
      <c r="L45" s="543"/>
      <c r="M45" s="543"/>
      <c r="N45" s="543"/>
      <c r="O45" s="543"/>
      <c r="P45" s="543"/>
      <c r="Q45" s="543"/>
      <c r="R45" s="543"/>
      <c r="S45" s="543"/>
      <c r="T45" s="543"/>
      <c r="U45" s="543"/>
      <c r="V45" s="543"/>
      <c r="W45" s="543"/>
      <c r="X45" s="543"/>
      <c r="Y45" s="543"/>
      <c r="Z45" s="543"/>
      <c r="AA45" s="543"/>
      <c r="AB45" s="543"/>
      <c r="AC45" s="543"/>
      <c r="AD45" s="543"/>
      <c r="AE45" s="543"/>
      <c r="AF45" s="543"/>
      <c r="AG45" s="543"/>
      <c r="AH45" s="543"/>
      <c r="AI45" s="543"/>
      <c r="AJ45" s="543"/>
      <c r="AK45" s="543"/>
      <c r="AL45" s="546"/>
      <c r="AM45" s="546"/>
      <c r="AN45" s="543"/>
    </row>
    <row r="46" spans="1:43" ht="24.95" customHeight="1">
      <c r="A46" s="543"/>
      <c r="B46" s="551"/>
      <c r="C46" s="1107" t="s">
        <v>714</v>
      </c>
      <c r="D46" s="1108"/>
      <c r="E46" s="1114" t="s">
        <v>715</v>
      </c>
      <c r="F46" s="1114"/>
      <c r="G46" s="1114"/>
      <c r="H46" s="1114"/>
      <c r="I46" s="1107" t="s">
        <v>716</v>
      </c>
      <c r="J46" s="1108"/>
      <c r="K46" s="1108"/>
      <c r="L46" s="1108"/>
      <c r="M46" s="1108"/>
      <c r="N46" s="1109"/>
      <c r="O46" s="1107" t="s">
        <v>717</v>
      </c>
      <c r="P46" s="1108"/>
      <c r="Q46" s="1108"/>
      <c r="R46" s="1108"/>
      <c r="S46" s="1108"/>
      <c r="T46" s="1109"/>
      <c r="U46" s="1107" t="s">
        <v>717</v>
      </c>
      <c r="V46" s="1108"/>
      <c r="W46" s="1108"/>
      <c r="X46" s="1108"/>
      <c r="Y46" s="1108"/>
      <c r="Z46" s="1109"/>
      <c r="AA46" s="1107" t="s">
        <v>717</v>
      </c>
      <c r="AB46" s="1108"/>
      <c r="AC46" s="1108"/>
      <c r="AD46" s="1108"/>
      <c r="AE46" s="1108"/>
      <c r="AF46" s="1109"/>
      <c r="AG46" s="1114" t="s">
        <v>717</v>
      </c>
      <c r="AH46" s="1114"/>
      <c r="AI46" s="1114"/>
      <c r="AJ46" s="1114"/>
      <c r="AK46" s="1114"/>
      <c r="AL46" s="1114" t="s">
        <v>717</v>
      </c>
      <c r="AM46" s="1114"/>
      <c r="AN46" s="543"/>
    </row>
    <row r="47" spans="1:43" ht="18" customHeight="1">
      <c r="A47" s="543"/>
      <c r="B47" s="551"/>
      <c r="C47" s="572" t="s">
        <v>718</v>
      </c>
      <c r="D47" s="572" t="s">
        <v>719</v>
      </c>
      <c r="E47" s="573" t="s">
        <v>718</v>
      </c>
      <c r="F47" s="1115" t="s">
        <v>719</v>
      </c>
      <c r="G47" s="1115"/>
      <c r="H47" s="1115"/>
      <c r="I47" s="1111" t="s">
        <v>718</v>
      </c>
      <c r="J47" s="1112"/>
      <c r="K47" s="1113"/>
      <c r="L47" s="1111" t="s">
        <v>719</v>
      </c>
      <c r="M47" s="1112"/>
      <c r="N47" s="1113"/>
      <c r="O47" s="1111" t="s">
        <v>718</v>
      </c>
      <c r="P47" s="1112"/>
      <c r="Q47" s="1113"/>
      <c r="R47" s="1111" t="s">
        <v>719</v>
      </c>
      <c r="S47" s="1112"/>
      <c r="T47" s="1113"/>
      <c r="U47" s="1111" t="s">
        <v>718</v>
      </c>
      <c r="V47" s="1112"/>
      <c r="W47" s="1113"/>
      <c r="X47" s="1111" t="s">
        <v>719</v>
      </c>
      <c r="Y47" s="1112"/>
      <c r="Z47" s="1113"/>
      <c r="AA47" s="1111" t="s">
        <v>718</v>
      </c>
      <c r="AB47" s="1112"/>
      <c r="AC47" s="1113"/>
      <c r="AD47" s="1111" t="s">
        <v>719</v>
      </c>
      <c r="AE47" s="1112"/>
      <c r="AF47" s="1113"/>
      <c r="AG47" s="1111" t="s">
        <v>718</v>
      </c>
      <c r="AH47" s="1112"/>
      <c r="AI47" s="1113"/>
      <c r="AJ47" s="1111" t="s">
        <v>719</v>
      </c>
      <c r="AK47" s="1113"/>
      <c r="AL47" s="573" t="s">
        <v>720</v>
      </c>
      <c r="AM47" s="573" t="s">
        <v>721</v>
      </c>
      <c r="AN47" s="543"/>
    </row>
    <row r="48" spans="1:43" ht="18" customHeight="1">
      <c r="A48" s="543"/>
      <c r="B48" s="553" t="s">
        <v>722</v>
      </c>
      <c r="C48" s="573">
        <f>COUNTIFS($B$11:$B$30,C$46,$C$11:$C$30,"A",$E$11:$E$30,"*")</f>
        <v>1</v>
      </c>
      <c r="D48" s="573">
        <f>COUNTIFS($B$11:$B$30,C$46,$C$11:$C$30,"B",$E$11:$E$30,"*")</f>
        <v>0</v>
      </c>
      <c r="E48" s="573">
        <f>COUNTIFS($B$11:$B$30,E$46,$C$11:$C$30,"A",$E$11:$E$30,"*")</f>
        <v>0</v>
      </c>
      <c r="F48" s="1111">
        <f>COUNTIFS($B$11:$B$30,E$46,$C$11:$C$30,"B",$E$11:$E$30,"*")</f>
        <v>1</v>
      </c>
      <c r="G48" s="1112"/>
      <c r="H48" s="1113"/>
      <c r="I48" s="1111">
        <f>COUNTIFS($B$11:$B$30,I$46,$C$11:$C$30,"A",$E$11:$E$30,"*")</f>
        <v>0</v>
      </c>
      <c r="J48" s="1112"/>
      <c r="K48" s="1113"/>
      <c r="L48" s="1111">
        <f>COUNTIFS($B$11:$B$30,I$46,$C$11:$C$30,"B",$E$11:$E$30,"*")</f>
        <v>0</v>
      </c>
      <c r="M48" s="1112"/>
      <c r="N48" s="1113"/>
      <c r="O48" s="1111">
        <f>COUNTIFS($B$11:$B$30,O$46,$C$11:$C$30,"A",$E$11:$E$30,"*")</f>
        <v>0</v>
      </c>
      <c r="P48" s="1112"/>
      <c r="Q48" s="1113"/>
      <c r="R48" s="1111">
        <f>COUNTIFS($B$11:$B$30,O$46,$C$11:$C$30,"B",$E$11:$E$30,"*")</f>
        <v>0</v>
      </c>
      <c r="S48" s="1112"/>
      <c r="T48" s="1113"/>
      <c r="U48" s="1111">
        <f>COUNTIFS($B$11:$B$30,U$46,$C$11:$C$30,"A",$E$11:$E$30,"*")</f>
        <v>0</v>
      </c>
      <c r="V48" s="1112"/>
      <c r="W48" s="1113"/>
      <c r="X48" s="1111">
        <f>COUNTIFS($B$11:$B$30,U$46,$C$11:$C$30,"B",$E$11:$E$30,"*")</f>
        <v>0</v>
      </c>
      <c r="Y48" s="1112"/>
      <c r="Z48" s="1113"/>
      <c r="AA48" s="1111">
        <f>COUNTIFS($B$11:$B$30,AA$46,$C$11:$C$30,"A",$E$11:$E$30,"*")</f>
        <v>0</v>
      </c>
      <c r="AB48" s="1112"/>
      <c r="AC48" s="1113"/>
      <c r="AD48" s="1111">
        <f>COUNTIFS($B$11:$B$30,AA$46,$C$11:$C$30,"B",$E$11:$E$30,"*")</f>
        <v>0</v>
      </c>
      <c r="AE48" s="1112"/>
      <c r="AF48" s="1113"/>
      <c r="AG48" s="1111">
        <f>COUNTIFS($B$11:$B$30,AG$46,$C$11:$C$30,"A",$E$11:$E$30,"*")</f>
        <v>0</v>
      </c>
      <c r="AH48" s="1112"/>
      <c r="AI48" s="1113"/>
      <c r="AJ48" s="1111">
        <f>COUNTIFS($B$11:$B$30,AG$46,$C$11:$C$30,"B",$E$11:$E$30,"*")</f>
        <v>0</v>
      </c>
      <c r="AK48" s="1113"/>
      <c r="AL48" s="573">
        <f>COUNTIFS($B$11:$B$30,AL$46,$C$11:$C$30,"A",$E$11:$E$30,"*")</f>
        <v>0</v>
      </c>
      <c r="AM48" s="573">
        <f>COUNTIFS($B$11:$B$30,AL$46,$C$11:$C$30,"B",$E$11:$E$30,"*")</f>
        <v>0</v>
      </c>
      <c r="AN48" s="543"/>
    </row>
    <row r="49" spans="1:40" ht="18" customHeight="1">
      <c r="A49" s="543"/>
      <c r="B49" s="554" t="s">
        <v>723</v>
      </c>
      <c r="C49" s="573">
        <f>COUNTIFS($B$11:$B$30,C$46,$C$11:$C$30,"C",$E$11:$E$30,"*")</f>
        <v>0</v>
      </c>
      <c r="D49" s="573">
        <f>COUNTIFS($B$11:$B$30,C$46,$C$11:$C$30,"D",$E$11:$E$30,"*")</f>
        <v>0</v>
      </c>
      <c r="E49" s="573">
        <f>COUNTIFS($B$11:$B$30,E$46,$C$11:$C$30,"C",$E$11:$E$30,"*")</f>
        <v>0</v>
      </c>
      <c r="F49" s="1111">
        <f>COUNTIFS($B$11:$B$30,E$46,$C$11:$C$30,"D",$E$11:$E$30,"*")</f>
        <v>0</v>
      </c>
      <c r="G49" s="1112"/>
      <c r="H49" s="1113"/>
      <c r="I49" s="1111">
        <f>COUNTIFS($B$11:$B$30,I$46,$C$11:$C$30,"C",$E$11:$E$30,"*")</f>
        <v>1</v>
      </c>
      <c r="J49" s="1112"/>
      <c r="K49" s="1113"/>
      <c r="L49" s="1111">
        <f>COUNTIFS($B$11:$B$30,I$46,$C$11:$C$30,"D",$E$11:$E$30,"*")</f>
        <v>1</v>
      </c>
      <c r="M49" s="1112"/>
      <c r="N49" s="1113"/>
      <c r="O49" s="1111">
        <f>COUNTIFS($B$11:$B$30,O$46,$C$11:$C$30,"C",$E$11:$E$30,"*")</f>
        <v>0</v>
      </c>
      <c r="P49" s="1112"/>
      <c r="Q49" s="1113"/>
      <c r="R49" s="1111">
        <f>COUNTIFS($B$11:$B$30,O$46,$C$11:$C$30,"D",$E$11:$E$30,"*")</f>
        <v>0</v>
      </c>
      <c r="S49" s="1112"/>
      <c r="T49" s="1113"/>
      <c r="U49" s="1111">
        <f>COUNTIFS($B$11:$B$30,U$46,$C$11:$C$30,"C",$E$11:$E$30,"*")</f>
        <v>0</v>
      </c>
      <c r="V49" s="1112"/>
      <c r="W49" s="1113"/>
      <c r="X49" s="1111">
        <f>COUNTIFS($B$11:$B$30,U$46,$C$11:$C$30,"D",$E$11:$E$30,"*")</f>
        <v>0</v>
      </c>
      <c r="Y49" s="1112"/>
      <c r="Z49" s="1113"/>
      <c r="AA49" s="1111">
        <f>COUNTIFS($B$11:$B$30,AA$46,$C$11:$C$30,"C",$E$11:$E$30,"*")</f>
        <v>0</v>
      </c>
      <c r="AB49" s="1112"/>
      <c r="AC49" s="1113"/>
      <c r="AD49" s="1111">
        <f>COUNTIFS($B$11:$B$30,AA$46,$C$11:$C$30,"D",$E$11:$E$30,"*")</f>
        <v>0</v>
      </c>
      <c r="AE49" s="1112"/>
      <c r="AF49" s="1113"/>
      <c r="AG49" s="1111">
        <f>COUNTIFS($B$11:$B$30,AG$46,$C$11:$C$30,"C",$E$11:$E$30,"*")</f>
        <v>0</v>
      </c>
      <c r="AH49" s="1112"/>
      <c r="AI49" s="1113"/>
      <c r="AJ49" s="1111">
        <f>COUNTIFS($B$11:$B$30,AG$46,$C$11:$C$30,"D",$E$11:$E$30,"*")</f>
        <v>0</v>
      </c>
      <c r="AK49" s="1113"/>
      <c r="AL49" s="573">
        <f>COUNTIFS($B$11:$B$30,AL$46,$C$11:$C$30,"C",$E$11:$E$30,"*")</f>
        <v>0</v>
      </c>
      <c r="AM49" s="573">
        <f>COUNTIFS($B$11:$B$30,AL$46,$C$11:$C$30,"D",$E$11:$E$30,"*")</f>
        <v>0</v>
      </c>
      <c r="AN49" s="543"/>
    </row>
    <row r="50" spans="1:40" ht="24.95" customHeight="1">
      <c r="A50" s="543"/>
      <c r="B50" s="554" t="s">
        <v>724</v>
      </c>
      <c r="C50" s="1107">
        <f>IF($AK$3="４週",SUMIFS($AK$11:$AK$30,$B$11:$B$30,C46)/4/$AH$5,IF($AK$3="歴月",SUMIFS($AK$11:$AK$30,$B$11:$B$30,C46)/$AL$5,"記載する期間を選択してください"))</f>
        <v>0</v>
      </c>
      <c r="D50" s="1109"/>
      <c r="E50" s="1107">
        <f>IF($AK$3="４週",SUMIFS($AK$11:$AK$30,$B$11:$B$30,E46)/4/$AH$5,IF($AK$3="歴月",SUMIFS($AK$11:$AK$30,$B$11:$B$30,E46)/$AL$5,"記載する期間を選択してください"))</f>
        <v>0</v>
      </c>
      <c r="F50" s="1108"/>
      <c r="G50" s="1108"/>
      <c r="H50" s="1109"/>
      <c r="I50" s="1107">
        <f>IF($AK$3="４週",SUMIFS($AK$11:$AK$30,$B$11:$B$30,I46)/4/$AH$5,IF($AK$3="歴月",SUMIFS($AK$11:$AK$30,$B$11:$B$30,I46)/$AL$5,"記載する期間を選択してください"))</f>
        <v>0</v>
      </c>
      <c r="J50" s="1108"/>
      <c r="K50" s="1108"/>
      <c r="L50" s="1108"/>
      <c r="M50" s="1108"/>
      <c r="N50" s="1109"/>
      <c r="O50" s="1107">
        <f>IF($AK$3="４週",SUMIFS($AK$11:$AK$30,$B$11:$B$30,O46)/4/$AH$5,IF($AK$3="歴月",SUMIFS($AK$11:$AK$30,$B$11:$B$30,O46)/$AL$5,"記載する期間を選択してください"))</f>
        <v>0</v>
      </c>
      <c r="P50" s="1108"/>
      <c r="Q50" s="1108"/>
      <c r="R50" s="1108"/>
      <c r="S50" s="1108"/>
      <c r="T50" s="1109"/>
      <c r="U50" s="1107">
        <f>IF($AK$3="４週",SUMIFS($AK$11:$AK$30,$B$11:$B$30,U46)/4/$AH$5,IF($AK$3="歴月",SUMIFS($AK$11:$AK$30,$B$11:$B$30,U46)/$AL$5,"記載する期間を選択してください"))</f>
        <v>0</v>
      </c>
      <c r="V50" s="1108"/>
      <c r="W50" s="1108"/>
      <c r="X50" s="1108"/>
      <c r="Y50" s="1108"/>
      <c r="Z50" s="1109"/>
      <c r="AA50" s="1107">
        <f>IF($AK$3="４週",SUMIFS($AK$11:$AK$30,$B$11:$B$30,AA46)/4/$AH$5,IF($AK$3="歴月",SUMIFS($AK$11:$AK$30,$B$11:$B$30,AA46)/$AL$5,"記載する期間を選択してください"))</f>
        <v>0</v>
      </c>
      <c r="AB50" s="1108"/>
      <c r="AC50" s="1108"/>
      <c r="AD50" s="1108"/>
      <c r="AE50" s="1108"/>
      <c r="AF50" s="1109"/>
      <c r="AG50" s="1107">
        <f>IF($AK$3="４週",SUMIFS($AK$11:$AK$30,$B$11:$B$30,AG46)/4/$AH$5,IF($AK$3="歴月",SUMIFS($AK$11:$AK$30,$B$11:$B$30,AG46)/$AL$5,"記載する期間を選択してください"))</f>
        <v>0</v>
      </c>
      <c r="AH50" s="1108"/>
      <c r="AI50" s="1108"/>
      <c r="AJ50" s="1108"/>
      <c r="AK50" s="1109"/>
      <c r="AL50" s="1107">
        <f>IF($AK$3="４週",SUMIFS($AK$11:$AK$30,$B$11:$B$30,AL46)/4/$AH$5,IF($AK$3="歴月",SUMIFS($AK$11:$AK$30,$B$11:$B$30,AL46)/$AL$5,"記載する期間を選択してください"))</f>
        <v>0</v>
      </c>
      <c r="AM50" s="1109"/>
      <c r="AN50" s="543"/>
    </row>
    <row r="51" spans="1:40" ht="6" customHeight="1">
      <c r="A51" s="543"/>
      <c r="B51" s="1"/>
      <c r="C51" s="574">
        <v>2</v>
      </c>
      <c r="D51" s="574"/>
      <c r="E51" s="574">
        <v>3</v>
      </c>
      <c r="F51" s="574"/>
      <c r="G51" s="574"/>
      <c r="H51" s="574"/>
      <c r="I51" s="574">
        <v>4</v>
      </c>
      <c r="J51" s="574"/>
      <c r="K51" s="574"/>
      <c r="L51" s="574"/>
      <c r="M51" s="574"/>
      <c r="N51" s="574"/>
      <c r="O51" s="574">
        <v>5</v>
      </c>
      <c r="P51" s="574"/>
      <c r="Q51" s="574"/>
      <c r="R51" s="574"/>
      <c r="S51" s="574"/>
      <c r="T51" s="574"/>
      <c r="U51" s="574">
        <v>6</v>
      </c>
      <c r="V51" s="574"/>
      <c r="W51" s="574"/>
      <c r="X51" s="574"/>
      <c r="Y51" s="574"/>
      <c r="Z51" s="574"/>
      <c r="AA51" s="574">
        <v>7</v>
      </c>
      <c r="AB51" s="574"/>
      <c r="AC51" s="574"/>
      <c r="AD51" s="574"/>
      <c r="AE51" s="574"/>
      <c r="AF51" s="574"/>
      <c r="AG51" s="574">
        <v>8</v>
      </c>
      <c r="AH51" s="574"/>
      <c r="AI51" s="574"/>
      <c r="AJ51" s="574"/>
      <c r="AK51" s="574"/>
      <c r="AL51" s="574">
        <v>9</v>
      </c>
      <c r="AM51" s="575"/>
      <c r="AN51" s="543"/>
    </row>
    <row r="52" spans="1:40" ht="15" customHeight="1">
      <c r="A52" s="567" t="s">
        <v>725</v>
      </c>
      <c r="B52" s="576"/>
      <c r="C52" s="577"/>
      <c r="D52" s="577"/>
      <c r="E52" s="577"/>
      <c r="F52" s="578"/>
      <c r="G52" s="577"/>
      <c r="H52" s="574"/>
      <c r="I52" s="574"/>
      <c r="J52" s="574"/>
      <c r="K52" s="574"/>
      <c r="L52" s="574"/>
      <c r="M52" s="574"/>
      <c r="N52" s="574"/>
      <c r="O52" s="574"/>
      <c r="P52" s="574"/>
      <c r="Q52" s="574"/>
      <c r="R52" s="574">
        <v>6</v>
      </c>
      <c r="S52" s="574"/>
      <c r="T52" s="574"/>
      <c r="U52" s="574"/>
      <c r="V52" s="574"/>
      <c r="W52" s="574"/>
      <c r="X52" s="574">
        <v>7</v>
      </c>
      <c r="Y52" s="574"/>
      <c r="Z52" s="574"/>
      <c r="AA52" s="574"/>
      <c r="AB52" s="574"/>
      <c r="AC52" s="574"/>
      <c r="AD52" s="574">
        <v>8</v>
      </c>
      <c r="AE52" s="574"/>
      <c r="AF52" s="574"/>
      <c r="AG52" s="579"/>
      <c r="AH52" s="579"/>
      <c r="AI52" s="579"/>
      <c r="AJ52" s="579">
        <v>9</v>
      </c>
      <c r="AK52" s="580"/>
      <c r="AL52" s="580"/>
      <c r="AM52" s="543"/>
    </row>
    <row r="53" spans="1:40" s="567" customFormat="1" ht="15" customHeight="1">
      <c r="A53" s="567" t="s">
        <v>726</v>
      </c>
      <c r="B53" s="570"/>
      <c r="C53" s="570"/>
      <c r="D53" s="570"/>
      <c r="E53" s="570"/>
      <c r="F53" s="570"/>
      <c r="G53" s="570"/>
      <c r="H53" s="540"/>
      <c r="I53" s="540"/>
      <c r="J53" s="540"/>
      <c r="K53" s="540"/>
      <c r="L53" s="540"/>
      <c r="M53" s="540"/>
      <c r="N53" s="540"/>
      <c r="O53" s="540"/>
      <c r="P53" s="540"/>
      <c r="Q53" s="540"/>
      <c r="R53" s="540"/>
      <c r="S53" s="540"/>
      <c r="T53" s="540"/>
      <c r="U53" s="540"/>
      <c r="V53" s="540"/>
      <c r="W53" s="540"/>
      <c r="X53" s="540"/>
      <c r="Y53" s="540"/>
      <c r="Z53" s="540"/>
      <c r="AA53" s="540"/>
      <c r="AB53" s="540"/>
      <c r="AC53" s="540"/>
      <c r="AD53" s="540"/>
      <c r="AE53" s="540"/>
      <c r="AF53" s="540"/>
      <c r="AG53" s="540"/>
      <c r="AH53" s="540"/>
      <c r="AI53" s="540"/>
      <c r="AJ53" s="540"/>
      <c r="AK53" s="540"/>
      <c r="AL53" s="540"/>
      <c r="AM53" s="540"/>
    </row>
    <row r="54" spans="1:40" s="567" customFormat="1" ht="15" customHeight="1">
      <c r="A54" s="567" t="s">
        <v>727</v>
      </c>
      <c r="B54" s="570"/>
      <c r="C54" s="570"/>
      <c r="D54" s="570"/>
      <c r="E54" s="570"/>
      <c r="F54" s="570"/>
      <c r="G54" s="570"/>
      <c r="H54" s="540"/>
      <c r="I54" s="540"/>
      <c r="J54" s="540"/>
      <c r="K54" s="540"/>
      <c r="L54" s="540"/>
      <c r="M54" s="540"/>
      <c r="N54" s="540"/>
      <c r="O54" s="540"/>
      <c r="P54" s="540"/>
      <c r="Q54" s="540"/>
      <c r="R54" s="540"/>
      <c r="S54" s="540"/>
      <c r="T54" s="540"/>
      <c r="U54" s="540"/>
      <c r="V54" s="540"/>
      <c r="W54" s="540"/>
      <c r="X54" s="540"/>
      <c r="Y54" s="540"/>
      <c r="Z54" s="540"/>
      <c r="AA54" s="540"/>
      <c r="AB54" s="540"/>
      <c r="AC54" s="540"/>
      <c r="AD54" s="540"/>
      <c r="AE54" s="540"/>
      <c r="AF54" s="540"/>
      <c r="AG54" s="540"/>
      <c r="AH54" s="540"/>
      <c r="AI54" s="540"/>
      <c r="AJ54" s="540"/>
      <c r="AK54" s="540"/>
      <c r="AL54" s="540"/>
      <c r="AM54" s="540"/>
    </row>
    <row r="55" spans="1:40" s="567" customFormat="1" ht="15" customHeight="1">
      <c r="A55" s="567" t="s">
        <v>728</v>
      </c>
      <c r="B55" s="570"/>
      <c r="C55" s="570"/>
      <c r="D55" s="570"/>
      <c r="E55" s="570"/>
      <c r="F55" s="570"/>
      <c r="G55" s="570"/>
      <c r="H55" s="540"/>
      <c r="I55" s="540"/>
      <c r="J55" s="540"/>
      <c r="K55" s="540"/>
      <c r="L55" s="540"/>
      <c r="M55" s="540"/>
      <c r="N55" s="540"/>
      <c r="O55" s="540"/>
      <c r="P55" s="540"/>
      <c r="Q55" s="540"/>
      <c r="R55" s="540"/>
      <c r="S55" s="540"/>
      <c r="T55" s="540"/>
      <c r="U55" s="540"/>
      <c r="V55" s="540"/>
      <c r="W55" s="540"/>
      <c r="X55" s="540"/>
      <c r="Y55" s="540"/>
      <c r="Z55" s="540"/>
      <c r="AA55" s="540"/>
      <c r="AB55" s="540"/>
      <c r="AC55" s="540"/>
      <c r="AD55" s="540"/>
      <c r="AE55" s="540"/>
      <c r="AF55" s="540"/>
      <c r="AG55" s="540"/>
      <c r="AH55" s="540"/>
      <c r="AI55" s="540"/>
      <c r="AJ55" s="540"/>
      <c r="AK55" s="540"/>
      <c r="AL55" s="540"/>
      <c r="AM55" s="540"/>
    </row>
    <row r="56" spans="1:40" s="567" customFormat="1" ht="15" customHeight="1">
      <c r="A56" s="567" t="s">
        <v>729</v>
      </c>
      <c r="B56" s="570"/>
      <c r="C56" s="570"/>
      <c r="D56" s="570"/>
      <c r="E56" s="570"/>
      <c r="F56" s="570"/>
      <c r="G56" s="570"/>
      <c r="H56" s="540"/>
      <c r="I56" s="540"/>
      <c r="J56" s="540"/>
      <c r="K56" s="540"/>
      <c r="L56" s="540"/>
      <c r="M56" s="540"/>
      <c r="N56" s="540"/>
      <c r="O56" s="540"/>
      <c r="P56" s="540"/>
      <c r="Q56" s="540"/>
      <c r="R56" s="540"/>
      <c r="S56" s="540"/>
      <c r="T56" s="540"/>
      <c r="U56" s="540"/>
      <c r="V56" s="540"/>
      <c r="W56" s="540"/>
      <c r="X56" s="540"/>
      <c r="Y56" s="540"/>
      <c r="Z56" s="540"/>
      <c r="AA56" s="540"/>
      <c r="AB56" s="540"/>
      <c r="AC56" s="540"/>
      <c r="AD56" s="540"/>
      <c r="AE56" s="540"/>
      <c r="AF56" s="540"/>
      <c r="AG56" s="540"/>
      <c r="AH56" s="540"/>
      <c r="AI56" s="540"/>
      <c r="AJ56" s="540"/>
      <c r="AK56" s="540"/>
      <c r="AL56" s="540"/>
      <c r="AM56" s="540"/>
    </row>
    <row r="57" spans="1:40" ht="15" customHeight="1">
      <c r="A57" s="567" t="s">
        <v>730</v>
      </c>
      <c r="B57" s="581"/>
      <c r="C57" s="567"/>
      <c r="D57" s="567"/>
      <c r="E57" s="567"/>
      <c r="F57" s="567"/>
      <c r="G57" s="567"/>
    </row>
    <row r="58" spans="1:40" ht="15" customHeight="1">
      <c r="A58" s="567" t="s">
        <v>731</v>
      </c>
      <c r="B58" s="581"/>
      <c r="C58" s="567"/>
      <c r="D58" s="567"/>
      <c r="E58" s="567"/>
      <c r="F58" s="567"/>
      <c r="G58" s="567"/>
    </row>
    <row r="59" spans="1:40" ht="15" customHeight="1">
      <c r="A59" s="567"/>
      <c r="B59" s="553" t="s">
        <v>732</v>
      </c>
      <c r="C59" s="1110" t="s">
        <v>733</v>
      </c>
      <c r="D59" s="1110"/>
      <c r="E59" s="1110"/>
      <c r="F59" s="567"/>
      <c r="G59" s="567"/>
    </row>
    <row r="60" spans="1:40" ht="15" customHeight="1">
      <c r="A60" s="567"/>
      <c r="B60" s="582" t="s">
        <v>698</v>
      </c>
      <c r="C60" s="1106" t="s">
        <v>734</v>
      </c>
      <c r="D60" s="1106"/>
      <c r="E60" s="1106"/>
      <c r="F60" s="567"/>
      <c r="G60" s="567"/>
    </row>
    <row r="61" spans="1:40" ht="15" customHeight="1">
      <c r="A61" s="567"/>
      <c r="B61" s="582" t="s">
        <v>700</v>
      </c>
      <c r="C61" s="1106" t="s">
        <v>735</v>
      </c>
      <c r="D61" s="1106"/>
      <c r="E61" s="1106"/>
      <c r="F61" s="567"/>
      <c r="G61" s="567"/>
    </row>
    <row r="62" spans="1:40" ht="15" customHeight="1">
      <c r="A62" s="567"/>
      <c r="B62" s="582" t="s">
        <v>702</v>
      </c>
      <c r="C62" s="1106" t="s">
        <v>736</v>
      </c>
      <c r="D62" s="1106"/>
      <c r="E62" s="1106"/>
      <c r="F62" s="567"/>
      <c r="G62" s="567"/>
    </row>
    <row r="63" spans="1:40" ht="15" customHeight="1">
      <c r="A63" s="567"/>
      <c r="B63" s="582" t="s">
        <v>703</v>
      </c>
      <c r="C63" s="1106" t="s">
        <v>737</v>
      </c>
      <c r="D63" s="1106"/>
      <c r="E63" s="1106"/>
      <c r="F63" s="567"/>
      <c r="G63" s="567"/>
    </row>
    <row r="64" spans="1:40" ht="15" customHeight="1">
      <c r="A64" s="567"/>
      <c r="B64" s="567" t="s">
        <v>738</v>
      </c>
      <c r="C64" s="567"/>
      <c r="D64" s="567"/>
      <c r="E64" s="567"/>
      <c r="F64" s="567"/>
      <c r="G64" s="567"/>
    </row>
    <row r="65" spans="1:7" ht="15" customHeight="1">
      <c r="A65" s="567"/>
      <c r="B65" s="567" t="s">
        <v>739</v>
      </c>
      <c r="C65" s="567"/>
      <c r="D65" s="567"/>
      <c r="E65" s="567"/>
      <c r="F65" s="567"/>
      <c r="G65" s="567"/>
    </row>
    <row r="66" spans="1:7" ht="15" customHeight="1">
      <c r="A66" s="567"/>
      <c r="B66" s="567" t="s">
        <v>740</v>
      </c>
      <c r="C66" s="567"/>
      <c r="D66" s="567"/>
      <c r="E66" s="567"/>
      <c r="F66" s="567"/>
      <c r="G66" s="567"/>
    </row>
    <row r="67" spans="1:7" ht="15" customHeight="1">
      <c r="A67" s="567" t="s">
        <v>741</v>
      </c>
      <c r="B67" s="581"/>
      <c r="C67" s="567"/>
      <c r="D67" s="567"/>
      <c r="E67" s="567"/>
      <c r="F67" s="567"/>
      <c r="G67" s="567"/>
    </row>
    <row r="68" spans="1:7" ht="15" customHeight="1">
      <c r="A68" s="567" t="s">
        <v>742</v>
      </c>
      <c r="B68" s="581"/>
      <c r="C68" s="567"/>
      <c r="D68" s="567"/>
      <c r="E68" s="567"/>
      <c r="F68" s="567"/>
      <c r="G68" s="567"/>
    </row>
    <row r="69" spans="1:7" ht="15" customHeight="1">
      <c r="A69" s="567" t="s">
        <v>743</v>
      </c>
      <c r="B69" s="581"/>
      <c r="C69" s="567"/>
      <c r="D69" s="567"/>
      <c r="E69" s="567"/>
      <c r="F69" s="567"/>
      <c r="G69" s="567"/>
    </row>
    <row r="70" spans="1:7" ht="15" customHeight="1">
      <c r="A70" s="567" t="s">
        <v>744</v>
      </c>
      <c r="B70" s="581"/>
      <c r="C70" s="567"/>
      <c r="D70" s="567"/>
      <c r="E70" s="567"/>
      <c r="F70" s="567"/>
      <c r="G70" s="567"/>
    </row>
    <row r="71" spans="1:7" ht="15" customHeight="1">
      <c r="A71" s="567" t="s">
        <v>745</v>
      </c>
      <c r="B71" s="581"/>
      <c r="C71" s="567"/>
      <c r="D71" s="567"/>
      <c r="E71" s="567"/>
      <c r="F71" s="567"/>
      <c r="G71" s="567"/>
    </row>
    <row r="72" spans="1:7" ht="15" customHeight="1">
      <c r="A72" s="567" t="s">
        <v>746</v>
      </c>
      <c r="B72" s="581"/>
      <c r="C72" s="567"/>
      <c r="D72" s="567"/>
      <c r="E72" s="567"/>
      <c r="F72" s="567"/>
      <c r="G72" s="567"/>
    </row>
    <row r="73" spans="1:7" ht="15" customHeight="1">
      <c r="A73" s="567"/>
      <c r="B73" s="567" t="s">
        <v>747</v>
      </c>
      <c r="C73" s="567"/>
      <c r="D73" s="567"/>
      <c r="E73" s="567"/>
      <c r="F73" s="567"/>
      <c r="G73" s="567"/>
    </row>
    <row r="74" spans="1:7" ht="15" customHeight="1">
      <c r="A74" s="567"/>
      <c r="B74" s="567" t="s">
        <v>748</v>
      </c>
      <c r="C74" s="567"/>
      <c r="D74" s="567"/>
      <c r="E74" s="567"/>
      <c r="F74" s="567"/>
      <c r="G74" s="567"/>
    </row>
    <row r="75" spans="1:7" ht="15" customHeight="1">
      <c r="A75" s="567" t="s">
        <v>749</v>
      </c>
      <c r="B75" s="581"/>
      <c r="C75" s="567"/>
      <c r="D75" s="567"/>
      <c r="E75" s="567"/>
      <c r="F75" s="567"/>
      <c r="G75" s="567"/>
    </row>
    <row r="76" spans="1:7" ht="15" customHeight="1">
      <c r="A76" s="567" t="s">
        <v>750</v>
      </c>
      <c r="B76" s="581"/>
      <c r="C76" s="567"/>
      <c r="D76" s="567"/>
      <c r="E76" s="567"/>
      <c r="F76" s="567"/>
      <c r="G76" s="567"/>
    </row>
    <row r="77" spans="1:7" ht="15" customHeight="1">
      <c r="A77" s="567" t="s">
        <v>751</v>
      </c>
      <c r="B77" s="581"/>
      <c r="C77" s="567"/>
      <c r="D77" s="567"/>
      <c r="E77" s="567"/>
      <c r="F77" s="567"/>
      <c r="G77" s="567"/>
    </row>
    <row r="78" spans="1:7" ht="15" customHeight="1">
      <c r="A78" s="567" t="s">
        <v>752</v>
      </c>
      <c r="B78" s="581"/>
      <c r="C78" s="567"/>
      <c r="D78" s="567"/>
      <c r="E78" s="567"/>
      <c r="F78" s="567"/>
      <c r="G78" s="567"/>
    </row>
    <row r="79" spans="1:7" ht="15" customHeight="1">
      <c r="A79" s="567" t="s">
        <v>753</v>
      </c>
      <c r="B79" s="581"/>
      <c r="C79" s="567"/>
      <c r="D79" s="567"/>
      <c r="E79" s="567"/>
      <c r="F79" s="567"/>
      <c r="G79" s="567"/>
    </row>
    <row r="80" spans="1:7" ht="15" customHeight="1">
      <c r="A80" s="567" t="s">
        <v>754</v>
      </c>
      <c r="B80" s="581"/>
      <c r="C80" s="567"/>
      <c r="D80" s="567"/>
      <c r="E80" s="567"/>
      <c r="F80" s="567"/>
      <c r="G80" s="567"/>
    </row>
    <row r="81" spans="1:7" ht="15" customHeight="1">
      <c r="A81" s="567" t="s">
        <v>755</v>
      </c>
      <c r="B81" s="581"/>
      <c r="C81" s="567"/>
      <c r="D81" s="567"/>
      <c r="E81" s="567"/>
      <c r="F81" s="567"/>
      <c r="G81" s="567"/>
    </row>
    <row r="82" spans="1:7" ht="15" customHeight="1">
      <c r="A82" s="567" t="s">
        <v>756</v>
      </c>
      <c r="B82" s="581"/>
      <c r="C82" s="567"/>
      <c r="D82" s="567"/>
      <c r="E82" s="567"/>
      <c r="F82" s="567"/>
      <c r="G82" s="567"/>
    </row>
  </sheetData>
  <mergeCells count="144">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I38:K38"/>
    <mergeCell ref="L38:N38"/>
    <mergeCell ref="O38:Q38"/>
    <mergeCell ref="R38:T38"/>
    <mergeCell ref="U37:W37"/>
    <mergeCell ref="X37:Z37"/>
    <mergeCell ref="AA37:AC37"/>
    <mergeCell ref="AD37:AF37"/>
    <mergeCell ref="AG37:AI37"/>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7"/>
  <dataValidations count="7">
    <dataValidation type="whole" operator="greaterThanOrEqual" allowBlank="1" showInputMessage="1" showErrorMessage="1" sqref="I38:I39 D38:F39 AG38:AG39 AD38:AD39 AA38:AA39 X38:X39 U38:U39 R38:R39 O38:O39 L38:L39" xr:uid="{ADEA4150-FBE9-49CA-91F9-EB7A8E2B81C7}">
      <formula1>0</formula1>
    </dataValidation>
    <dataValidation operator="greaterThanOrEqual" allowBlank="1" showInputMessage="1" showErrorMessage="1" sqref="I44 AJ38:AJ39 AL38 L40 L44 I40" xr:uid="{27B5A2C5-CEB9-499B-A9F4-B77B45CAAB7E}"/>
    <dataValidation type="list" allowBlank="1" showInputMessage="1" showErrorMessage="1" sqref="C11:C30" xr:uid="{B6EE8055-39A0-4D8A-8812-473A6EBAEBDD}">
      <formula1>"A,B,C,D"</formula1>
    </dataValidation>
    <dataValidation type="list" allowBlank="1" showInputMessage="1" showErrorMessage="1" sqref="AK4:AN4" xr:uid="{C5C18EF1-0DD1-425C-82EA-9686FF734179}">
      <formula1>"予定,実績"</formula1>
    </dataValidation>
    <dataValidation type="list" allowBlank="1" showInputMessage="1" showErrorMessage="1" sqref="AK3:AN3" xr:uid="{84F3028E-B777-4298-B0BB-6E40360B3458}">
      <formula1>"４週,歴月"</formula1>
    </dataValidation>
    <dataValidation type="list" allowBlank="1" showInputMessage="1" sqref="B13:B30" xr:uid="{D85F1518-6E71-47E8-8EF6-80845D15956C}">
      <formula1>INDIRECT($AK$1)</formula1>
    </dataValidation>
    <dataValidation allowBlank="1" showInputMessage="1" sqref="B11:B12" xr:uid="{82538907-6757-4E07-B28D-91B9F5E62871}"/>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M54"/>
  <sheetViews>
    <sheetView showGridLines="0" view="pageBreakPreview" zoomScale="110" zoomScaleNormal="100" zoomScaleSheetLayoutView="110" workbookViewId="0">
      <selection activeCell="D8" sqref="D8:AL16"/>
    </sheetView>
  </sheetViews>
  <sheetFormatPr defaultColWidth="2.25" defaultRowHeight="13.5"/>
  <cols>
    <col min="1" max="1" width="2.25" style="350" customWidth="1"/>
    <col min="2" max="2" width="2.25" style="351" customWidth="1"/>
    <col min="3" max="5" width="2.25" style="350"/>
    <col min="6" max="6" width="2.5" style="350" bestFit="1" customWidth="1"/>
    <col min="7" max="20" width="2.25" style="350"/>
    <col min="21" max="21" width="2.625" style="350" bestFit="1" customWidth="1"/>
    <col min="22" max="256" width="2.25" style="350"/>
    <col min="257" max="258" width="2.25" style="350" customWidth="1"/>
    <col min="259" max="261" width="2.25" style="350"/>
    <col min="262" max="262" width="2.5" style="350" bestFit="1" customWidth="1"/>
    <col min="263" max="276" width="2.25" style="350"/>
    <col min="277" max="277" width="2.625" style="350" bestFit="1" customWidth="1"/>
    <col min="278" max="512" width="2.25" style="350"/>
    <col min="513" max="514" width="2.25" style="350" customWidth="1"/>
    <col min="515" max="517" width="2.25" style="350"/>
    <col min="518" max="518" width="2.5" style="350" bestFit="1" customWidth="1"/>
    <col min="519" max="532" width="2.25" style="350"/>
    <col min="533" max="533" width="2.625" style="350" bestFit="1" customWidth="1"/>
    <col min="534" max="768" width="2.25" style="350"/>
    <col min="769" max="770" width="2.25" style="350" customWidth="1"/>
    <col min="771" max="773" width="2.25" style="350"/>
    <col min="774" max="774" width="2.5" style="350" bestFit="1" customWidth="1"/>
    <col min="775" max="788" width="2.25" style="350"/>
    <col min="789" max="789" width="2.625" style="350" bestFit="1" customWidth="1"/>
    <col min="790" max="1024" width="2.25" style="350"/>
    <col min="1025" max="1026" width="2.25" style="350" customWidth="1"/>
    <col min="1027" max="1029" width="2.25" style="350"/>
    <col min="1030" max="1030" width="2.5" style="350" bestFit="1" customWidth="1"/>
    <col min="1031" max="1044" width="2.25" style="350"/>
    <col min="1045" max="1045" width="2.625" style="350" bestFit="1" customWidth="1"/>
    <col min="1046" max="1280" width="2.25" style="350"/>
    <col min="1281" max="1282" width="2.25" style="350" customWidth="1"/>
    <col min="1283" max="1285" width="2.25" style="350"/>
    <col min="1286" max="1286" width="2.5" style="350" bestFit="1" customWidth="1"/>
    <col min="1287" max="1300" width="2.25" style="350"/>
    <col min="1301" max="1301" width="2.625" style="350" bestFit="1" customWidth="1"/>
    <col min="1302" max="1536" width="2.25" style="350"/>
    <col min="1537" max="1538" width="2.25" style="350" customWidth="1"/>
    <col min="1539" max="1541" width="2.25" style="350"/>
    <col min="1542" max="1542" width="2.5" style="350" bestFit="1" customWidth="1"/>
    <col min="1543" max="1556" width="2.25" style="350"/>
    <col min="1557" max="1557" width="2.625" style="350" bestFit="1" customWidth="1"/>
    <col min="1558" max="1792" width="2.25" style="350"/>
    <col min="1793" max="1794" width="2.25" style="350" customWidth="1"/>
    <col min="1795" max="1797" width="2.25" style="350"/>
    <col min="1798" max="1798" width="2.5" style="350" bestFit="1" customWidth="1"/>
    <col min="1799" max="1812" width="2.25" style="350"/>
    <col min="1813" max="1813" width="2.625" style="350" bestFit="1" customWidth="1"/>
    <col min="1814" max="2048" width="2.25" style="350"/>
    <col min="2049" max="2050" width="2.25" style="350" customWidth="1"/>
    <col min="2051" max="2053" width="2.25" style="350"/>
    <col min="2054" max="2054" width="2.5" style="350" bestFit="1" customWidth="1"/>
    <col min="2055" max="2068" width="2.25" style="350"/>
    <col min="2069" max="2069" width="2.625" style="350" bestFit="1" customWidth="1"/>
    <col min="2070" max="2304" width="2.25" style="350"/>
    <col min="2305" max="2306" width="2.25" style="350" customWidth="1"/>
    <col min="2307" max="2309" width="2.25" style="350"/>
    <col min="2310" max="2310" width="2.5" style="350" bestFit="1" customWidth="1"/>
    <col min="2311" max="2324" width="2.25" style="350"/>
    <col min="2325" max="2325" width="2.625" style="350" bestFit="1" customWidth="1"/>
    <col min="2326" max="2560" width="2.25" style="350"/>
    <col min="2561" max="2562" width="2.25" style="350" customWidth="1"/>
    <col min="2563" max="2565" width="2.25" style="350"/>
    <col min="2566" max="2566" width="2.5" style="350" bestFit="1" customWidth="1"/>
    <col min="2567" max="2580" width="2.25" style="350"/>
    <col min="2581" max="2581" width="2.625" style="350" bestFit="1" customWidth="1"/>
    <col min="2582" max="2816" width="2.25" style="350"/>
    <col min="2817" max="2818" width="2.25" style="350" customWidth="1"/>
    <col min="2819" max="2821" width="2.25" style="350"/>
    <col min="2822" max="2822" width="2.5" style="350" bestFit="1" customWidth="1"/>
    <col min="2823" max="2836" width="2.25" style="350"/>
    <col min="2837" max="2837" width="2.625" style="350" bestFit="1" customWidth="1"/>
    <col min="2838" max="3072" width="2.25" style="350"/>
    <col min="3073" max="3074" width="2.25" style="350" customWidth="1"/>
    <col min="3075" max="3077" width="2.25" style="350"/>
    <col min="3078" max="3078" width="2.5" style="350" bestFit="1" customWidth="1"/>
    <col min="3079" max="3092" width="2.25" style="350"/>
    <col min="3093" max="3093" width="2.625" style="350" bestFit="1" customWidth="1"/>
    <col min="3094" max="3328" width="2.25" style="350"/>
    <col min="3329" max="3330" width="2.25" style="350" customWidth="1"/>
    <col min="3331" max="3333" width="2.25" style="350"/>
    <col min="3334" max="3334" width="2.5" style="350" bestFit="1" customWidth="1"/>
    <col min="3335" max="3348" width="2.25" style="350"/>
    <col min="3349" max="3349" width="2.625" style="350" bestFit="1" customWidth="1"/>
    <col min="3350" max="3584" width="2.25" style="350"/>
    <col min="3585" max="3586" width="2.25" style="350" customWidth="1"/>
    <col min="3587" max="3589" width="2.25" style="350"/>
    <col min="3590" max="3590" width="2.5" style="350" bestFit="1" customWidth="1"/>
    <col min="3591" max="3604" width="2.25" style="350"/>
    <col min="3605" max="3605" width="2.625" style="350" bestFit="1" customWidth="1"/>
    <col min="3606" max="3840" width="2.25" style="350"/>
    <col min="3841" max="3842" width="2.25" style="350" customWidth="1"/>
    <col min="3843" max="3845" width="2.25" style="350"/>
    <col min="3846" max="3846" width="2.5" style="350" bestFit="1" customWidth="1"/>
    <col min="3847" max="3860" width="2.25" style="350"/>
    <col min="3861" max="3861" width="2.625" style="350" bestFit="1" customWidth="1"/>
    <col min="3862" max="4096" width="2.25" style="350"/>
    <col min="4097" max="4098" width="2.25" style="350" customWidth="1"/>
    <col min="4099" max="4101" width="2.25" style="350"/>
    <col min="4102" max="4102" width="2.5" style="350" bestFit="1" customWidth="1"/>
    <col min="4103" max="4116" width="2.25" style="350"/>
    <col min="4117" max="4117" width="2.625" style="350" bestFit="1" customWidth="1"/>
    <col min="4118" max="4352" width="2.25" style="350"/>
    <col min="4353" max="4354" width="2.25" style="350" customWidth="1"/>
    <col min="4355" max="4357" width="2.25" style="350"/>
    <col min="4358" max="4358" width="2.5" style="350" bestFit="1" customWidth="1"/>
    <col min="4359" max="4372" width="2.25" style="350"/>
    <col min="4373" max="4373" width="2.625" style="350" bestFit="1" customWidth="1"/>
    <col min="4374" max="4608" width="2.25" style="350"/>
    <col min="4609" max="4610" width="2.25" style="350" customWidth="1"/>
    <col min="4611" max="4613" width="2.25" style="350"/>
    <col min="4614" max="4614" width="2.5" style="350" bestFit="1" customWidth="1"/>
    <col min="4615" max="4628" width="2.25" style="350"/>
    <col min="4629" max="4629" width="2.625" style="350" bestFit="1" customWidth="1"/>
    <col min="4630" max="4864" width="2.25" style="350"/>
    <col min="4865" max="4866" width="2.25" style="350" customWidth="1"/>
    <col min="4867" max="4869" width="2.25" style="350"/>
    <col min="4870" max="4870" width="2.5" style="350" bestFit="1" customWidth="1"/>
    <col min="4871" max="4884" width="2.25" style="350"/>
    <col min="4885" max="4885" width="2.625" style="350" bestFit="1" customWidth="1"/>
    <col min="4886" max="5120" width="2.25" style="350"/>
    <col min="5121" max="5122" width="2.25" style="350" customWidth="1"/>
    <col min="5123" max="5125" width="2.25" style="350"/>
    <col min="5126" max="5126" width="2.5" style="350" bestFit="1" customWidth="1"/>
    <col min="5127" max="5140" width="2.25" style="350"/>
    <col min="5141" max="5141" width="2.625" style="350" bestFit="1" customWidth="1"/>
    <col min="5142" max="5376" width="2.25" style="350"/>
    <col min="5377" max="5378" width="2.25" style="350" customWidth="1"/>
    <col min="5379" max="5381" width="2.25" style="350"/>
    <col min="5382" max="5382" width="2.5" style="350" bestFit="1" customWidth="1"/>
    <col min="5383" max="5396" width="2.25" style="350"/>
    <col min="5397" max="5397" width="2.625" style="350" bestFit="1" customWidth="1"/>
    <col min="5398" max="5632" width="2.25" style="350"/>
    <col min="5633" max="5634" width="2.25" style="350" customWidth="1"/>
    <col min="5635" max="5637" width="2.25" style="350"/>
    <col min="5638" max="5638" width="2.5" style="350" bestFit="1" customWidth="1"/>
    <col min="5639" max="5652" width="2.25" style="350"/>
    <col min="5653" max="5653" width="2.625" style="350" bestFit="1" customWidth="1"/>
    <col min="5654" max="5888" width="2.25" style="350"/>
    <col min="5889" max="5890" width="2.25" style="350" customWidth="1"/>
    <col min="5891" max="5893" width="2.25" style="350"/>
    <col min="5894" max="5894" width="2.5" style="350" bestFit="1" customWidth="1"/>
    <col min="5895" max="5908" width="2.25" style="350"/>
    <col min="5909" max="5909" width="2.625" style="350" bestFit="1" customWidth="1"/>
    <col min="5910" max="6144" width="2.25" style="350"/>
    <col min="6145" max="6146" width="2.25" style="350" customWidth="1"/>
    <col min="6147" max="6149" width="2.25" style="350"/>
    <col min="6150" max="6150" width="2.5" style="350" bestFit="1" customWidth="1"/>
    <col min="6151" max="6164" width="2.25" style="350"/>
    <col min="6165" max="6165" width="2.625" style="350" bestFit="1" customWidth="1"/>
    <col min="6166" max="6400" width="2.25" style="350"/>
    <col min="6401" max="6402" width="2.25" style="350" customWidth="1"/>
    <col min="6403" max="6405" width="2.25" style="350"/>
    <col min="6406" max="6406" width="2.5" style="350" bestFit="1" customWidth="1"/>
    <col min="6407" max="6420" width="2.25" style="350"/>
    <col min="6421" max="6421" width="2.625" style="350" bestFit="1" customWidth="1"/>
    <col min="6422" max="6656" width="2.25" style="350"/>
    <col min="6657" max="6658" width="2.25" style="350" customWidth="1"/>
    <col min="6659" max="6661" width="2.25" style="350"/>
    <col min="6662" max="6662" width="2.5" style="350" bestFit="1" customWidth="1"/>
    <col min="6663" max="6676" width="2.25" style="350"/>
    <col min="6677" max="6677" width="2.625" style="350" bestFit="1" customWidth="1"/>
    <col min="6678" max="6912" width="2.25" style="350"/>
    <col min="6913" max="6914" width="2.25" style="350" customWidth="1"/>
    <col min="6915" max="6917" width="2.25" style="350"/>
    <col min="6918" max="6918" width="2.5" style="350" bestFit="1" customWidth="1"/>
    <col min="6919" max="6932" width="2.25" style="350"/>
    <col min="6933" max="6933" width="2.625" style="350" bestFit="1" customWidth="1"/>
    <col min="6934" max="7168" width="2.25" style="350"/>
    <col min="7169" max="7170" width="2.25" style="350" customWidth="1"/>
    <col min="7171" max="7173" width="2.25" style="350"/>
    <col min="7174" max="7174" width="2.5" style="350" bestFit="1" customWidth="1"/>
    <col min="7175" max="7188" width="2.25" style="350"/>
    <col min="7189" max="7189" width="2.625" style="350" bestFit="1" customWidth="1"/>
    <col min="7190" max="7424" width="2.25" style="350"/>
    <col min="7425" max="7426" width="2.25" style="350" customWidth="1"/>
    <col min="7427" max="7429" width="2.25" style="350"/>
    <col min="7430" max="7430" width="2.5" style="350" bestFit="1" customWidth="1"/>
    <col min="7431" max="7444" width="2.25" style="350"/>
    <col min="7445" max="7445" width="2.625" style="350" bestFit="1" customWidth="1"/>
    <col min="7446" max="7680" width="2.25" style="350"/>
    <col min="7681" max="7682" width="2.25" style="350" customWidth="1"/>
    <col min="7683" max="7685" width="2.25" style="350"/>
    <col min="7686" max="7686" width="2.5" style="350" bestFit="1" customWidth="1"/>
    <col min="7687" max="7700" width="2.25" style="350"/>
    <col min="7701" max="7701" width="2.625" style="350" bestFit="1" customWidth="1"/>
    <col min="7702" max="7936" width="2.25" style="350"/>
    <col min="7937" max="7938" width="2.25" style="350" customWidth="1"/>
    <col min="7939" max="7941" width="2.25" style="350"/>
    <col min="7942" max="7942" width="2.5" style="350" bestFit="1" customWidth="1"/>
    <col min="7943" max="7956" width="2.25" style="350"/>
    <col min="7957" max="7957" width="2.625" style="350" bestFit="1" customWidth="1"/>
    <col min="7958" max="8192" width="2.25" style="350"/>
    <col min="8193" max="8194" width="2.25" style="350" customWidth="1"/>
    <col min="8195" max="8197" width="2.25" style="350"/>
    <col min="8198" max="8198" width="2.5" style="350" bestFit="1" customWidth="1"/>
    <col min="8199" max="8212" width="2.25" style="350"/>
    <col min="8213" max="8213" width="2.625" style="350" bestFit="1" customWidth="1"/>
    <col min="8214" max="8448" width="2.25" style="350"/>
    <col min="8449" max="8450" width="2.25" style="350" customWidth="1"/>
    <col min="8451" max="8453" width="2.25" style="350"/>
    <col min="8454" max="8454" width="2.5" style="350" bestFit="1" customWidth="1"/>
    <col min="8455" max="8468" width="2.25" style="350"/>
    <col min="8469" max="8469" width="2.625" style="350" bestFit="1" customWidth="1"/>
    <col min="8470" max="8704" width="2.25" style="350"/>
    <col min="8705" max="8706" width="2.25" style="350" customWidth="1"/>
    <col min="8707" max="8709" width="2.25" style="350"/>
    <col min="8710" max="8710" width="2.5" style="350" bestFit="1" customWidth="1"/>
    <col min="8711" max="8724" width="2.25" style="350"/>
    <col min="8725" max="8725" width="2.625" style="350" bestFit="1" customWidth="1"/>
    <col min="8726" max="8960" width="2.25" style="350"/>
    <col min="8961" max="8962" width="2.25" style="350" customWidth="1"/>
    <col min="8963" max="8965" width="2.25" style="350"/>
    <col min="8966" max="8966" width="2.5" style="350" bestFit="1" customWidth="1"/>
    <col min="8967" max="8980" width="2.25" style="350"/>
    <col min="8981" max="8981" width="2.625" style="350" bestFit="1" customWidth="1"/>
    <col min="8982" max="9216" width="2.25" style="350"/>
    <col min="9217" max="9218" width="2.25" style="350" customWidth="1"/>
    <col min="9219" max="9221" width="2.25" style="350"/>
    <col min="9222" max="9222" width="2.5" style="350" bestFit="1" customWidth="1"/>
    <col min="9223" max="9236" width="2.25" style="350"/>
    <col min="9237" max="9237" width="2.625" style="350" bestFit="1" customWidth="1"/>
    <col min="9238" max="9472" width="2.25" style="350"/>
    <col min="9473" max="9474" width="2.25" style="350" customWidth="1"/>
    <col min="9475" max="9477" width="2.25" style="350"/>
    <col min="9478" max="9478" width="2.5" style="350" bestFit="1" customWidth="1"/>
    <col min="9479" max="9492" width="2.25" style="350"/>
    <col min="9493" max="9493" width="2.625" style="350" bestFit="1" customWidth="1"/>
    <col min="9494" max="9728" width="2.25" style="350"/>
    <col min="9729" max="9730" width="2.25" style="350" customWidth="1"/>
    <col min="9731" max="9733" width="2.25" style="350"/>
    <col min="9734" max="9734" width="2.5" style="350" bestFit="1" customWidth="1"/>
    <col min="9735" max="9748" width="2.25" style="350"/>
    <col min="9749" max="9749" width="2.625" style="350" bestFit="1" customWidth="1"/>
    <col min="9750" max="9984" width="2.25" style="350"/>
    <col min="9985" max="9986" width="2.25" style="350" customWidth="1"/>
    <col min="9987" max="9989" width="2.25" style="350"/>
    <col min="9990" max="9990" width="2.5" style="350" bestFit="1" customWidth="1"/>
    <col min="9991" max="10004" width="2.25" style="350"/>
    <col min="10005" max="10005" width="2.625" style="350" bestFit="1" customWidth="1"/>
    <col min="10006" max="10240" width="2.25" style="350"/>
    <col min="10241" max="10242" width="2.25" style="350" customWidth="1"/>
    <col min="10243" max="10245" width="2.25" style="350"/>
    <col min="10246" max="10246" width="2.5" style="350" bestFit="1" customWidth="1"/>
    <col min="10247" max="10260" width="2.25" style="350"/>
    <col min="10261" max="10261" width="2.625" style="350" bestFit="1" customWidth="1"/>
    <col min="10262" max="10496" width="2.25" style="350"/>
    <col min="10497" max="10498" width="2.25" style="350" customWidth="1"/>
    <col min="10499" max="10501" width="2.25" style="350"/>
    <col min="10502" max="10502" width="2.5" style="350" bestFit="1" customWidth="1"/>
    <col min="10503" max="10516" width="2.25" style="350"/>
    <col min="10517" max="10517" width="2.625" style="350" bestFit="1" customWidth="1"/>
    <col min="10518" max="10752" width="2.25" style="350"/>
    <col min="10753" max="10754" width="2.25" style="350" customWidth="1"/>
    <col min="10755" max="10757" width="2.25" style="350"/>
    <col min="10758" max="10758" width="2.5" style="350" bestFit="1" customWidth="1"/>
    <col min="10759" max="10772" width="2.25" style="350"/>
    <col min="10773" max="10773" width="2.625" style="350" bestFit="1" customWidth="1"/>
    <col min="10774" max="11008" width="2.25" style="350"/>
    <col min="11009" max="11010" width="2.25" style="350" customWidth="1"/>
    <col min="11011" max="11013" width="2.25" style="350"/>
    <col min="11014" max="11014" width="2.5" style="350" bestFit="1" customWidth="1"/>
    <col min="11015" max="11028" width="2.25" style="350"/>
    <col min="11029" max="11029" width="2.625" style="350" bestFit="1" customWidth="1"/>
    <col min="11030" max="11264" width="2.25" style="350"/>
    <col min="11265" max="11266" width="2.25" style="350" customWidth="1"/>
    <col min="11267" max="11269" width="2.25" style="350"/>
    <col min="11270" max="11270" width="2.5" style="350" bestFit="1" customWidth="1"/>
    <col min="11271" max="11284" width="2.25" style="350"/>
    <col min="11285" max="11285" width="2.625" style="350" bestFit="1" customWidth="1"/>
    <col min="11286" max="11520" width="2.25" style="350"/>
    <col min="11521" max="11522" width="2.25" style="350" customWidth="1"/>
    <col min="11523" max="11525" width="2.25" style="350"/>
    <col min="11526" max="11526" width="2.5" style="350" bestFit="1" customWidth="1"/>
    <col min="11527" max="11540" width="2.25" style="350"/>
    <col min="11541" max="11541" width="2.625" style="350" bestFit="1" customWidth="1"/>
    <col min="11542" max="11776" width="2.25" style="350"/>
    <col min="11777" max="11778" width="2.25" style="350" customWidth="1"/>
    <col min="11779" max="11781" width="2.25" style="350"/>
    <col min="11782" max="11782" width="2.5" style="350" bestFit="1" customWidth="1"/>
    <col min="11783" max="11796" width="2.25" style="350"/>
    <col min="11797" max="11797" width="2.625" style="350" bestFit="1" customWidth="1"/>
    <col min="11798" max="12032" width="2.25" style="350"/>
    <col min="12033" max="12034" width="2.25" style="350" customWidth="1"/>
    <col min="12035" max="12037" width="2.25" style="350"/>
    <col min="12038" max="12038" width="2.5" style="350" bestFit="1" customWidth="1"/>
    <col min="12039" max="12052" width="2.25" style="350"/>
    <col min="12053" max="12053" width="2.625" style="350" bestFit="1" customWidth="1"/>
    <col min="12054" max="12288" width="2.25" style="350"/>
    <col min="12289" max="12290" width="2.25" style="350" customWidth="1"/>
    <col min="12291" max="12293" width="2.25" style="350"/>
    <col min="12294" max="12294" width="2.5" style="350" bestFit="1" customWidth="1"/>
    <col min="12295" max="12308" width="2.25" style="350"/>
    <col min="12309" max="12309" width="2.625" style="350" bestFit="1" customWidth="1"/>
    <col min="12310" max="12544" width="2.25" style="350"/>
    <col min="12545" max="12546" width="2.25" style="350" customWidth="1"/>
    <col min="12547" max="12549" width="2.25" style="350"/>
    <col min="12550" max="12550" width="2.5" style="350" bestFit="1" customWidth="1"/>
    <col min="12551" max="12564" width="2.25" style="350"/>
    <col min="12565" max="12565" width="2.625" style="350" bestFit="1" customWidth="1"/>
    <col min="12566" max="12800" width="2.25" style="350"/>
    <col min="12801" max="12802" width="2.25" style="350" customWidth="1"/>
    <col min="12803" max="12805" width="2.25" style="350"/>
    <col min="12806" max="12806" width="2.5" style="350" bestFit="1" customWidth="1"/>
    <col min="12807" max="12820" width="2.25" style="350"/>
    <col min="12821" max="12821" width="2.625" style="350" bestFit="1" customWidth="1"/>
    <col min="12822" max="13056" width="2.25" style="350"/>
    <col min="13057" max="13058" width="2.25" style="350" customWidth="1"/>
    <col min="13059" max="13061" width="2.25" style="350"/>
    <col min="13062" max="13062" width="2.5" style="350" bestFit="1" customWidth="1"/>
    <col min="13063" max="13076" width="2.25" style="350"/>
    <col min="13077" max="13077" width="2.625" style="350" bestFit="1" customWidth="1"/>
    <col min="13078" max="13312" width="2.25" style="350"/>
    <col min="13313" max="13314" width="2.25" style="350" customWidth="1"/>
    <col min="13315" max="13317" width="2.25" style="350"/>
    <col min="13318" max="13318" width="2.5" style="350" bestFit="1" customWidth="1"/>
    <col min="13319" max="13332" width="2.25" style="350"/>
    <col min="13333" max="13333" width="2.625" style="350" bestFit="1" customWidth="1"/>
    <col min="13334" max="13568" width="2.25" style="350"/>
    <col min="13569" max="13570" width="2.25" style="350" customWidth="1"/>
    <col min="13571" max="13573" width="2.25" style="350"/>
    <col min="13574" max="13574" width="2.5" style="350" bestFit="1" customWidth="1"/>
    <col min="13575" max="13588" width="2.25" style="350"/>
    <col min="13589" max="13589" width="2.625" style="350" bestFit="1" customWidth="1"/>
    <col min="13590" max="13824" width="2.25" style="350"/>
    <col min="13825" max="13826" width="2.25" style="350" customWidth="1"/>
    <col min="13827" max="13829" width="2.25" style="350"/>
    <col min="13830" max="13830" width="2.5" style="350" bestFit="1" customWidth="1"/>
    <col min="13831" max="13844" width="2.25" style="350"/>
    <col min="13845" max="13845" width="2.625" style="350" bestFit="1" customWidth="1"/>
    <col min="13846" max="14080" width="2.25" style="350"/>
    <col min="14081" max="14082" width="2.25" style="350" customWidth="1"/>
    <col min="14083" max="14085" width="2.25" style="350"/>
    <col min="14086" max="14086" width="2.5" style="350" bestFit="1" customWidth="1"/>
    <col min="14087" max="14100" width="2.25" style="350"/>
    <col min="14101" max="14101" width="2.625" style="350" bestFit="1" customWidth="1"/>
    <col min="14102" max="14336" width="2.25" style="350"/>
    <col min="14337" max="14338" width="2.25" style="350" customWidth="1"/>
    <col min="14339" max="14341" width="2.25" style="350"/>
    <col min="14342" max="14342" width="2.5" style="350" bestFit="1" customWidth="1"/>
    <col min="14343" max="14356" width="2.25" style="350"/>
    <col min="14357" max="14357" width="2.625" style="350" bestFit="1" customWidth="1"/>
    <col min="14358" max="14592" width="2.25" style="350"/>
    <col min="14593" max="14594" width="2.25" style="350" customWidth="1"/>
    <col min="14595" max="14597" width="2.25" style="350"/>
    <col min="14598" max="14598" width="2.5" style="350" bestFit="1" customWidth="1"/>
    <col min="14599" max="14612" width="2.25" style="350"/>
    <col min="14613" max="14613" width="2.625" style="350" bestFit="1" customWidth="1"/>
    <col min="14614" max="14848" width="2.25" style="350"/>
    <col min="14849" max="14850" width="2.25" style="350" customWidth="1"/>
    <col min="14851" max="14853" width="2.25" style="350"/>
    <col min="14854" max="14854" width="2.5" style="350" bestFit="1" customWidth="1"/>
    <col min="14855" max="14868" width="2.25" style="350"/>
    <col min="14869" max="14869" width="2.625" style="350" bestFit="1" customWidth="1"/>
    <col min="14870" max="15104" width="2.25" style="350"/>
    <col min="15105" max="15106" width="2.25" style="350" customWidth="1"/>
    <col min="15107" max="15109" width="2.25" style="350"/>
    <col min="15110" max="15110" width="2.5" style="350" bestFit="1" customWidth="1"/>
    <col min="15111" max="15124" width="2.25" style="350"/>
    <col min="15125" max="15125" width="2.625" style="350" bestFit="1" customWidth="1"/>
    <col min="15126" max="15360" width="2.25" style="350"/>
    <col min="15361" max="15362" width="2.25" style="350" customWidth="1"/>
    <col min="15363" max="15365" width="2.25" style="350"/>
    <col min="15366" max="15366" width="2.5" style="350" bestFit="1" customWidth="1"/>
    <col min="15367" max="15380" width="2.25" style="350"/>
    <col min="15381" max="15381" width="2.625" style="350" bestFit="1" customWidth="1"/>
    <col min="15382" max="15616" width="2.25" style="350"/>
    <col min="15617" max="15618" width="2.25" style="350" customWidth="1"/>
    <col min="15619" max="15621" width="2.25" style="350"/>
    <col min="15622" max="15622" width="2.5" style="350" bestFit="1" customWidth="1"/>
    <col min="15623" max="15636" width="2.25" style="350"/>
    <col min="15637" max="15637" width="2.625" style="350" bestFit="1" customWidth="1"/>
    <col min="15638" max="15872" width="2.25" style="350"/>
    <col min="15873" max="15874" width="2.25" style="350" customWidth="1"/>
    <col min="15875" max="15877" width="2.25" style="350"/>
    <col min="15878" max="15878" width="2.5" style="350" bestFit="1" customWidth="1"/>
    <col min="15879" max="15892" width="2.25" style="350"/>
    <col min="15893" max="15893" width="2.625" style="350" bestFit="1" customWidth="1"/>
    <col min="15894" max="16128" width="2.25" style="350"/>
    <col min="16129" max="16130" width="2.25" style="350" customWidth="1"/>
    <col min="16131" max="16133" width="2.25" style="350"/>
    <col min="16134" max="16134" width="2.5" style="350" bestFit="1" customWidth="1"/>
    <col min="16135" max="16148" width="2.25" style="350"/>
    <col min="16149" max="16149" width="2.625" style="350" bestFit="1" customWidth="1"/>
    <col min="16150" max="16384" width="2.25" style="350"/>
  </cols>
  <sheetData>
    <row r="1" spans="1:39">
      <c r="AE1" s="1183" t="s">
        <v>289</v>
      </c>
      <c r="AF1" s="1183"/>
      <c r="AG1" s="1183"/>
      <c r="AH1" s="1183"/>
      <c r="AI1" s="1183"/>
      <c r="AJ1" s="1183"/>
      <c r="AK1" s="1183"/>
      <c r="AL1" s="1183"/>
      <c r="AM1" s="1183"/>
    </row>
    <row r="2" spans="1:39" ht="15" customHeight="1"/>
    <row r="3" spans="1:39">
      <c r="A3" s="1184" t="s">
        <v>166</v>
      </c>
      <c r="B3" s="1184"/>
      <c r="C3" s="1184"/>
      <c r="D3" s="1184"/>
      <c r="E3" s="1184"/>
      <c r="F3" s="1184"/>
      <c r="G3" s="1184"/>
      <c r="H3" s="1184"/>
      <c r="I3" s="1184"/>
      <c r="J3" s="1184"/>
      <c r="K3" s="1184"/>
      <c r="L3" s="1184"/>
      <c r="M3" s="1184"/>
      <c r="N3" s="1184"/>
      <c r="O3" s="1184"/>
      <c r="P3" s="1184"/>
      <c r="Q3" s="1184"/>
      <c r="R3" s="1184"/>
      <c r="S3" s="1184"/>
      <c r="T3" s="1184"/>
      <c r="U3" s="1184"/>
      <c r="V3" s="1184"/>
      <c r="W3" s="1184"/>
      <c r="X3" s="1184"/>
      <c r="Y3" s="1184"/>
      <c r="Z3" s="1184"/>
      <c r="AA3" s="1184"/>
      <c r="AB3" s="1184"/>
      <c r="AC3" s="1184"/>
      <c r="AD3" s="1184"/>
      <c r="AE3" s="1184"/>
      <c r="AF3" s="1184"/>
      <c r="AG3" s="1184"/>
      <c r="AH3" s="1184"/>
      <c r="AI3" s="1184"/>
      <c r="AJ3" s="1184"/>
      <c r="AK3" s="1184"/>
      <c r="AL3" s="1184"/>
      <c r="AM3" s="1184"/>
    </row>
    <row r="4" spans="1:39">
      <c r="A4" s="1184"/>
      <c r="B4" s="1184"/>
      <c r="C4" s="1184"/>
      <c r="D4" s="1184"/>
      <c r="E4" s="1184"/>
      <c r="F4" s="1184"/>
      <c r="G4" s="1184"/>
      <c r="H4" s="1184"/>
      <c r="I4" s="1184"/>
      <c r="J4" s="1184"/>
      <c r="K4" s="1184"/>
      <c r="L4" s="1184"/>
      <c r="M4" s="1184"/>
      <c r="N4" s="1184"/>
      <c r="O4" s="1184"/>
      <c r="P4" s="1184"/>
      <c r="Q4" s="1184"/>
      <c r="R4" s="1184"/>
      <c r="S4" s="1184"/>
      <c r="T4" s="1184"/>
      <c r="U4" s="1184"/>
      <c r="V4" s="1184"/>
      <c r="W4" s="1184"/>
      <c r="X4" s="1184"/>
      <c r="Y4" s="1184"/>
      <c r="Z4" s="1184"/>
      <c r="AA4" s="1184"/>
      <c r="AB4" s="1184"/>
      <c r="AC4" s="1184"/>
      <c r="AD4" s="1184"/>
      <c r="AE4" s="1184"/>
      <c r="AF4" s="1184"/>
      <c r="AG4" s="1184"/>
      <c r="AH4" s="1184"/>
      <c r="AI4" s="1184"/>
      <c r="AJ4" s="1184"/>
      <c r="AK4" s="1184"/>
      <c r="AL4" s="1184"/>
      <c r="AM4" s="1184"/>
    </row>
    <row r="5" spans="1:39" ht="16.149999999999999" customHeight="1"/>
    <row r="6" spans="1:39">
      <c r="B6" s="1166" t="s">
        <v>43</v>
      </c>
      <c r="C6" s="1166"/>
      <c r="D6" s="1166"/>
      <c r="E6" s="1166"/>
      <c r="F6" s="1166"/>
      <c r="G6" s="1166"/>
      <c r="H6" s="1166"/>
      <c r="I6" s="1166"/>
      <c r="J6" s="1166"/>
      <c r="K6" s="1166"/>
      <c r="L6" s="1166"/>
      <c r="M6" s="1166"/>
      <c r="N6" s="1166"/>
      <c r="O6" s="1166"/>
      <c r="P6" s="1166"/>
      <c r="Q6" s="1166"/>
      <c r="R6" s="1166"/>
      <c r="S6" s="1166"/>
      <c r="T6" s="1166"/>
      <c r="U6" s="1166"/>
      <c r="V6" s="1166"/>
      <c r="W6" s="1166"/>
      <c r="X6" s="1166"/>
      <c r="Y6" s="1166"/>
      <c r="Z6" s="1166"/>
      <c r="AA6" s="1166"/>
      <c r="AB6" s="1166"/>
      <c r="AC6" s="1166"/>
      <c r="AD6" s="1166"/>
      <c r="AE6" s="1166"/>
      <c r="AF6" s="1166"/>
      <c r="AG6" s="1166"/>
      <c r="AH6" s="1166"/>
      <c r="AI6" s="1166"/>
      <c r="AJ6" s="1166"/>
      <c r="AK6" s="1166"/>
      <c r="AL6" s="1166"/>
    </row>
    <row r="7" spans="1:39">
      <c r="B7" s="1166"/>
      <c r="C7" s="1166"/>
      <c r="D7" s="1166"/>
      <c r="E7" s="1166"/>
      <c r="F7" s="1166"/>
      <c r="G7" s="1166"/>
      <c r="H7" s="1166"/>
      <c r="I7" s="1166"/>
      <c r="J7" s="1166"/>
      <c r="K7" s="1166"/>
      <c r="L7" s="1166"/>
      <c r="M7" s="1166"/>
      <c r="N7" s="1166"/>
      <c r="O7" s="1166"/>
      <c r="P7" s="1166"/>
      <c r="Q7" s="1166"/>
      <c r="R7" s="1166"/>
      <c r="S7" s="1166"/>
      <c r="T7" s="1185"/>
      <c r="U7" s="1185"/>
      <c r="V7" s="1185"/>
      <c r="W7" s="1185"/>
      <c r="X7" s="1185"/>
      <c r="Y7" s="1185"/>
      <c r="Z7" s="1185"/>
      <c r="AA7" s="1185"/>
      <c r="AB7" s="1185"/>
      <c r="AC7" s="1185"/>
      <c r="AD7" s="1185"/>
      <c r="AE7" s="1185"/>
      <c r="AF7" s="1185"/>
      <c r="AG7" s="1185"/>
      <c r="AH7" s="1185"/>
      <c r="AI7" s="1185"/>
      <c r="AJ7" s="1185"/>
      <c r="AK7" s="1185"/>
      <c r="AL7" s="1185"/>
    </row>
    <row r="8" spans="1:39" ht="13.5" customHeight="1">
      <c r="B8" s="1152" t="s">
        <v>167</v>
      </c>
      <c r="C8" s="1153"/>
      <c r="D8" s="1186" t="s">
        <v>665</v>
      </c>
      <c r="E8" s="1147"/>
      <c r="F8" s="1147"/>
      <c r="G8" s="1147"/>
      <c r="H8" s="1147"/>
      <c r="I8" s="1147"/>
      <c r="J8" s="1147"/>
      <c r="K8" s="1147"/>
      <c r="L8" s="1147"/>
      <c r="M8" s="1147"/>
      <c r="N8" s="1147"/>
      <c r="O8" s="1147"/>
      <c r="P8" s="1147"/>
      <c r="Q8" s="1147"/>
      <c r="R8" s="1147"/>
      <c r="S8" s="1147"/>
      <c r="T8" s="1147"/>
      <c r="U8" s="1147"/>
      <c r="V8" s="1147"/>
      <c r="W8" s="1147"/>
      <c r="X8" s="1147"/>
      <c r="Y8" s="1147"/>
      <c r="Z8" s="1147"/>
      <c r="AA8" s="1147"/>
      <c r="AB8" s="1147"/>
      <c r="AC8" s="1147"/>
      <c r="AD8" s="1147"/>
      <c r="AE8" s="1147"/>
      <c r="AF8" s="1147"/>
      <c r="AG8" s="1147"/>
      <c r="AH8" s="1147"/>
      <c r="AI8" s="1147"/>
      <c r="AJ8" s="1147"/>
      <c r="AK8" s="1147"/>
      <c r="AL8" s="1148"/>
    </row>
    <row r="9" spans="1:39">
      <c r="B9" s="1154"/>
      <c r="C9" s="1155"/>
      <c r="D9" s="1149"/>
      <c r="E9" s="1150"/>
      <c r="F9" s="1150"/>
      <c r="G9" s="1150"/>
      <c r="H9" s="1150"/>
      <c r="I9" s="1150"/>
      <c r="J9" s="1150"/>
      <c r="K9" s="1150"/>
      <c r="L9" s="1150"/>
      <c r="M9" s="1150"/>
      <c r="N9" s="1150"/>
      <c r="O9" s="1150"/>
      <c r="P9" s="1150"/>
      <c r="Q9" s="1150"/>
      <c r="R9" s="1150"/>
      <c r="S9" s="1150"/>
      <c r="T9" s="1150"/>
      <c r="U9" s="1150"/>
      <c r="V9" s="1150"/>
      <c r="W9" s="1150"/>
      <c r="X9" s="1150"/>
      <c r="Y9" s="1150"/>
      <c r="Z9" s="1150"/>
      <c r="AA9" s="1150"/>
      <c r="AB9" s="1150"/>
      <c r="AC9" s="1150"/>
      <c r="AD9" s="1150"/>
      <c r="AE9" s="1150"/>
      <c r="AF9" s="1150"/>
      <c r="AG9" s="1150"/>
      <c r="AH9" s="1150"/>
      <c r="AI9" s="1150"/>
      <c r="AJ9" s="1150"/>
      <c r="AK9" s="1150"/>
      <c r="AL9" s="1151"/>
    </row>
    <row r="10" spans="1:39">
      <c r="B10" s="1154"/>
      <c r="C10" s="1155"/>
      <c r="D10" s="1149"/>
      <c r="E10" s="1150"/>
      <c r="F10" s="1150"/>
      <c r="G10" s="1150"/>
      <c r="H10" s="1150"/>
      <c r="I10" s="1150"/>
      <c r="J10" s="1150"/>
      <c r="K10" s="1150"/>
      <c r="L10" s="1150"/>
      <c r="M10" s="1150"/>
      <c r="N10" s="1150"/>
      <c r="O10" s="1150"/>
      <c r="P10" s="1150"/>
      <c r="Q10" s="1150"/>
      <c r="R10" s="1150"/>
      <c r="S10" s="1150"/>
      <c r="T10" s="1150"/>
      <c r="U10" s="1150"/>
      <c r="V10" s="1150"/>
      <c r="W10" s="1150"/>
      <c r="X10" s="1150"/>
      <c r="Y10" s="1150"/>
      <c r="Z10" s="1150"/>
      <c r="AA10" s="1150"/>
      <c r="AB10" s="1150"/>
      <c r="AC10" s="1150"/>
      <c r="AD10" s="1150"/>
      <c r="AE10" s="1150"/>
      <c r="AF10" s="1150"/>
      <c r="AG10" s="1150"/>
      <c r="AH10" s="1150"/>
      <c r="AI10" s="1150"/>
      <c r="AJ10" s="1150"/>
      <c r="AK10" s="1150"/>
      <c r="AL10" s="1151"/>
    </row>
    <row r="11" spans="1:39">
      <c r="B11" s="1154"/>
      <c r="C11" s="1155"/>
      <c r="D11" s="1149"/>
      <c r="E11" s="1150"/>
      <c r="F11" s="1150"/>
      <c r="G11" s="1150"/>
      <c r="H11" s="1150"/>
      <c r="I11" s="1150"/>
      <c r="J11" s="1150"/>
      <c r="K11" s="1150"/>
      <c r="L11" s="1150"/>
      <c r="M11" s="1150"/>
      <c r="N11" s="1150"/>
      <c r="O11" s="1150"/>
      <c r="P11" s="1150"/>
      <c r="Q11" s="1150"/>
      <c r="R11" s="1150"/>
      <c r="S11" s="1150"/>
      <c r="T11" s="1150"/>
      <c r="U11" s="1150"/>
      <c r="V11" s="1150"/>
      <c r="W11" s="1150"/>
      <c r="X11" s="1150"/>
      <c r="Y11" s="1150"/>
      <c r="Z11" s="1150"/>
      <c r="AA11" s="1150"/>
      <c r="AB11" s="1150"/>
      <c r="AC11" s="1150"/>
      <c r="AD11" s="1150"/>
      <c r="AE11" s="1150"/>
      <c r="AF11" s="1150"/>
      <c r="AG11" s="1150"/>
      <c r="AH11" s="1150"/>
      <c r="AI11" s="1150"/>
      <c r="AJ11" s="1150"/>
      <c r="AK11" s="1150"/>
      <c r="AL11" s="1151"/>
    </row>
    <row r="12" spans="1:39">
      <c r="B12" s="1154"/>
      <c r="C12" s="1155"/>
      <c r="D12" s="1149"/>
      <c r="E12" s="1150"/>
      <c r="F12" s="1150"/>
      <c r="G12" s="1150"/>
      <c r="H12" s="1150"/>
      <c r="I12" s="1150"/>
      <c r="J12" s="1150"/>
      <c r="K12" s="1150"/>
      <c r="L12" s="1150"/>
      <c r="M12" s="1150"/>
      <c r="N12" s="1150"/>
      <c r="O12" s="1150"/>
      <c r="P12" s="1150"/>
      <c r="Q12" s="1150"/>
      <c r="R12" s="1150"/>
      <c r="S12" s="1150"/>
      <c r="T12" s="1150"/>
      <c r="U12" s="1150"/>
      <c r="V12" s="1150"/>
      <c r="W12" s="1150"/>
      <c r="X12" s="1150"/>
      <c r="Y12" s="1150"/>
      <c r="Z12" s="1150"/>
      <c r="AA12" s="1150"/>
      <c r="AB12" s="1150"/>
      <c r="AC12" s="1150"/>
      <c r="AD12" s="1150"/>
      <c r="AE12" s="1150"/>
      <c r="AF12" s="1150"/>
      <c r="AG12" s="1150"/>
      <c r="AH12" s="1150"/>
      <c r="AI12" s="1150"/>
      <c r="AJ12" s="1150"/>
      <c r="AK12" s="1150"/>
      <c r="AL12" s="1151"/>
    </row>
    <row r="13" spans="1:39">
      <c r="B13" s="1154"/>
      <c r="C13" s="1155"/>
      <c r="D13" s="1149"/>
      <c r="E13" s="1150"/>
      <c r="F13" s="1150"/>
      <c r="G13" s="1150"/>
      <c r="H13" s="1150"/>
      <c r="I13" s="1150"/>
      <c r="J13" s="1150"/>
      <c r="K13" s="1150"/>
      <c r="L13" s="1150"/>
      <c r="M13" s="1150"/>
      <c r="N13" s="1150"/>
      <c r="O13" s="1150"/>
      <c r="P13" s="1150"/>
      <c r="Q13" s="1150"/>
      <c r="R13" s="1150"/>
      <c r="S13" s="1150"/>
      <c r="T13" s="1150"/>
      <c r="U13" s="1150"/>
      <c r="V13" s="1150"/>
      <c r="W13" s="1150"/>
      <c r="X13" s="1150"/>
      <c r="Y13" s="1150"/>
      <c r="Z13" s="1150"/>
      <c r="AA13" s="1150"/>
      <c r="AB13" s="1150"/>
      <c r="AC13" s="1150"/>
      <c r="AD13" s="1150"/>
      <c r="AE13" s="1150"/>
      <c r="AF13" s="1150"/>
      <c r="AG13" s="1150"/>
      <c r="AH13" s="1150"/>
      <c r="AI13" s="1150"/>
      <c r="AJ13" s="1150"/>
      <c r="AK13" s="1150"/>
      <c r="AL13" s="1151"/>
    </row>
    <row r="14" spans="1:39">
      <c r="B14" s="1154"/>
      <c r="C14" s="1155"/>
      <c r="D14" s="1149"/>
      <c r="E14" s="1150"/>
      <c r="F14" s="1150"/>
      <c r="G14" s="1150"/>
      <c r="H14" s="1150"/>
      <c r="I14" s="1150"/>
      <c r="J14" s="1150"/>
      <c r="K14" s="1150"/>
      <c r="L14" s="1150"/>
      <c r="M14" s="1150"/>
      <c r="N14" s="1150"/>
      <c r="O14" s="1150"/>
      <c r="P14" s="1150"/>
      <c r="Q14" s="1150"/>
      <c r="R14" s="1150"/>
      <c r="S14" s="1150"/>
      <c r="T14" s="1150"/>
      <c r="U14" s="1150"/>
      <c r="V14" s="1150"/>
      <c r="W14" s="1150"/>
      <c r="X14" s="1150"/>
      <c r="Y14" s="1150"/>
      <c r="Z14" s="1150"/>
      <c r="AA14" s="1150"/>
      <c r="AB14" s="1150"/>
      <c r="AC14" s="1150"/>
      <c r="AD14" s="1150"/>
      <c r="AE14" s="1150"/>
      <c r="AF14" s="1150"/>
      <c r="AG14" s="1150"/>
      <c r="AH14" s="1150"/>
      <c r="AI14" s="1150"/>
      <c r="AJ14" s="1150"/>
      <c r="AK14" s="1150"/>
      <c r="AL14" s="1151"/>
    </row>
    <row r="15" spans="1:39">
      <c r="B15" s="1154"/>
      <c r="C15" s="1155"/>
      <c r="D15" s="1149"/>
      <c r="E15" s="1150"/>
      <c r="F15" s="1150"/>
      <c r="G15" s="1150"/>
      <c r="H15" s="1150"/>
      <c r="I15" s="1150"/>
      <c r="J15" s="1150"/>
      <c r="K15" s="1150"/>
      <c r="L15" s="1150"/>
      <c r="M15" s="1150"/>
      <c r="N15" s="1150"/>
      <c r="O15" s="1150"/>
      <c r="P15" s="1150"/>
      <c r="Q15" s="1150"/>
      <c r="R15" s="1150"/>
      <c r="S15" s="1150"/>
      <c r="T15" s="1150"/>
      <c r="U15" s="1150"/>
      <c r="V15" s="1150"/>
      <c r="W15" s="1150"/>
      <c r="X15" s="1150"/>
      <c r="Y15" s="1150"/>
      <c r="Z15" s="1150"/>
      <c r="AA15" s="1150"/>
      <c r="AB15" s="1150"/>
      <c r="AC15" s="1150"/>
      <c r="AD15" s="1150"/>
      <c r="AE15" s="1150"/>
      <c r="AF15" s="1150"/>
      <c r="AG15" s="1150"/>
      <c r="AH15" s="1150"/>
      <c r="AI15" s="1150"/>
      <c r="AJ15" s="1150"/>
      <c r="AK15" s="1150"/>
      <c r="AL15" s="1151"/>
    </row>
    <row r="16" spans="1:39">
      <c r="B16" s="1156"/>
      <c r="C16" s="1157"/>
      <c r="D16" s="1180"/>
      <c r="E16" s="1181"/>
      <c r="F16" s="1181"/>
      <c r="G16" s="1181"/>
      <c r="H16" s="1181"/>
      <c r="I16" s="1181"/>
      <c r="J16" s="1181"/>
      <c r="K16" s="1181"/>
      <c r="L16" s="1181"/>
      <c r="M16" s="1181"/>
      <c r="N16" s="1181"/>
      <c r="O16" s="1181"/>
      <c r="P16" s="1181"/>
      <c r="Q16" s="1181"/>
      <c r="R16" s="1181"/>
      <c r="S16" s="1181"/>
      <c r="T16" s="1181"/>
      <c r="U16" s="1181"/>
      <c r="V16" s="1181"/>
      <c r="W16" s="1181"/>
      <c r="X16" s="1181"/>
      <c r="Y16" s="1181"/>
      <c r="Z16" s="1181"/>
      <c r="AA16" s="1181"/>
      <c r="AB16" s="1181"/>
      <c r="AC16" s="1181"/>
      <c r="AD16" s="1181"/>
      <c r="AE16" s="1181"/>
      <c r="AF16" s="1181"/>
      <c r="AG16" s="1181"/>
      <c r="AH16" s="1181"/>
      <c r="AI16" s="1181"/>
      <c r="AJ16" s="1181"/>
      <c r="AK16" s="1181"/>
      <c r="AL16" s="1182"/>
    </row>
    <row r="17" spans="2:38" ht="13.5" customHeight="1">
      <c r="B17" s="1152" t="s">
        <v>168</v>
      </c>
      <c r="C17" s="1153"/>
      <c r="D17" s="362"/>
      <c r="E17" s="358"/>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8"/>
      <c r="AL17" s="356"/>
    </row>
    <row r="18" spans="2:38">
      <c r="B18" s="1154"/>
      <c r="C18" s="1155"/>
      <c r="D18" s="360"/>
      <c r="AL18" s="355"/>
    </row>
    <row r="19" spans="2:38">
      <c r="B19" s="1154"/>
      <c r="C19" s="1155"/>
      <c r="D19" s="360"/>
      <c r="E19" s="1158" t="s">
        <v>169</v>
      </c>
      <c r="F19" s="1158"/>
      <c r="G19" s="1158"/>
      <c r="H19" s="1158"/>
      <c r="I19" s="1158"/>
      <c r="J19" s="1158"/>
      <c r="K19" s="1158"/>
      <c r="L19" s="1158"/>
      <c r="M19" s="1158"/>
      <c r="N19" s="1158"/>
      <c r="O19" s="1158"/>
      <c r="P19" s="1158"/>
      <c r="Q19" s="1158"/>
      <c r="R19" s="1158"/>
      <c r="S19" s="1158"/>
      <c r="T19" s="1158"/>
      <c r="U19" s="1158"/>
      <c r="V19" s="1158"/>
      <c r="W19" s="1158" t="s">
        <v>170</v>
      </c>
      <c r="X19" s="1158"/>
      <c r="Y19" s="1158"/>
      <c r="Z19" s="1158"/>
      <c r="AA19" s="1158"/>
      <c r="AB19" s="1158"/>
      <c r="AC19" s="1158"/>
      <c r="AD19" s="1158"/>
      <c r="AE19" s="1158"/>
      <c r="AF19" s="1158"/>
      <c r="AG19" s="1158"/>
      <c r="AH19" s="1158"/>
      <c r="AI19" s="1158"/>
      <c r="AJ19" s="1158"/>
      <c r="AK19" s="1158"/>
      <c r="AL19" s="355"/>
    </row>
    <row r="20" spans="2:38">
      <c r="B20" s="1154"/>
      <c r="C20" s="1155"/>
      <c r="D20" s="360"/>
      <c r="E20" s="1158"/>
      <c r="F20" s="1158"/>
      <c r="G20" s="1158"/>
      <c r="H20" s="1158"/>
      <c r="I20" s="1158"/>
      <c r="J20" s="1158"/>
      <c r="K20" s="1158"/>
      <c r="L20" s="1158"/>
      <c r="M20" s="1158"/>
      <c r="N20" s="1158"/>
      <c r="O20" s="1158"/>
      <c r="P20" s="1158"/>
      <c r="Q20" s="1158"/>
      <c r="R20" s="1158"/>
      <c r="S20" s="1158"/>
      <c r="T20" s="1158"/>
      <c r="U20" s="1158"/>
      <c r="V20" s="1158"/>
      <c r="W20" s="1158"/>
      <c r="X20" s="1158"/>
      <c r="Y20" s="1158"/>
      <c r="Z20" s="1158"/>
      <c r="AA20" s="1158"/>
      <c r="AB20" s="1158"/>
      <c r="AC20" s="1158"/>
      <c r="AD20" s="1158"/>
      <c r="AE20" s="1158"/>
      <c r="AF20" s="1158"/>
      <c r="AG20" s="1158"/>
      <c r="AH20" s="1158"/>
      <c r="AI20" s="1158"/>
      <c r="AJ20" s="1158"/>
      <c r="AK20" s="1158"/>
      <c r="AL20" s="355"/>
    </row>
    <row r="21" spans="2:38">
      <c r="B21" s="1154"/>
      <c r="C21" s="1155"/>
      <c r="D21" s="360"/>
      <c r="E21" s="1166"/>
      <c r="F21" s="1166"/>
      <c r="G21" s="1166"/>
      <c r="H21" s="1166"/>
      <c r="I21" s="1166"/>
      <c r="J21" s="1166"/>
      <c r="K21" s="1166"/>
      <c r="L21" s="1166"/>
      <c r="M21" s="1166"/>
      <c r="N21" s="1166"/>
      <c r="O21" s="1166"/>
      <c r="P21" s="1166"/>
      <c r="Q21" s="1166"/>
      <c r="R21" s="1166"/>
      <c r="S21" s="1166"/>
      <c r="T21" s="1166"/>
      <c r="U21" s="1166" t="s">
        <v>47</v>
      </c>
      <c r="V21" s="1166"/>
      <c r="W21" s="1166"/>
      <c r="X21" s="1166"/>
      <c r="Y21" s="1166"/>
      <c r="Z21" s="1166"/>
      <c r="AA21" s="1166"/>
      <c r="AB21" s="1166"/>
      <c r="AC21" s="1166"/>
      <c r="AD21" s="1166"/>
      <c r="AE21" s="1166"/>
      <c r="AF21" s="1166"/>
      <c r="AG21" s="1166"/>
      <c r="AH21" s="1166"/>
      <c r="AI21" s="1166"/>
      <c r="AJ21" s="1166" t="s">
        <v>47</v>
      </c>
      <c r="AK21" s="1166"/>
      <c r="AL21" s="355"/>
    </row>
    <row r="22" spans="2:38">
      <c r="B22" s="1154"/>
      <c r="C22" s="1155"/>
      <c r="D22" s="360"/>
      <c r="E22" s="1166"/>
      <c r="F22" s="1166"/>
      <c r="G22" s="1166"/>
      <c r="H22" s="1166"/>
      <c r="I22" s="1166"/>
      <c r="J22" s="1166"/>
      <c r="K22" s="1166"/>
      <c r="L22" s="1166"/>
      <c r="M22" s="1166"/>
      <c r="N22" s="1166"/>
      <c r="O22" s="1166"/>
      <c r="P22" s="1166"/>
      <c r="Q22" s="1166"/>
      <c r="R22" s="1166"/>
      <c r="S22" s="1166"/>
      <c r="T22" s="1166"/>
      <c r="U22" s="1166"/>
      <c r="V22" s="1166"/>
      <c r="W22" s="1166"/>
      <c r="X22" s="1166"/>
      <c r="Y22" s="1166"/>
      <c r="Z22" s="1166"/>
      <c r="AA22" s="1166"/>
      <c r="AB22" s="1166"/>
      <c r="AC22" s="1166"/>
      <c r="AD22" s="1166"/>
      <c r="AE22" s="1166"/>
      <c r="AF22" s="1166"/>
      <c r="AG22" s="1166"/>
      <c r="AH22" s="1166"/>
      <c r="AI22" s="1166"/>
      <c r="AJ22" s="1166"/>
      <c r="AK22" s="1166"/>
      <c r="AL22" s="355"/>
    </row>
    <row r="23" spans="2:38">
      <c r="B23" s="1154"/>
      <c r="C23" s="1155"/>
      <c r="D23" s="360"/>
      <c r="E23" s="361" t="s">
        <v>505</v>
      </c>
      <c r="AL23" s="355"/>
    </row>
    <row r="24" spans="2:38" ht="14.25" thickBot="1">
      <c r="B24" s="1154"/>
      <c r="C24" s="1155"/>
      <c r="D24" s="360"/>
      <c r="AL24" s="355"/>
    </row>
    <row r="25" spans="2:38">
      <c r="B25" s="1154"/>
      <c r="C25" s="1155"/>
      <c r="D25" s="360"/>
      <c r="F25" s="1168" t="s">
        <v>504</v>
      </c>
      <c r="G25" s="1169"/>
      <c r="H25" s="1169"/>
      <c r="I25" s="1169"/>
      <c r="J25" s="1169"/>
      <c r="K25" s="1169"/>
      <c r="L25" s="1169"/>
      <c r="M25" s="1169"/>
      <c r="N25" s="1169"/>
      <c r="O25" s="1169"/>
      <c r="P25" s="1169"/>
      <c r="Q25" s="1169"/>
      <c r="R25" s="1169"/>
      <c r="S25" s="1169"/>
      <c r="T25" s="1170"/>
      <c r="W25" s="1194" t="s">
        <v>171</v>
      </c>
      <c r="X25" s="1160"/>
      <c r="Y25" s="1160"/>
      <c r="Z25" s="1160"/>
      <c r="AA25" s="1160"/>
      <c r="AB25" s="1160"/>
      <c r="AC25" s="1160"/>
      <c r="AD25" s="1160"/>
      <c r="AE25" s="1160"/>
      <c r="AF25" s="1160"/>
      <c r="AG25" s="1160"/>
      <c r="AH25" s="1160"/>
      <c r="AI25" s="1160"/>
      <c r="AJ25" s="1160"/>
      <c r="AK25" s="1163"/>
      <c r="AL25" s="355"/>
    </row>
    <row r="26" spans="2:38" ht="14.25" thickBot="1">
      <c r="B26" s="1154"/>
      <c r="C26" s="1155"/>
      <c r="D26" s="360"/>
      <c r="F26" s="1171"/>
      <c r="G26" s="1172"/>
      <c r="H26" s="1172"/>
      <c r="I26" s="1172"/>
      <c r="J26" s="1172"/>
      <c r="K26" s="1172"/>
      <c r="L26" s="1172"/>
      <c r="M26" s="1172"/>
      <c r="N26" s="1172"/>
      <c r="O26" s="1172"/>
      <c r="P26" s="1172"/>
      <c r="Q26" s="1172"/>
      <c r="R26" s="1172"/>
      <c r="S26" s="1172"/>
      <c r="T26" s="1173"/>
      <c r="W26" s="1165"/>
      <c r="X26" s="1166"/>
      <c r="Y26" s="1166"/>
      <c r="Z26" s="1166"/>
      <c r="AA26" s="1166"/>
      <c r="AB26" s="1166"/>
      <c r="AC26" s="1166"/>
      <c r="AD26" s="1166"/>
      <c r="AE26" s="1166"/>
      <c r="AF26" s="1166"/>
      <c r="AG26" s="1166"/>
      <c r="AH26" s="1166"/>
      <c r="AI26" s="1166"/>
      <c r="AJ26" s="1166"/>
      <c r="AK26" s="1167"/>
      <c r="AL26" s="355"/>
    </row>
    <row r="27" spans="2:38">
      <c r="B27" s="1154"/>
      <c r="C27" s="1155"/>
      <c r="D27" s="360"/>
      <c r="F27" s="1174" t="s">
        <v>1008</v>
      </c>
      <c r="G27" s="1175"/>
      <c r="H27" s="1175"/>
      <c r="I27" s="1175"/>
      <c r="J27" s="1175"/>
      <c r="K27" s="1175"/>
      <c r="L27" s="1175"/>
      <c r="M27" s="1175"/>
      <c r="N27" s="1175"/>
      <c r="O27" s="1175"/>
      <c r="P27" s="1175"/>
      <c r="Q27" s="1175"/>
      <c r="R27" s="1175"/>
      <c r="S27" s="1175"/>
      <c r="T27" s="1176"/>
      <c r="W27" s="1188" t="e">
        <f>ROUNDDOWN(W21/E21,2)</f>
        <v>#DIV/0!</v>
      </c>
      <c r="X27" s="1189"/>
      <c r="Y27" s="1189"/>
      <c r="Z27" s="1189"/>
      <c r="AA27" s="1189"/>
      <c r="AB27" s="1189"/>
      <c r="AC27" s="1189"/>
      <c r="AD27" s="1189"/>
      <c r="AE27" s="1189"/>
      <c r="AF27" s="1189"/>
      <c r="AG27" s="1189"/>
      <c r="AH27" s="1189"/>
      <c r="AI27" s="1189"/>
      <c r="AJ27" s="1189"/>
      <c r="AK27" s="1190"/>
      <c r="AL27" s="355"/>
    </row>
    <row r="28" spans="2:38" ht="14.25" thickBot="1">
      <c r="B28" s="1154"/>
      <c r="C28" s="1155"/>
      <c r="D28" s="360"/>
      <c r="F28" s="1177"/>
      <c r="G28" s="1178"/>
      <c r="H28" s="1178"/>
      <c r="I28" s="1178"/>
      <c r="J28" s="1178"/>
      <c r="K28" s="1178"/>
      <c r="L28" s="1178"/>
      <c r="M28" s="1178"/>
      <c r="N28" s="1178"/>
      <c r="O28" s="1178"/>
      <c r="P28" s="1178"/>
      <c r="Q28" s="1178"/>
      <c r="R28" s="1178"/>
      <c r="S28" s="1178"/>
      <c r="T28" s="1179"/>
      <c r="W28" s="1191"/>
      <c r="X28" s="1192"/>
      <c r="Y28" s="1192"/>
      <c r="Z28" s="1192"/>
      <c r="AA28" s="1192"/>
      <c r="AB28" s="1192"/>
      <c r="AC28" s="1192"/>
      <c r="AD28" s="1192"/>
      <c r="AE28" s="1192"/>
      <c r="AF28" s="1192"/>
      <c r="AG28" s="1192"/>
      <c r="AH28" s="1192"/>
      <c r="AI28" s="1192"/>
      <c r="AJ28" s="1192"/>
      <c r="AK28" s="1193"/>
      <c r="AL28" s="355"/>
    </row>
    <row r="29" spans="2:38">
      <c r="B29" s="1154"/>
      <c r="C29" s="1155"/>
      <c r="D29" s="360"/>
      <c r="AL29" s="355"/>
    </row>
    <row r="30" spans="2:38">
      <c r="B30" s="1154"/>
      <c r="C30" s="1155"/>
      <c r="D30" s="360"/>
      <c r="AL30" s="355"/>
    </row>
    <row r="31" spans="2:38">
      <c r="B31" s="1154"/>
      <c r="C31" s="1155"/>
      <c r="D31" s="358"/>
      <c r="E31" s="358"/>
      <c r="F31" s="358"/>
      <c r="G31" s="358"/>
      <c r="H31" s="358"/>
      <c r="I31" s="358"/>
      <c r="J31" s="358"/>
      <c r="K31" s="358"/>
      <c r="L31" s="358"/>
      <c r="M31" s="358"/>
      <c r="N31" s="358"/>
      <c r="O31" s="358"/>
      <c r="P31" s="358"/>
      <c r="Q31" s="358"/>
      <c r="R31" s="359"/>
      <c r="S31" s="359"/>
      <c r="T31" s="358"/>
      <c r="U31" s="358"/>
      <c r="V31" s="358"/>
      <c r="W31" s="357"/>
      <c r="X31" s="357"/>
      <c r="Y31" s="357"/>
      <c r="Z31" s="357"/>
      <c r="AA31" s="357"/>
      <c r="AB31" s="357"/>
      <c r="AC31" s="357"/>
      <c r="AD31" s="357"/>
      <c r="AE31" s="357"/>
      <c r="AF31" s="357"/>
      <c r="AG31" s="357"/>
      <c r="AH31" s="357"/>
      <c r="AI31" s="357"/>
      <c r="AJ31" s="357"/>
      <c r="AK31" s="357"/>
      <c r="AL31" s="356"/>
    </row>
    <row r="32" spans="2:38">
      <c r="B32" s="1154"/>
      <c r="C32" s="1155"/>
      <c r="F32" s="350" t="s">
        <v>173</v>
      </c>
      <c r="AL32" s="355"/>
    </row>
    <row r="33" spans="2:38">
      <c r="B33" s="1154"/>
      <c r="C33" s="1155"/>
      <c r="AL33" s="355"/>
    </row>
    <row r="34" spans="2:38" ht="15" customHeight="1">
      <c r="B34" s="1154"/>
      <c r="C34" s="1155"/>
      <c r="F34" s="1146" t="s">
        <v>174</v>
      </c>
      <c r="G34" s="1147"/>
      <c r="H34" s="1147"/>
      <c r="I34" s="1147"/>
      <c r="J34" s="1147"/>
      <c r="K34" s="1147"/>
      <c r="L34" s="1147"/>
      <c r="M34" s="1148"/>
      <c r="N34" s="1146"/>
      <c r="O34" s="1147"/>
      <c r="P34" s="1147"/>
      <c r="Q34" s="1147"/>
      <c r="R34" s="1147"/>
      <c r="S34" s="1148"/>
      <c r="T34" s="1146" t="s">
        <v>47</v>
      </c>
      <c r="U34" s="1148"/>
      <c r="Y34" s="1187" t="s">
        <v>175</v>
      </c>
      <c r="Z34" s="1147"/>
      <c r="AA34" s="1147"/>
      <c r="AB34" s="1147"/>
      <c r="AC34" s="1147"/>
      <c r="AD34" s="1147"/>
      <c r="AE34" s="1147"/>
      <c r="AF34" s="1147"/>
      <c r="AG34" s="1147"/>
      <c r="AH34" s="1147"/>
      <c r="AI34" s="1148"/>
      <c r="AL34" s="355"/>
    </row>
    <row r="35" spans="2:38" ht="15" customHeight="1">
      <c r="B35" s="1154"/>
      <c r="C35" s="1155"/>
      <c r="F35" s="1180"/>
      <c r="G35" s="1181"/>
      <c r="H35" s="1181"/>
      <c r="I35" s="1181"/>
      <c r="J35" s="1181"/>
      <c r="K35" s="1181"/>
      <c r="L35" s="1181"/>
      <c r="M35" s="1182"/>
      <c r="N35" s="1180"/>
      <c r="O35" s="1181"/>
      <c r="P35" s="1181"/>
      <c r="Q35" s="1181"/>
      <c r="R35" s="1181"/>
      <c r="S35" s="1182"/>
      <c r="T35" s="1180"/>
      <c r="U35" s="1182"/>
      <c r="Y35" s="1180"/>
      <c r="Z35" s="1181"/>
      <c r="AA35" s="1181"/>
      <c r="AB35" s="1181"/>
      <c r="AC35" s="1181"/>
      <c r="AD35" s="1181"/>
      <c r="AE35" s="1181"/>
      <c r="AF35" s="1181"/>
      <c r="AG35" s="1181"/>
      <c r="AH35" s="1181"/>
      <c r="AI35" s="1182"/>
      <c r="AL35" s="355"/>
    </row>
    <row r="36" spans="2:38" ht="15" customHeight="1">
      <c r="B36" s="1154"/>
      <c r="C36" s="1155"/>
      <c r="F36" s="1146" t="s">
        <v>503</v>
      </c>
      <c r="G36" s="1147"/>
      <c r="H36" s="1147"/>
      <c r="I36" s="1147"/>
      <c r="J36" s="1147"/>
      <c r="K36" s="1147"/>
      <c r="L36" s="1147"/>
      <c r="M36" s="1148"/>
      <c r="N36" s="1146"/>
      <c r="O36" s="1147"/>
      <c r="P36" s="1147"/>
      <c r="Q36" s="1147"/>
      <c r="R36" s="1147"/>
      <c r="S36" s="1148"/>
      <c r="T36" s="1146" t="s">
        <v>47</v>
      </c>
      <c r="U36" s="1148"/>
      <c r="Y36" s="1146"/>
      <c r="Z36" s="1147"/>
      <c r="AA36" s="1147"/>
      <c r="AB36" s="1147"/>
      <c r="AC36" s="1147"/>
      <c r="AD36" s="1147"/>
      <c r="AE36" s="1147"/>
      <c r="AF36" s="1147"/>
      <c r="AG36" s="1148"/>
      <c r="AH36" s="1146" t="s">
        <v>47</v>
      </c>
      <c r="AI36" s="1148"/>
      <c r="AL36" s="355"/>
    </row>
    <row r="37" spans="2:38" ht="15" customHeight="1" thickBot="1">
      <c r="B37" s="1154"/>
      <c r="C37" s="1155"/>
      <c r="F37" s="1180"/>
      <c r="G37" s="1181"/>
      <c r="H37" s="1181"/>
      <c r="I37" s="1181"/>
      <c r="J37" s="1181"/>
      <c r="K37" s="1181"/>
      <c r="L37" s="1181"/>
      <c r="M37" s="1182"/>
      <c r="N37" s="1180"/>
      <c r="O37" s="1181"/>
      <c r="P37" s="1181"/>
      <c r="Q37" s="1181"/>
      <c r="R37" s="1181"/>
      <c r="S37" s="1182"/>
      <c r="T37" s="1180"/>
      <c r="U37" s="1182"/>
      <c r="Y37" s="1149"/>
      <c r="Z37" s="1150"/>
      <c r="AA37" s="1150"/>
      <c r="AB37" s="1150"/>
      <c r="AC37" s="1150"/>
      <c r="AD37" s="1150"/>
      <c r="AE37" s="1150"/>
      <c r="AF37" s="1150"/>
      <c r="AG37" s="1151"/>
      <c r="AH37" s="1149"/>
      <c r="AI37" s="1151"/>
      <c r="AL37" s="355"/>
    </row>
    <row r="38" spans="2:38" ht="15" customHeight="1">
      <c r="B38" s="1154"/>
      <c r="C38" s="1155"/>
      <c r="F38" s="1146" t="s">
        <v>502</v>
      </c>
      <c r="G38" s="1147"/>
      <c r="H38" s="1147"/>
      <c r="I38" s="1147"/>
      <c r="J38" s="1147"/>
      <c r="K38" s="1147"/>
      <c r="L38" s="1147"/>
      <c r="M38" s="1148"/>
      <c r="N38" s="1146"/>
      <c r="O38" s="1147"/>
      <c r="P38" s="1147"/>
      <c r="Q38" s="1147"/>
      <c r="R38" s="1147"/>
      <c r="S38" s="1148"/>
      <c r="T38" s="1146" t="s">
        <v>47</v>
      </c>
      <c r="U38" s="1148"/>
      <c r="Y38" s="1195" t="s">
        <v>176</v>
      </c>
      <c r="Z38" s="1169"/>
      <c r="AA38" s="1169"/>
      <c r="AB38" s="1169"/>
      <c r="AC38" s="1169"/>
      <c r="AD38" s="1169"/>
      <c r="AE38" s="1169"/>
      <c r="AF38" s="1169"/>
      <c r="AG38" s="1169"/>
      <c r="AH38" s="1169"/>
      <c r="AI38" s="1170"/>
      <c r="AL38" s="355"/>
    </row>
    <row r="39" spans="2:38" ht="15" customHeight="1" thickBot="1">
      <c r="B39" s="1154"/>
      <c r="C39" s="1155"/>
      <c r="F39" s="1149"/>
      <c r="G39" s="1150"/>
      <c r="H39" s="1150"/>
      <c r="I39" s="1150"/>
      <c r="J39" s="1150"/>
      <c r="K39" s="1150"/>
      <c r="L39" s="1150"/>
      <c r="M39" s="1151"/>
      <c r="N39" s="1149"/>
      <c r="O39" s="1150"/>
      <c r="P39" s="1150"/>
      <c r="Q39" s="1150"/>
      <c r="R39" s="1150"/>
      <c r="S39" s="1151"/>
      <c r="T39" s="1149"/>
      <c r="U39" s="1151"/>
      <c r="Y39" s="1196"/>
      <c r="Z39" s="1181"/>
      <c r="AA39" s="1181"/>
      <c r="AB39" s="1181"/>
      <c r="AC39" s="1181"/>
      <c r="AD39" s="1181"/>
      <c r="AE39" s="1181"/>
      <c r="AF39" s="1181"/>
      <c r="AG39" s="1181"/>
      <c r="AH39" s="1181"/>
      <c r="AI39" s="1197"/>
      <c r="AL39" s="355"/>
    </row>
    <row r="40" spans="2:38" ht="15" customHeight="1">
      <c r="B40" s="1154"/>
      <c r="C40" s="1155"/>
      <c r="F40" s="1159" t="s">
        <v>177</v>
      </c>
      <c r="G40" s="1160"/>
      <c r="H40" s="1160"/>
      <c r="I40" s="1160"/>
      <c r="J40" s="1160"/>
      <c r="K40" s="1160"/>
      <c r="L40" s="1160"/>
      <c r="M40" s="1160"/>
      <c r="N40" s="1160"/>
      <c r="O40" s="1160"/>
      <c r="P40" s="1160"/>
      <c r="Q40" s="1160"/>
      <c r="R40" s="1160"/>
      <c r="S40" s="1160"/>
      <c r="T40" s="1160" t="s">
        <v>47</v>
      </c>
      <c r="U40" s="1163"/>
      <c r="Y40" s="1165"/>
      <c r="Z40" s="1166"/>
      <c r="AA40" s="1166"/>
      <c r="AB40" s="1166"/>
      <c r="AC40" s="1166"/>
      <c r="AD40" s="1166"/>
      <c r="AE40" s="1166"/>
      <c r="AF40" s="1166"/>
      <c r="AG40" s="1166"/>
      <c r="AH40" s="1166" t="s">
        <v>172</v>
      </c>
      <c r="AI40" s="1167"/>
      <c r="AL40" s="355"/>
    </row>
    <row r="41" spans="2:38" ht="15" customHeight="1" thickBot="1">
      <c r="B41" s="1154"/>
      <c r="C41" s="1155"/>
      <c r="F41" s="1161"/>
      <c r="G41" s="1162"/>
      <c r="H41" s="1162"/>
      <c r="I41" s="1162"/>
      <c r="J41" s="1162"/>
      <c r="K41" s="1162"/>
      <c r="L41" s="1162"/>
      <c r="M41" s="1162"/>
      <c r="N41" s="1162"/>
      <c r="O41" s="1162"/>
      <c r="P41" s="1162"/>
      <c r="Q41" s="1162"/>
      <c r="R41" s="1162"/>
      <c r="S41" s="1162"/>
      <c r="T41" s="1162"/>
      <c r="U41" s="1164"/>
      <c r="Y41" s="1161"/>
      <c r="Z41" s="1162"/>
      <c r="AA41" s="1162"/>
      <c r="AB41" s="1162"/>
      <c r="AC41" s="1162"/>
      <c r="AD41" s="1162"/>
      <c r="AE41" s="1162"/>
      <c r="AF41" s="1162"/>
      <c r="AG41" s="1162"/>
      <c r="AH41" s="1162"/>
      <c r="AI41" s="1164"/>
      <c r="AL41" s="355"/>
    </row>
    <row r="42" spans="2:38">
      <c r="B42" s="1154"/>
      <c r="C42" s="1155"/>
      <c r="AL42" s="355"/>
    </row>
    <row r="43" spans="2:38">
      <c r="B43" s="1156"/>
      <c r="C43" s="1157"/>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3"/>
    </row>
    <row r="44" spans="2:38" ht="107.25" customHeight="1">
      <c r="B44" s="1144" t="s">
        <v>501</v>
      </c>
      <c r="C44" s="1144"/>
      <c r="D44" s="1144"/>
      <c r="E44" s="1144"/>
      <c r="F44" s="1144"/>
      <c r="G44" s="1144"/>
      <c r="H44" s="1144"/>
      <c r="I44" s="1144"/>
      <c r="J44" s="1144"/>
      <c r="K44" s="1144"/>
      <c r="L44" s="1144"/>
      <c r="M44" s="1144"/>
      <c r="N44" s="1144"/>
      <c r="O44" s="1144"/>
      <c r="P44" s="1144"/>
      <c r="Q44" s="1144"/>
      <c r="R44" s="1144"/>
      <c r="S44" s="1144"/>
      <c r="T44" s="1144"/>
      <c r="U44" s="1144"/>
      <c r="V44" s="1144"/>
      <c r="W44" s="1144"/>
      <c r="X44" s="1144"/>
      <c r="Y44" s="1144"/>
      <c r="Z44" s="1144"/>
      <c r="AA44" s="1144"/>
      <c r="AB44" s="1144"/>
      <c r="AC44" s="1144"/>
      <c r="AD44" s="1144"/>
      <c r="AE44" s="1144"/>
      <c r="AF44" s="1144"/>
      <c r="AG44" s="1144"/>
      <c r="AH44" s="1144"/>
      <c r="AI44" s="1144"/>
      <c r="AJ44" s="1144"/>
      <c r="AK44" s="1144"/>
      <c r="AL44" s="1144"/>
    </row>
    <row r="45" spans="2:38" ht="42.6" customHeight="1">
      <c r="B45" s="1145"/>
      <c r="C45" s="1145"/>
      <c r="D45" s="1145"/>
      <c r="E45" s="1145"/>
      <c r="F45" s="1145"/>
      <c r="G45" s="1145"/>
      <c r="H45" s="1145"/>
      <c r="I45" s="1145"/>
      <c r="J45" s="1145"/>
      <c r="K45" s="1145"/>
      <c r="L45" s="1145"/>
      <c r="M45" s="1145"/>
      <c r="N45" s="1145"/>
      <c r="O45" s="1145"/>
      <c r="P45" s="1145"/>
      <c r="Q45" s="1145"/>
      <c r="R45" s="1145"/>
      <c r="S45" s="1145"/>
      <c r="T45" s="1145"/>
      <c r="U45" s="1145"/>
      <c r="V45" s="1145"/>
      <c r="W45" s="1145"/>
      <c r="X45" s="1145"/>
      <c r="Y45" s="1145"/>
      <c r="Z45" s="1145"/>
      <c r="AA45" s="1145"/>
      <c r="AB45" s="1145"/>
      <c r="AC45" s="1145"/>
      <c r="AD45" s="1145"/>
      <c r="AE45" s="1145"/>
      <c r="AF45" s="1145"/>
      <c r="AG45" s="1145"/>
      <c r="AH45" s="1145"/>
      <c r="AI45" s="1145"/>
      <c r="AJ45" s="1145"/>
      <c r="AK45" s="1145"/>
      <c r="AL45" s="1145"/>
    </row>
    <row r="46" spans="2:38">
      <c r="B46" s="352"/>
      <c r="C46" s="352"/>
      <c r="D46" s="352"/>
      <c r="E46" s="352"/>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2"/>
      <c r="AI46" s="352"/>
      <c r="AJ46" s="352"/>
      <c r="AK46" s="352"/>
      <c r="AL46" s="352"/>
    </row>
    <row r="47" spans="2:38">
      <c r="B47" s="352"/>
      <c r="C47" s="352"/>
      <c r="D47" s="352"/>
      <c r="E47" s="352"/>
      <c r="F47" s="352"/>
      <c r="G47" s="352"/>
      <c r="H47" s="352"/>
      <c r="I47" s="352"/>
      <c r="J47" s="352"/>
      <c r="K47" s="352"/>
      <c r="L47" s="352"/>
      <c r="M47" s="352"/>
      <c r="N47" s="352"/>
      <c r="O47" s="352"/>
      <c r="P47" s="352"/>
      <c r="Q47" s="352"/>
      <c r="R47" s="352"/>
      <c r="S47" s="352"/>
      <c r="T47" s="352"/>
      <c r="U47" s="352"/>
      <c r="V47" s="352"/>
      <c r="W47" s="352"/>
      <c r="X47" s="352"/>
      <c r="Y47" s="352"/>
      <c r="Z47" s="352"/>
      <c r="AA47" s="352"/>
      <c r="AB47" s="352"/>
      <c r="AC47" s="352"/>
      <c r="AD47" s="352"/>
      <c r="AE47" s="352"/>
      <c r="AF47" s="352"/>
      <c r="AG47" s="352"/>
      <c r="AH47" s="352"/>
      <c r="AI47" s="352"/>
      <c r="AJ47" s="352"/>
      <c r="AK47" s="352"/>
      <c r="AL47" s="352"/>
    </row>
    <row r="48" spans="2:38">
      <c r="B48" s="352"/>
      <c r="C48" s="352"/>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352"/>
      <c r="AK48" s="352"/>
      <c r="AL48" s="352"/>
    </row>
    <row r="49" spans="2:38">
      <c r="B49" s="352"/>
      <c r="C49" s="352"/>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52"/>
      <c r="AE49" s="352"/>
      <c r="AF49" s="352"/>
      <c r="AG49" s="352"/>
      <c r="AH49" s="352"/>
      <c r="AI49" s="352"/>
      <c r="AJ49" s="352"/>
      <c r="AK49" s="352"/>
      <c r="AL49" s="352"/>
    </row>
    <row r="50" spans="2:38">
      <c r="B50" s="352"/>
      <c r="C50" s="352"/>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c r="AK50" s="352"/>
      <c r="AL50" s="352"/>
    </row>
    <row r="51" spans="2:38">
      <c r="B51" s="352"/>
      <c r="C51" s="352"/>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2"/>
      <c r="AB51" s="352"/>
      <c r="AC51" s="352"/>
      <c r="AD51" s="352"/>
      <c r="AE51" s="352"/>
      <c r="AF51" s="352"/>
      <c r="AG51" s="352"/>
      <c r="AH51" s="352"/>
      <c r="AI51" s="352"/>
      <c r="AJ51" s="352"/>
      <c r="AK51" s="352"/>
      <c r="AL51" s="352"/>
    </row>
    <row r="52" spans="2:38">
      <c r="B52" s="352"/>
      <c r="C52" s="352"/>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2"/>
      <c r="AB52" s="352"/>
      <c r="AC52" s="352"/>
      <c r="AD52" s="352"/>
      <c r="AE52" s="352"/>
      <c r="AF52" s="352"/>
      <c r="AG52" s="352"/>
      <c r="AH52" s="352"/>
      <c r="AI52" s="352"/>
      <c r="AJ52" s="352"/>
      <c r="AK52" s="352"/>
      <c r="AL52" s="352"/>
    </row>
    <row r="53" spans="2:38">
      <c r="B53" s="352"/>
      <c r="C53" s="352"/>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52"/>
      <c r="AD53" s="352"/>
      <c r="AE53" s="352"/>
      <c r="AF53" s="352"/>
      <c r="AG53" s="352"/>
      <c r="AH53" s="352"/>
      <c r="AI53" s="352"/>
      <c r="AJ53" s="352"/>
      <c r="AK53" s="352"/>
      <c r="AL53" s="352"/>
    </row>
    <row r="54" spans="2:38">
      <c r="B54" s="352"/>
      <c r="C54" s="352"/>
      <c r="D54" s="352"/>
      <c r="E54" s="352"/>
      <c r="F54" s="352"/>
      <c r="G54" s="352"/>
      <c r="H54" s="352"/>
      <c r="I54" s="352"/>
      <c r="J54" s="352"/>
      <c r="K54" s="352"/>
      <c r="L54" s="352"/>
      <c r="M54" s="352"/>
      <c r="N54" s="352"/>
      <c r="O54" s="352"/>
      <c r="P54" s="352"/>
      <c r="Q54" s="352"/>
      <c r="R54" s="352"/>
      <c r="S54" s="352"/>
      <c r="T54" s="352"/>
      <c r="U54" s="352"/>
      <c r="V54" s="352"/>
      <c r="W54" s="352"/>
      <c r="X54" s="352"/>
      <c r="Y54" s="352"/>
      <c r="Z54" s="352"/>
      <c r="AA54" s="352"/>
      <c r="AB54" s="352"/>
      <c r="AC54" s="352"/>
      <c r="AD54" s="352"/>
      <c r="AE54" s="352"/>
      <c r="AF54" s="352"/>
      <c r="AG54" s="352"/>
      <c r="AH54" s="352"/>
      <c r="AI54" s="352"/>
      <c r="AJ54" s="352"/>
      <c r="AK54" s="352"/>
      <c r="AL54" s="352"/>
    </row>
  </sheetData>
  <mergeCells count="36">
    <mergeCell ref="Y38:AI39"/>
    <mergeCell ref="U21:V22"/>
    <mergeCell ref="N36:S37"/>
    <mergeCell ref="T36:U37"/>
    <mergeCell ref="N34:S35"/>
    <mergeCell ref="T34:U35"/>
    <mergeCell ref="AE1:AM1"/>
    <mergeCell ref="AH36:AI37"/>
    <mergeCell ref="A3:AM4"/>
    <mergeCell ref="B6:K7"/>
    <mergeCell ref="L6:AL7"/>
    <mergeCell ref="B8:C16"/>
    <mergeCell ref="D8:AL16"/>
    <mergeCell ref="Y34:AI35"/>
    <mergeCell ref="W27:AK28"/>
    <mergeCell ref="W25:AK26"/>
    <mergeCell ref="E21:T22"/>
    <mergeCell ref="W19:AK20"/>
    <mergeCell ref="W21:AI22"/>
    <mergeCell ref="AJ21:AK22"/>
    <mergeCell ref="B44:AL45"/>
    <mergeCell ref="Y36:AG37"/>
    <mergeCell ref="B17:C43"/>
    <mergeCell ref="E19:V20"/>
    <mergeCell ref="F40:M41"/>
    <mergeCell ref="N40:S41"/>
    <mergeCell ref="T40:U41"/>
    <mergeCell ref="Y40:AG41"/>
    <mergeCell ref="AH40:AI41"/>
    <mergeCell ref="N38:S39"/>
    <mergeCell ref="F25:T26"/>
    <mergeCell ref="F27:T28"/>
    <mergeCell ref="F34:M35"/>
    <mergeCell ref="F36:M37"/>
    <mergeCell ref="F38:M39"/>
    <mergeCell ref="T38:U39"/>
  </mergeCells>
  <phoneticPr fontId="7"/>
  <dataValidations count="2">
    <dataValidation type="list" allowBlank="1" showInputMessage="1" showErrorMessage="1" sqref="F27:T28" xr:uid="{00000000-0002-0000-0800-000000000000}">
      <formula1>"選択下さい,①令和5年度、令和6年度及び令和7年度,②新たに指定を受ける場合の初年度の就労定着率"</formula1>
    </dataValidation>
    <dataValidation type="list" allowBlank="1" showInputMessage="1" showErrorMessage="1" sqref="D8:AL16" xr:uid="{00000000-0002-0000-0800-000001000000}">
      <formula1>"選択下さい。,１．就労定着率が９割５分以上,２．就労定着率が９割以上９割５分未満,３．就労定着率が８割以上９割未満,４．就労定着率が７割以上８割未満,５．就労定着率が５割以上７割未満,６．就労定着率が３割以上５割未満,７．就労定着率が３割未満"</formula1>
    </dataValidation>
  </dataValidation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AM54"/>
  <sheetViews>
    <sheetView showGridLines="0" view="pageBreakPreview" zoomScaleNormal="100" zoomScaleSheetLayoutView="100" workbookViewId="0">
      <selection activeCell="AE31" sqref="AE31"/>
    </sheetView>
  </sheetViews>
  <sheetFormatPr defaultColWidth="2.25" defaultRowHeight="13.5"/>
  <cols>
    <col min="1" max="1" width="2.25" style="350" customWidth="1"/>
    <col min="2" max="2" width="2.25" style="351" customWidth="1"/>
    <col min="3" max="5" width="2.25" style="350"/>
    <col min="6" max="6" width="2.5" style="350" bestFit="1" customWidth="1"/>
    <col min="7" max="20" width="2.25" style="350"/>
    <col min="21" max="21" width="2.625" style="350" bestFit="1" customWidth="1"/>
    <col min="22" max="30" width="2.25" style="350"/>
    <col min="31" max="31" width="2.25" style="350" customWidth="1"/>
    <col min="32" max="256" width="2.25" style="350"/>
    <col min="257" max="258" width="2.25" style="350" customWidth="1"/>
    <col min="259" max="261" width="2.25" style="350"/>
    <col min="262" max="262" width="2.5" style="350" bestFit="1" customWidth="1"/>
    <col min="263" max="276" width="2.25" style="350"/>
    <col min="277" max="277" width="2.625" style="350" bestFit="1" customWidth="1"/>
    <col min="278" max="512" width="2.25" style="350"/>
    <col min="513" max="514" width="2.25" style="350" customWidth="1"/>
    <col min="515" max="517" width="2.25" style="350"/>
    <col min="518" max="518" width="2.5" style="350" bestFit="1" customWidth="1"/>
    <col min="519" max="532" width="2.25" style="350"/>
    <col min="533" max="533" width="2.625" style="350" bestFit="1" customWidth="1"/>
    <col min="534" max="768" width="2.25" style="350"/>
    <col min="769" max="770" width="2.25" style="350" customWidth="1"/>
    <col min="771" max="773" width="2.25" style="350"/>
    <col min="774" max="774" width="2.5" style="350" bestFit="1" customWidth="1"/>
    <col min="775" max="788" width="2.25" style="350"/>
    <col min="789" max="789" width="2.625" style="350" bestFit="1" customWidth="1"/>
    <col min="790" max="1024" width="2.25" style="350"/>
    <col min="1025" max="1026" width="2.25" style="350" customWidth="1"/>
    <col min="1027" max="1029" width="2.25" style="350"/>
    <col min="1030" max="1030" width="2.5" style="350" bestFit="1" customWidth="1"/>
    <col min="1031" max="1044" width="2.25" style="350"/>
    <col min="1045" max="1045" width="2.625" style="350" bestFit="1" customWidth="1"/>
    <col min="1046" max="1280" width="2.25" style="350"/>
    <col min="1281" max="1282" width="2.25" style="350" customWidth="1"/>
    <col min="1283" max="1285" width="2.25" style="350"/>
    <col min="1286" max="1286" width="2.5" style="350" bestFit="1" customWidth="1"/>
    <col min="1287" max="1300" width="2.25" style="350"/>
    <col min="1301" max="1301" width="2.625" style="350" bestFit="1" customWidth="1"/>
    <col min="1302" max="1536" width="2.25" style="350"/>
    <col min="1537" max="1538" width="2.25" style="350" customWidth="1"/>
    <col min="1539" max="1541" width="2.25" style="350"/>
    <col min="1542" max="1542" width="2.5" style="350" bestFit="1" customWidth="1"/>
    <col min="1543" max="1556" width="2.25" style="350"/>
    <col min="1557" max="1557" width="2.625" style="350" bestFit="1" customWidth="1"/>
    <col min="1558" max="1792" width="2.25" style="350"/>
    <col min="1793" max="1794" width="2.25" style="350" customWidth="1"/>
    <col min="1795" max="1797" width="2.25" style="350"/>
    <col min="1798" max="1798" width="2.5" style="350" bestFit="1" customWidth="1"/>
    <col min="1799" max="1812" width="2.25" style="350"/>
    <col min="1813" max="1813" width="2.625" style="350" bestFit="1" customWidth="1"/>
    <col min="1814" max="2048" width="2.25" style="350"/>
    <col min="2049" max="2050" width="2.25" style="350" customWidth="1"/>
    <col min="2051" max="2053" width="2.25" style="350"/>
    <col min="2054" max="2054" width="2.5" style="350" bestFit="1" customWidth="1"/>
    <col min="2055" max="2068" width="2.25" style="350"/>
    <col min="2069" max="2069" width="2.625" style="350" bestFit="1" customWidth="1"/>
    <col min="2070" max="2304" width="2.25" style="350"/>
    <col min="2305" max="2306" width="2.25" style="350" customWidth="1"/>
    <col min="2307" max="2309" width="2.25" style="350"/>
    <col min="2310" max="2310" width="2.5" style="350" bestFit="1" customWidth="1"/>
    <col min="2311" max="2324" width="2.25" style="350"/>
    <col min="2325" max="2325" width="2.625" style="350" bestFit="1" customWidth="1"/>
    <col min="2326" max="2560" width="2.25" style="350"/>
    <col min="2561" max="2562" width="2.25" style="350" customWidth="1"/>
    <col min="2563" max="2565" width="2.25" style="350"/>
    <col min="2566" max="2566" width="2.5" style="350" bestFit="1" customWidth="1"/>
    <col min="2567" max="2580" width="2.25" style="350"/>
    <col min="2581" max="2581" width="2.625" style="350" bestFit="1" customWidth="1"/>
    <col min="2582" max="2816" width="2.25" style="350"/>
    <col min="2817" max="2818" width="2.25" style="350" customWidth="1"/>
    <col min="2819" max="2821" width="2.25" style="350"/>
    <col min="2822" max="2822" width="2.5" style="350" bestFit="1" customWidth="1"/>
    <col min="2823" max="2836" width="2.25" style="350"/>
    <col min="2837" max="2837" width="2.625" style="350" bestFit="1" customWidth="1"/>
    <col min="2838" max="3072" width="2.25" style="350"/>
    <col min="3073" max="3074" width="2.25" style="350" customWidth="1"/>
    <col min="3075" max="3077" width="2.25" style="350"/>
    <col min="3078" max="3078" width="2.5" style="350" bestFit="1" customWidth="1"/>
    <col min="3079" max="3092" width="2.25" style="350"/>
    <col min="3093" max="3093" width="2.625" style="350" bestFit="1" customWidth="1"/>
    <col min="3094" max="3328" width="2.25" style="350"/>
    <col min="3329" max="3330" width="2.25" style="350" customWidth="1"/>
    <col min="3331" max="3333" width="2.25" style="350"/>
    <col min="3334" max="3334" width="2.5" style="350" bestFit="1" customWidth="1"/>
    <col min="3335" max="3348" width="2.25" style="350"/>
    <col min="3349" max="3349" width="2.625" style="350" bestFit="1" customWidth="1"/>
    <col min="3350" max="3584" width="2.25" style="350"/>
    <col min="3585" max="3586" width="2.25" style="350" customWidth="1"/>
    <col min="3587" max="3589" width="2.25" style="350"/>
    <col min="3590" max="3590" width="2.5" style="350" bestFit="1" customWidth="1"/>
    <col min="3591" max="3604" width="2.25" style="350"/>
    <col min="3605" max="3605" width="2.625" style="350" bestFit="1" customWidth="1"/>
    <col min="3606" max="3840" width="2.25" style="350"/>
    <col min="3841" max="3842" width="2.25" style="350" customWidth="1"/>
    <col min="3843" max="3845" width="2.25" style="350"/>
    <col min="3846" max="3846" width="2.5" style="350" bestFit="1" customWidth="1"/>
    <col min="3847" max="3860" width="2.25" style="350"/>
    <col min="3861" max="3861" width="2.625" style="350" bestFit="1" customWidth="1"/>
    <col min="3862" max="4096" width="2.25" style="350"/>
    <col min="4097" max="4098" width="2.25" style="350" customWidth="1"/>
    <col min="4099" max="4101" width="2.25" style="350"/>
    <col min="4102" max="4102" width="2.5" style="350" bestFit="1" customWidth="1"/>
    <col min="4103" max="4116" width="2.25" style="350"/>
    <col min="4117" max="4117" width="2.625" style="350" bestFit="1" customWidth="1"/>
    <col min="4118" max="4352" width="2.25" style="350"/>
    <col min="4353" max="4354" width="2.25" style="350" customWidth="1"/>
    <col min="4355" max="4357" width="2.25" style="350"/>
    <col min="4358" max="4358" width="2.5" style="350" bestFit="1" customWidth="1"/>
    <col min="4359" max="4372" width="2.25" style="350"/>
    <col min="4373" max="4373" width="2.625" style="350" bestFit="1" customWidth="1"/>
    <col min="4374" max="4608" width="2.25" style="350"/>
    <col min="4609" max="4610" width="2.25" style="350" customWidth="1"/>
    <col min="4611" max="4613" width="2.25" style="350"/>
    <col min="4614" max="4614" width="2.5" style="350" bestFit="1" customWidth="1"/>
    <col min="4615" max="4628" width="2.25" style="350"/>
    <col min="4629" max="4629" width="2.625" style="350" bestFit="1" customWidth="1"/>
    <col min="4630" max="4864" width="2.25" style="350"/>
    <col min="4865" max="4866" width="2.25" style="350" customWidth="1"/>
    <col min="4867" max="4869" width="2.25" style="350"/>
    <col min="4870" max="4870" width="2.5" style="350" bestFit="1" customWidth="1"/>
    <col min="4871" max="4884" width="2.25" style="350"/>
    <col min="4885" max="4885" width="2.625" style="350" bestFit="1" customWidth="1"/>
    <col min="4886" max="5120" width="2.25" style="350"/>
    <col min="5121" max="5122" width="2.25" style="350" customWidth="1"/>
    <col min="5123" max="5125" width="2.25" style="350"/>
    <col min="5126" max="5126" width="2.5" style="350" bestFit="1" customWidth="1"/>
    <col min="5127" max="5140" width="2.25" style="350"/>
    <col min="5141" max="5141" width="2.625" style="350" bestFit="1" customWidth="1"/>
    <col min="5142" max="5376" width="2.25" style="350"/>
    <col min="5377" max="5378" width="2.25" style="350" customWidth="1"/>
    <col min="5379" max="5381" width="2.25" style="350"/>
    <col min="5382" max="5382" width="2.5" style="350" bestFit="1" customWidth="1"/>
    <col min="5383" max="5396" width="2.25" style="350"/>
    <col min="5397" max="5397" width="2.625" style="350" bestFit="1" customWidth="1"/>
    <col min="5398" max="5632" width="2.25" style="350"/>
    <col min="5633" max="5634" width="2.25" style="350" customWidth="1"/>
    <col min="5635" max="5637" width="2.25" style="350"/>
    <col min="5638" max="5638" width="2.5" style="350" bestFit="1" customWidth="1"/>
    <col min="5639" max="5652" width="2.25" style="350"/>
    <col min="5653" max="5653" width="2.625" style="350" bestFit="1" customWidth="1"/>
    <col min="5654" max="5888" width="2.25" style="350"/>
    <col min="5889" max="5890" width="2.25" style="350" customWidth="1"/>
    <col min="5891" max="5893" width="2.25" style="350"/>
    <col min="5894" max="5894" width="2.5" style="350" bestFit="1" customWidth="1"/>
    <col min="5895" max="5908" width="2.25" style="350"/>
    <col min="5909" max="5909" width="2.625" style="350" bestFit="1" customWidth="1"/>
    <col min="5910" max="6144" width="2.25" style="350"/>
    <col min="6145" max="6146" width="2.25" style="350" customWidth="1"/>
    <col min="6147" max="6149" width="2.25" style="350"/>
    <col min="6150" max="6150" width="2.5" style="350" bestFit="1" customWidth="1"/>
    <col min="6151" max="6164" width="2.25" style="350"/>
    <col min="6165" max="6165" width="2.625" style="350" bestFit="1" customWidth="1"/>
    <col min="6166" max="6400" width="2.25" style="350"/>
    <col min="6401" max="6402" width="2.25" style="350" customWidth="1"/>
    <col min="6403" max="6405" width="2.25" style="350"/>
    <col min="6406" max="6406" width="2.5" style="350" bestFit="1" customWidth="1"/>
    <col min="6407" max="6420" width="2.25" style="350"/>
    <col min="6421" max="6421" width="2.625" style="350" bestFit="1" customWidth="1"/>
    <col min="6422" max="6656" width="2.25" style="350"/>
    <col min="6657" max="6658" width="2.25" style="350" customWidth="1"/>
    <col min="6659" max="6661" width="2.25" style="350"/>
    <col min="6662" max="6662" width="2.5" style="350" bestFit="1" customWidth="1"/>
    <col min="6663" max="6676" width="2.25" style="350"/>
    <col min="6677" max="6677" width="2.625" style="350" bestFit="1" customWidth="1"/>
    <col min="6678" max="6912" width="2.25" style="350"/>
    <col min="6913" max="6914" width="2.25" style="350" customWidth="1"/>
    <col min="6915" max="6917" width="2.25" style="350"/>
    <col min="6918" max="6918" width="2.5" style="350" bestFit="1" customWidth="1"/>
    <col min="6919" max="6932" width="2.25" style="350"/>
    <col min="6933" max="6933" width="2.625" style="350" bestFit="1" customWidth="1"/>
    <col min="6934" max="7168" width="2.25" style="350"/>
    <col min="7169" max="7170" width="2.25" style="350" customWidth="1"/>
    <col min="7171" max="7173" width="2.25" style="350"/>
    <col min="7174" max="7174" width="2.5" style="350" bestFit="1" customWidth="1"/>
    <col min="7175" max="7188" width="2.25" style="350"/>
    <col min="7189" max="7189" width="2.625" style="350" bestFit="1" customWidth="1"/>
    <col min="7190" max="7424" width="2.25" style="350"/>
    <col min="7425" max="7426" width="2.25" style="350" customWidth="1"/>
    <col min="7427" max="7429" width="2.25" style="350"/>
    <col min="7430" max="7430" width="2.5" style="350" bestFit="1" customWidth="1"/>
    <col min="7431" max="7444" width="2.25" style="350"/>
    <col min="7445" max="7445" width="2.625" style="350" bestFit="1" customWidth="1"/>
    <col min="7446" max="7680" width="2.25" style="350"/>
    <col min="7681" max="7682" width="2.25" style="350" customWidth="1"/>
    <col min="7683" max="7685" width="2.25" style="350"/>
    <col min="7686" max="7686" width="2.5" style="350" bestFit="1" customWidth="1"/>
    <col min="7687" max="7700" width="2.25" style="350"/>
    <col min="7701" max="7701" width="2.625" style="350" bestFit="1" customWidth="1"/>
    <col min="7702" max="7936" width="2.25" style="350"/>
    <col min="7937" max="7938" width="2.25" style="350" customWidth="1"/>
    <col min="7939" max="7941" width="2.25" style="350"/>
    <col min="7942" max="7942" width="2.5" style="350" bestFit="1" customWidth="1"/>
    <col min="7943" max="7956" width="2.25" style="350"/>
    <col min="7957" max="7957" width="2.625" style="350" bestFit="1" customWidth="1"/>
    <col min="7958" max="8192" width="2.25" style="350"/>
    <col min="8193" max="8194" width="2.25" style="350" customWidth="1"/>
    <col min="8195" max="8197" width="2.25" style="350"/>
    <col min="8198" max="8198" width="2.5" style="350" bestFit="1" customWidth="1"/>
    <col min="8199" max="8212" width="2.25" style="350"/>
    <col min="8213" max="8213" width="2.625" style="350" bestFit="1" customWidth="1"/>
    <col min="8214" max="8448" width="2.25" style="350"/>
    <col min="8449" max="8450" width="2.25" style="350" customWidth="1"/>
    <col min="8451" max="8453" width="2.25" style="350"/>
    <col min="8454" max="8454" width="2.5" style="350" bestFit="1" customWidth="1"/>
    <col min="8455" max="8468" width="2.25" style="350"/>
    <col min="8469" max="8469" width="2.625" style="350" bestFit="1" customWidth="1"/>
    <col min="8470" max="8704" width="2.25" style="350"/>
    <col min="8705" max="8706" width="2.25" style="350" customWidth="1"/>
    <col min="8707" max="8709" width="2.25" style="350"/>
    <col min="8710" max="8710" width="2.5" style="350" bestFit="1" customWidth="1"/>
    <col min="8711" max="8724" width="2.25" style="350"/>
    <col min="8725" max="8725" width="2.625" style="350" bestFit="1" customWidth="1"/>
    <col min="8726" max="8960" width="2.25" style="350"/>
    <col min="8961" max="8962" width="2.25" style="350" customWidth="1"/>
    <col min="8963" max="8965" width="2.25" style="350"/>
    <col min="8966" max="8966" width="2.5" style="350" bestFit="1" customWidth="1"/>
    <col min="8967" max="8980" width="2.25" style="350"/>
    <col min="8981" max="8981" width="2.625" style="350" bestFit="1" customWidth="1"/>
    <col min="8982" max="9216" width="2.25" style="350"/>
    <col min="9217" max="9218" width="2.25" style="350" customWidth="1"/>
    <col min="9219" max="9221" width="2.25" style="350"/>
    <col min="9222" max="9222" width="2.5" style="350" bestFit="1" customWidth="1"/>
    <col min="9223" max="9236" width="2.25" style="350"/>
    <col min="9237" max="9237" width="2.625" style="350" bestFit="1" customWidth="1"/>
    <col min="9238" max="9472" width="2.25" style="350"/>
    <col min="9473" max="9474" width="2.25" style="350" customWidth="1"/>
    <col min="9475" max="9477" width="2.25" style="350"/>
    <col min="9478" max="9478" width="2.5" style="350" bestFit="1" customWidth="1"/>
    <col min="9479" max="9492" width="2.25" style="350"/>
    <col min="9493" max="9493" width="2.625" style="350" bestFit="1" customWidth="1"/>
    <col min="9494" max="9728" width="2.25" style="350"/>
    <col min="9729" max="9730" width="2.25" style="350" customWidth="1"/>
    <col min="9731" max="9733" width="2.25" style="350"/>
    <col min="9734" max="9734" width="2.5" style="350" bestFit="1" customWidth="1"/>
    <col min="9735" max="9748" width="2.25" style="350"/>
    <col min="9749" max="9749" width="2.625" style="350" bestFit="1" customWidth="1"/>
    <col min="9750" max="9984" width="2.25" style="350"/>
    <col min="9985" max="9986" width="2.25" style="350" customWidth="1"/>
    <col min="9987" max="9989" width="2.25" style="350"/>
    <col min="9990" max="9990" width="2.5" style="350" bestFit="1" customWidth="1"/>
    <col min="9991" max="10004" width="2.25" style="350"/>
    <col min="10005" max="10005" width="2.625" style="350" bestFit="1" customWidth="1"/>
    <col min="10006" max="10240" width="2.25" style="350"/>
    <col min="10241" max="10242" width="2.25" style="350" customWidth="1"/>
    <col min="10243" max="10245" width="2.25" style="350"/>
    <col min="10246" max="10246" width="2.5" style="350" bestFit="1" customWidth="1"/>
    <col min="10247" max="10260" width="2.25" style="350"/>
    <col min="10261" max="10261" width="2.625" style="350" bestFit="1" customWidth="1"/>
    <col min="10262" max="10496" width="2.25" style="350"/>
    <col min="10497" max="10498" width="2.25" style="350" customWidth="1"/>
    <col min="10499" max="10501" width="2.25" style="350"/>
    <col min="10502" max="10502" width="2.5" style="350" bestFit="1" customWidth="1"/>
    <col min="10503" max="10516" width="2.25" style="350"/>
    <col min="10517" max="10517" width="2.625" style="350" bestFit="1" customWidth="1"/>
    <col min="10518" max="10752" width="2.25" style="350"/>
    <col min="10753" max="10754" width="2.25" style="350" customWidth="1"/>
    <col min="10755" max="10757" width="2.25" style="350"/>
    <col min="10758" max="10758" width="2.5" style="350" bestFit="1" customWidth="1"/>
    <col min="10759" max="10772" width="2.25" style="350"/>
    <col min="10773" max="10773" width="2.625" style="350" bestFit="1" customWidth="1"/>
    <col min="10774" max="11008" width="2.25" style="350"/>
    <col min="11009" max="11010" width="2.25" style="350" customWidth="1"/>
    <col min="11011" max="11013" width="2.25" style="350"/>
    <col min="11014" max="11014" width="2.5" style="350" bestFit="1" customWidth="1"/>
    <col min="11015" max="11028" width="2.25" style="350"/>
    <col min="11029" max="11029" width="2.625" style="350" bestFit="1" customWidth="1"/>
    <col min="11030" max="11264" width="2.25" style="350"/>
    <col min="11265" max="11266" width="2.25" style="350" customWidth="1"/>
    <col min="11267" max="11269" width="2.25" style="350"/>
    <col min="11270" max="11270" width="2.5" style="350" bestFit="1" customWidth="1"/>
    <col min="11271" max="11284" width="2.25" style="350"/>
    <col min="11285" max="11285" width="2.625" style="350" bestFit="1" customWidth="1"/>
    <col min="11286" max="11520" width="2.25" style="350"/>
    <col min="11521" max="11522" width="2.25" style="350" customWidth="1"/>
    <col min="11523" max="11525" width="2.25" style="350"/>
    <col min="11526" max="11526" width="2.5" style="350" bestFit="1" customWidth="1"/>
    <col min="11527" max="11540" width="2.25" style="350"/>
    <col min="11541" max="11541" width="2.625" style="350" bestFit="1" customWidth="1"/>
    <col min="11542" max="11776" width="2.25" style="350"/>
    <col min="11777" max="11778" width="2.25" style="350" customWidth="1"/>
    <col min="11779" max="11781" width="2.25" style="350"/>
    <col min="11782" max="11782" width="2.5" style="350" bestFit="1" customWidth="1"/>
    <col min="11783" max="11796" width="2.25" style="350"/>
    <col min="11797" max="11797" width="2.625" style="350" bestFit="1" customWidth="1"/>
    <col min="11798" max="12032" width="2.25" style="350"/>
    <col min="12033" max="12034" width="2.25" style="350" customWidth="1"/>
    <col min="12035" max="12037" width="2.25" style="350"/>
    <col min="12038" max="12038" width="2.5" style="350" bestFit="1" customWidth="1"/>
    <col min="12039" max="12052" width="2.25" style="350"/>
    <col min="12053" max="12053" width="2.625" style="350" bestFit="1" customWidth="1"/>
    <col min="12054" max="12288" width="2.25" style="350"/>
    <col min="12289" max="12290" width="2.25" style="350" customWidth="1"/>
    <col min="12291" max="12293" width="2.25" style="350"/>
    <col min="12294" max="12294" width="2.5" style="350" bestFit="1" customWidth="1"/>
    <col min="12295" max="12308" width="2.25" style="350"/>
    <col min="12309" max="12309" width="2.625" style="350" bestFit="1" customWidth="1"/>
    <col min="12310" max="12544" width="2.25" style="350"/>
    <col min="12545" max="12546" width="2.25" style="350" customWidth="1"/>
    <col min="12547" max="12549" width="2.25" style="350"/>
    <col min="12550" max="12550" width="2.5" style="350" bestFit="1" customWidth="1"/>
    <col min="12551" max="12564" width="2.25" style="350"/>
    <col min="12565" max="12565" width="2.625" style="350" bestFit="1" customWidth="1"/>
    <col min="12566" max="12800" width="2.25" style="350"/>
    <col min="12801" max="12802" width="2.25" style="350" customWidth="1"/>
    <col min="12803" max="12805" width="2.25" style="350"/>
    <col min="12806" max="12806" width="2.5" style="350" bestFit="1" customWidth="1"/>
    <col min="12807" max="12820" width="2.25" style="350"/>
    <col min="12821" max="12821" width="2.625" style="350" bestFit="1" customWidth="1"/>
    <col min="12822" max="13056" width="2.25" style="350"/>
    <col min="13057" max="13058" width="2.25" style="350" customWidth="1"/>
    <col min="13059" max="13061" width="2.25" style="350"/>
    <col min="13062" max="13062" width="2.5" style="350" bestFit="1" customWidth="1"/>
    <col min="13063" max="13076" width="2.25" style="350"/>
    <col min="13077" max="13077" width="2.625" style="350" bestFit="1" customWidth="1"/>
    <col min="13078" max="13312" width="2.25" style="350"/>
    <col min="13313" max="13314" width="2.25" style="350" customWidth="1"/>
    <col min="13315" max="13317" width="2.25" style="350"/>
    <col min="13318" max="13318" width="2.5" style="350" bestFit="1" customWidth="1"/>
    <col min="13319" max="13332" width="2.25" style="350"/>
    <col min="13333" max="13333" width="2.625" style="350" bestFit="1" customWidth="1"/>
    <col min="13334" max="13568" width="2.25" style="350"/>
    <col min="13569" max="13570" width="2.25" style="350" customWidth="1"/>
    <col min="13571" max="13573" width="2.25" style="350"/>
    <col min="13574" max="13574" width="2.5" style="350" bestFit="1" customWidth="1"/>
    <col min="13575" max="13588" width="2.25" style="350"/>
    <col min="13589" max="13589" width="2.625" style="350" bestFit="1" customWidth="1"/>
    <col min="13590" max="13824" width="2.25" style="350"/>
    <col min="13825" max="13826" width="2.25" style="350" customWidth="1"/>
    <col min="13827" max="13829" width="2.25" style="350"/>
    <col min="13830" max="13830" width="2.5" style="350" bestFit="1" customWidth="1"/>
    <col min="13831" max="13844" width="2.25" style="350"/>
    <col min="13845" max="13845" width="2.625" style="350" bestFit="1" customWidth="1"/>
    <col min="13846" max="14080" width="2.25" style="350"/>
    <col min="14081" max="14082" width="2.25" style="350" customWidth="1"/>
    <col min="14083" max="14085" width="2.25" style="350"/>
    <col min="14086" max="14086" width="2.5" style="350" bestFit="1" customWidth="1"/>
    <col min="14087" max="14100" width="2.25" style="350"/>
    <col min="14101" max="14101" width="2.625" style="350" bestFit="1" customWidth="1"/>
    <col min="14102" max="14336" width="2.25" style="350"/>
    <col min="14337" max="14338" width="2.25" style="350" customWidth="1"/>
    <col min="14339" max="14341" width="2.25" style="350"/>
    <col min="14342" max="14342" width="2.5" style="350" bestFit="1" customWidth="1"/>
    <col min="14343" max="14356" width="2.25" style="350"/>
    <col min="14357" max="14357" width="2.625" style="350" bestFit="1" customWidth="1"/>
    <col min="14358" max="14592" width="2.25" style="350"/>
    <col min="14593" max="14594" width="2.25" style="350" customWidth="1"/>
    <col min="14595" max="14597" width="2.25" style="350"/>
    <col min="14598" max="14598" width="2.5" style="350" bestFit="1" customWidth="1"/>
    <col min="14599" max="14612" width="2.25" style="350"/>
    <col min="14613" max="14613" width="2.625" style="350" bestFit="1" customWidth="1"/>
    <col min="14614" max="14848" width="2.25" style="350"/>
    <col min="14849" max="14850" width="2.25" style="350" customWidth="1"/>
    <col min="14851" max="14853" width="2.25" style="350"/>
    <col min="14854" max="14854" width="2.5" style="350" bestFit="1" customWidth="1"/>
    <col min="14855" max="14868" width="2.25" style="350"/>
    <col min="14869" max="14869" width="2.625" style="350" bestFit="1" customWidth="1"/>
    <col min="14870" max="15104" width="2.25" style="350"/>
    <col min="15105" max="15106" width="2.25" style="350" customWidth="1"/>
    <col min="15107" max="15109" width="2.25" style="350"/>
    <col min="15110" max="15110" width="2.5" style="350" bestFit="1" customWidth="1"/>
    <col min="15111" max="15124" width="2.25" style="350"/>
    <col min="15125" max="15125" width="2.625" style="350" bestFit="1" customWidth="1"/>
    <col min="15126" max="15360" width="2.25" style="350"/>
    <col min="15361" max="15362" width="2.25" style="350" customWidth="1"/>
    <col min="15363" max="15365" width="2.25" style="350"/>
    <col min="15366" max="15366" width="2.5" style="350" bestFit="1" customWidth="1"/>
    <col min="15367" max="15380" width="2.25" style="350"/>
    <col min="15381" max="15381" width="2.625" style="350" bestFit="1" customWidth="1"/>
    <col min="15382" max="15616" width="2.25" style="350"/>
    <col min="15617" max="15618" width="2.25" style="350" customWidth="1"/>
    <col min="15619" max="15621" width="2.25" style="350"/>
    <col min="15622" max="15622" width="2.5" style="350" bestFit="1" customWidth="1"/>
    <col min="15623" max="15636" width="2.25" style="350"/>
    <col min="15637" max="15637" width="2.625" style="350" bestFit="1" customWidth="1"/>
    <col min="15638" max="15872" width="2.25" style="350"/>
    <col min="15873" max="15874" width="2.25" style="350" customWidth="1"/>
    <col min="15875" max="15877" width="2.25" style="350"/>
    <col min="15878" max="15878" width="2.5" style="350" bestFit="1" customWidth="1"/>
    <col min="15879" max="15892" width="2.25" style="350"/>
    <col min="15893" max="15893" width="2.625" style="350" bestFit="1" customWidth="1"/>
    <col min="15894" max="16128" width="2.25" style="350"/>
    <col min="16129" max="16130" width="2.25" style="350" customWidth="1"/>
    <col min="16131" max="16133" width="2.25" style="350"/>
    <col min="16134" max="16134" width="2.5" style="350" bestFit="1" customWidth="1"/>
    <col min="16135" max="16148" width="2.25" style="350"/>
    <col min="16149" max="16149" width="2.625" style="350" bestFit="1" customWidth="1"/>
    <col min="16150" max="16384" width="2.25" style="350"/>
  </cols>
  <sheetData>
    <row r="1" spans="1:39">
      <c r="AE1" s="1199">
        <v>45383</v>
      </c>
      <c r="AF1" s="1199"/>
      <c r="AG1" s="1199"/>
      <c r="AH1" s="1199"/>
      <c r="AI1" s="1199"/>
      <c r="AJ1" s="1199"/>
      <c r="AK1" s="1199"/>
      <c r="AL1" s="1199"/>
      <c r="AM1" s="1199"/>
    </row>
    <row r="2" spans="1:39" ht="15" customHeight="1"/>
    <row r="3" spans="1:39">
      <c r="A3" s="1184" t="s">
        <v>166</v>
      </c>
      <c r="B3" s="1184"/>
      <c r="C3" s="1184"/>
      <c r="D3" s="1184"/>
      <c r="E3" s="1184"/>
      <c r="F3" s="1184"/>
      <c r="G3" s="1184"/>
      <c r="H3" s="1184"/>
      <c r="I3" s="1184"/>
      <c r="J3" s="1184"/>
      <c r="K3" s="1184"/>
      <c r="L3" s="1184"/>
      <c r="M3" s="1184"/>
      <c r="N3" s="1184"/>
      <c r="O3" s="1184"/>
      <c r="P3" s="1184"/>
      <c r="Q3" s="1184"/>
      <c r="R3" s="1184"/>
      <c r="S3" s="1184"/>
      <c r="T3" s="1184"/>
      <c r="U3" s="1184"/>
      <c r="V3" s="1184"/>
      <c r="W3" s="1184"/>
      <c r="X3" s="1184"/>
      <c r="Y3" s="1184"/>
      <c r="Z3" s="1184"/>
      <c r="AA3" s="1184"/>
      <c r="AB3" s="1184"/>
      <c r="AC3" s="1184"/>
      <c r="AD3" s="1184"/>
      <c r="AE3" s="1184"/>
      <c r="AF3" s="1184"/>
      <c r="AG3" s="1184"/>
      <c r="AH3" s="1184"/>
      <c r="AI3" s="1184"/>
      <c r="AJ3" s="1184"/>
      <c r="AK3" s="1184"/>
      <c r="AL3" s="1184"/>
      <c r="AM3" s="1184"/>
    </row>
    <row r="4" spans="1:39">
      <c r="A4" s="1184"/>
      <c r="B4" s="1184"/>
      <c r="C4" s="1184"/>
      <c r="D4" s="1184"/>
      <c r="E4" s="1184"/>
      <c r="F4" s="1184"/>
      <c r="G4" s="1184"/>
      <c r="H4" s="1184"/>
      <c r="I4" s="1184"/>
      <c r="J4" s="1184"/>
      <c r="K4" s="1184"/>
      <c r="L4" s="1184"/>
      <c r="M4" s="1184"/>
      <c r="N4" s="1184"/>
      <c r="O4" s="1184"/>
      <c r="P4" s="1184"/>
      <c r="Q4" s="1184"/>
      <c r="R4" s="1184"/>
      <c r="S4" s="1184"/>
      <c r="T4" s="1184"/>
      <c r="U4" s="1184"/>
      <c r="V4" s="1184"/>
      <c r="W4" s="1184"/>
      <c r="X4" s="1184"/>
      <c r="Y4" s="1184"/>
      <c r="Z4" s="1184"/>
      <c r="AA4" s="1184"/>
      <c r="AB4" s="1184"/>
      <c r="AC4" s="1184"/>
      <c r="AD4" s="1184"/>
      <c r="AE4" s="1184"/>
      <c r="AF4" s="1184"/>
      <c r="AG4" s="1184"/>
      <c r="AH4" s="1184"/>
      <c r="AI4" s="1184"/>
      <c r="AJ4" s="1184"/>
      <c r="AK4" s="1184"/>
      <c r="AL4" s="1184"/>
      <c r="AM4" s="1184"/>
    </row>
    <row r="5" spans="1:39" ht="16.149999999999999" customHeight="1"/>
    <row r="6" spans="1:39">
      <c r="B6" s="1166" t="s">
        <v>43</v>
      </c>
      <c r="C6" s="1166"/>
      <c r="D6" s="1166"/>
      <c r="E6" s="1166"/>
      <c r="F6" s="1166"/>
      <c r="G6" s="1166"/>
      <c r="H6" s="1166"/>
      <c r="I6" s="1166"/>
      <c r="J6" s="1166"/>
      <c r="K6" s="1166"/>
      <c r="L6" s="1166" t="s">
        <v>506</v>
      </c>
      <c r="M6" s="1166"/>
      <c r="N6" s="1166"/>
      <c r="O6" s="1166"/>
      <c r="P6" s="1166"/>
      <c r="Q6" s="1166"/>
      <c r="R6" s="1166"/>
      <c r="S6" s="1166"/>
      <c r="T6" s="1166"/>
      <c r="U6" s="1166"/>
      <c r="V6" s="1166"/>
      <c r="W6" s="1166"/>
      <c r="X6" s="1166"/>
      <c r="Y6" s="1166"/>
      <c r="Z6" s="1166"/>
      <c r="AA6" s="1166"/>
      <c r="AB6" s="1166"/>
      <c r="AC6" s="1166"/>
      <c r="AD6" s="1166"/>
      <c r="AE6" s="1166"/>
      <c r="AF6" s="1166"/>
      <c r="AG6" s="1166"/>
      <c r="AH6" s="1166"/>
      <c r="AI6" s="1166"/>
      <c r="AJ6" s="1166"/>
      <c r="AK6" s="1166"/>
      <c r="AL6" s="1166"/>
    </row>
    <row r="7" spans="1:39">
      <c r="B7" s="1166"/>
      <c r="C7" s="1166"/>
      <c r="D7" s="1166"/>
      <c r="E7" s="1166"/>
      <c r="F7" s="1166"/>
      <c r="G7" s="1166"/>
      <c r="H7" s="1166"/>
      <c r="I7" s="1166"/>
      <c r="J7" s="1166"/>
      <c r="K7" s="1166"/>
      <c r="L7" s="1166"/>
      <c r="M7" s="1166"/>
      <c r="N7" s="1166"/>
      <c r="O7" s="1166"/>
      <c r="P7" s="1166"/>
      <c r="Q7" s="1166"/>
      <c r="R7" s="1166"/>
      <c r="S7" s="1166"/>
      <c r="T7" s="1185"/>
      <c r="U7" s="1185"/>
      <c r="V7" s="1185"/>
      <c r="W7" s="1185"/>
      <c r="X7" s="1185"/>
      <c r="Y7" s="1185"/>
      <c r="Z7" s="1185"/>
      <c r="AA7" s="1185"/>
      <c r="AB7" s="1185"/>
      <c r="AC7" s="1185"/>
      <c r="AD7" s="1185"/>
      <c r="AE7" s="1185"/>
      <c r="AF7" s="1185"/>
      <c r="AG7" s="1185"/>
      <c r="AH7" s="1185"/>
      <c r="AI7" s="1185"/>
      <c r="AJ7" s="1185"/>
      <c r="AK7" s="1185"/>
      <c r="AL7" s="1185"/>
    </row>
    <row r="8" spans="1:39" ht="13.5" customHeight="1">
      <c r="B8" s="1152" t="s">
        <v>167</v>
      </c>
      <c r="C8" s="1153"/>
      <c r="D8" s="1146" t="s">
        <v>507</v>
      </c>
      <c r="E8" s="1147"/>
      <c r="F8" s="1147"/>
      <c r="G8" s="1147"/>
      <c r="H8" s="1147"/>
      <c r="I8" s="1147"/>
      <c r="J8" s="1147"/>
      <c r="K8" s="1147"/>
      <c r="L8" s="1147"/>
      <c r="M8" s="1147"/>
      <c r="N8" s="1147"/>
      <c r="O8" s="1147"/>
      <c r="P8" s="1147"/>
      <c r="Q8" s="1147"/>
      <c r="R8" s="1147"/>
      <c r="S8" s="1147"/>
      <c r="T8" s="1147"/>
      <c r="U8" s="1147"/>
      <c r="V8" s="1147"/>
      <c r="W8" s="1147"/>
      <c r="X8" s="1147"/>
      <c r="Y8" s="1147"/>
      <c r="Z8" s="1147"/>
      <c r="AA8" s="1147"/>
      <c r="AB8" s="1147"/>
      <c r="AC8" s="1147"/>
      <c r="AD8" s="1147"/>
      <c r="AE8" s="1147"/>
      <c r="AF8" s="1147"/>
      <c r="AG8" s="1147"/>
      <c r="AH8" s="1147"/>
      <c r="AI8" s="1147"/>
      <c r="AJ8" s="1147"/>
      <c r="AK8" s="1147"/>
      <c r="AL8" s="1148"/>
    </row>
    <row r="9" spans="1:39">
      <c r="B9" s="1154"/>
      <c r="C9" s="1155"/>
      <c r="D9" s="1149"/>
      <c r="E9" s="1150"/>
      <c r="F9" s="1150"/>
      <c r="G9" s="1150"/>
      <c r="H9" s="1150"/>
      <c r="I9" s="1150"/>
      <c r="J9" s="1150"/>
      <c r="K9" s="1150"/>
      <c r="L9" s="1150"/>
      <c r="M9" s="1150"/>
      <c r="N9" s="1150"/>
      <c r="O9" s="1150"/>
      <c r="P9" s="1150"/>
      <c r="Q9" s="1150"/>
      <c r="R9" s="1150"/>
      <c r="S9" s="1150"/>
      <c r="T9" s="1150"/>
      <c r="U9" s="1150"/>
      <c r="V9" s="1150"/>
      <c r="W9" s="1150"/>
      <c r="X9" s="1150"/>
      <c r="Y9" s="1150"/>
      <c r="Z9" s="1150"/>
      <c r="AA9" s="1150"/>
      <c r="AB9" s="1150"/>
      <c r="AC9" s="1150"/>
      <c r="AD9" s="1150"/>
      <c r="AE9" s="1150"/>
      <c r="AF9" s="1150"/>
      <c r="AG9" s="1150"/>
      <c r="AH9" s="1150"/>
      <c r="AI9" s="1150"/>
      <c r="AJ9" s="1150"/>
      <c r="AK9" s="1150"/>
      <c r="AL9" s="1151"/>
    </row>
    <row r="10" spans="1:39">
      <c r="B10" s="1154"/>
      <c r="C10" s="1155"/>
      <c r="D10" s="1149"/>
      <c r="E10" s="1150"/>
      <c r="F10" s="1150"/>
      <c r="G10" s="1150"/>
      <c r="H10" s="1150"/>
      <c r="I10" s="1150"/>
      <c r="J10" s="1150"/>
      <c r="K10" s="1150"/>
      <c r="L10" s="1150"/>
      <c r="M10" s="1150"/>
      <c r="N10" s="1150"/>
      <c r="O10" s="1150"/>
      <c r="P10" s="1150"/>
      <c r="Q10" s="1150"/>
      <c r="R10" s="1150"/>
      <c r="S10" s="1150"/>
      <c r="T10" s="1150"/>
      <c r="U10" s="1150"/>
      <c r="V10" s="1150"/>
      <c r="W10" s="1150"/>
      <c r="X10" s="1150"/>
      <c r="Y10" s="1150"/>
      <c r="Z10" s="1150"/>
      <c r="AA10" s="1150"/>
      <c r="AB10" s="1150"/>
      <c r="AC10" s="1150"/>
      <c r="AD10" s="1150"/>
      <c r="AE10" s="1150"/>
      <c r="AF10" s="1150"/>
      <c r="AG10" s="1150"/>
      <c r="AH10" s="1150"/>
      <c r="AI10" s="1150"/>
      <c r="AJ10" s="1150"/>
      <c r="AK10" s="1150"/>
      <c r="AL10" s="1151"/>
    </row>
    <row r="11" spans="1:39">
      <c r="B11" s="1154"/>
      <c r="C11" s="1155"/>
      <c r="D11" s="1149"/>
      <c r="E11" s="1150"/>
      <c r="F11" s="1150"/>
      <c r="G11" s="1150"/>
      <c r="H11" s="1150"/>
      <c r="I11" s="1150"/>
      <c r="J11" s="1150"/>
      <c r="K11" s="1150"/>
      <c r="L11" s="1150"/>
      <c r="M11" s="1150"/>
      <c r="N11" s="1150"/>
      <c r="O11" s="1150"/>
      <c r="P11" s="1150"/>
      <c r="Q11" s="1150"/>
      <c r="R11" s="1150"/>
      <c r="S11" s="1150"/>
      <c r="T11" s="1150"/>
      <c r="U11" s="1150"/>
      <c r="V11" s="1150"/>
      <c r="W11" s="1150"/>
      <c r="X11" s="1150"/>
      <c r="Y11" s="1150"/>
      <c r="Z11" s="1150"/>
      <c r="AA11" s="1150"/>
      <c r="AB11" s="1150"/>
      <c r="AC11" s="1150"/>
      <c r="AD11" s="1150"/>
      <c r="AE11" s="1150"/>
      <c r="AF11" s="1150"/>
      <c r="AG11" s="1150"/>
      <c r="AH11" s="1150"/>
      <c r="AI11" s="1150"/>
      <c r="AJ11" s="1150"/>
      <c r="AK11" s="1150"/>
      <c r="AL11" s="1151"/>
    </row>
    <row r="12" spans="1:39">
      <c r="B12" s="1154"/>
      <c r="C12" s="1155"/>
      <c r="D12" s="1149"/>
      <c r="E12" s="1150"/>
      <c r="F12" s="1150"/>
      <c r="G12" s="1150"/>
      <c r="H12" s="1150"/>
      <c r="I12" s="1150"/>
      <c r="J12" s="1150"/>
      <c r="K12" s="1150"/>
      <c r="L12" s="1150"/>
      <c r="M12" s="1150"/>
      <c r="N12" s="1150"/>
      <c r="O12" s="1150"/>
      <c r="P12" s="1150"/>
      <c r="Q12" s="1150"/>
      <c r="R12" s="1150"/>
      <c r="S12" s="1150"/>
      <c r="T12" s="1150"/>
      <c r="U12" s="1150"/>
      <c r="V12" s="1150"/>
      <c r="W12" s="1150"/>
      <c r="X12" s="1150"/>
      <c r="Y12" s="1150"/>
      <c r="Z12" s="1150"/>
      <c r="AA12" s="1150"/>
      <c r="AB12" s="1150"/>
      <c r="AC12" s="1150"/>
      <c r="AD12" s="1150"/>
      <c r="AE12" s="1150"/>
      <c r="AF12" s="1150"/>
      <c r="AG12" s="1150"/>
      <c r="AH12" s="1150"/>
      <c r="AI12" s="1150"/>
      <c r="AJ12" s="1150"/>
      <c r="AK12" s="1150"/>
      <c r="AL12" s="1151"/>
    </row>
    <row r="13" spans="1:39">
      <c r="B13" s="1154"/>
      <c r="C13" s="1155"/>
      <c r="D13" s="1149"/>
      <c r="E13" s="1150"/>
      <c r="F13" s="1150"/>
      <c r="G13" s="1150"/>
      <c r="H13" s="1150"/>
      <c r="I13" s="1150"/>
      <c r="J13" s="1150"/>
      <c r="K13" s="1150"/>
      <c r="L13" s="1150"/>
      <c r="M13" s="1150"/>
      <c r="N13" s="1150"/>
      <c r="O13" s="1150"/>
      <c r="P13" s="1150"/>
      <c r="Q13" s="1150"/>
      <c r="R13" s="1150"/>
      <c r="S13" s="1150"/>
      <c r="T13" s="1150"/>
      <c r="U13" s="1150"/>
      <c r="V13" s="1150"/>
      <c r="W13" s="1150"/>
      <c r="X13" s="1150"/>
      <c r="Y13" s="1150"/>
      <c r="Z13" s="1150"/>
      <c r="AA13" s="1150"/>
      <c r="AB13" s="1150"/>
      <c r="AC13" s="1150"/>
      <c r="AD13" s="1150"/>
      <c r="AE13" s="1150"/>
      <c r="AF13" s="1150"/>
      <c r="AG13" s="1150"/>
      <c r="AH13" s="1150"/>
      <c r="AI13" s="1150"/>
      <c r="AJ13" s="1150"/>
      <c r="AK13" s="1150"/>
      <c r="AL13" s="1151"/>
    </row>
    <row r="14" spans="1:39">
      <c r="B14" s="1154"/>
      <c r="C14" s="1155"/>
      <c r="D14" s="1149"/>
      <c r="E14" s="1150"/>
      <c r="F14" s="1150"/>
      <c r="G14" s="1150"/>
      <c r="H14" s="1150"/>
      <c r="I14" s="1150"/>
      <c r="J14" s="1150"/>
      <c r="K14" s="1150"/>
      <c r="L14" s="1150"/>
      <c r="M14" s="1150"/>
      <c r="N14" s="1150"/>
      <c r="O14" s="1150"/>
      <c r="P14" s="1150"/>
      <c r="Q14" s="1150"/>
      <c r="R14" s="1150"/>
      <c r="S14" s="1150"/>
      <c r="T14" s="1150"/>
      <c r="U14" s="1150"/>
      <c r="V14" s="1150"/>
      <c r="W14" s="1150"/>
      <c r="X14" s="1150"/>
      <c r="Y14" s="1150"/>
      <c r="Z14" s="1150"/>
      <c r="AA14" s="1150"/>
      <c r="AB14" s="1150"/>
      <c r="AC14" s="1150"/>
      <c r="AD14" s="1150"/>
      <c r="AE14" s="1150"/>
      <c r="AF14" s="1150"/>
      <c r="AG14" s="1150"/>
      <c r="AH14" s="1150"/>
      <c r="AI14" s="1150"/>
      <c r="AJ14" s="1150"/>
      <c r="AK14" s="1150"/>
      <c r="AL14" s="1151"/>
    </row>
    <row r="15" spans="1:39">
      <c r="B15" s="1154"/>
      <c r="C15" s="1155"/>
      <c r="D15" s="1149"/>
      <c r="E15" s="1150"/>
      <c r="F15" s="1150"/>
      <c r="G15" s="1150"/>
      <c r="H15" s="1150"/>
      <c r="I15" s="1150"/>
      <c r="J15" s="1150"/>
      <c r="K15" s="1150"/>
      <c r="L15" s="1150"/>
      <c r="M15" s="1150"/>
      <c r="N15" s="1150"/>
      <c r="O15" s="1150"/>
      <c r="P15" s="1150"/>
      <c r="Q15" s="1150"/>
      <c r="R15" s="1150"/>
      <c r="S15" s="1150"/>
      <c r="T15" s="1150"/>
      <c r="U15" s="1150"/>
      <c r="V15" s="1150"/>
      <c r="W15" s="1150"/>
      <c r="X15" s="1150"/>
      <c r="Y15" s="1150"/>
      <c r="Z15" s="1150"/>
      <c r="AA15" s="1150"/>
      <c r="AB15" s="1150"/>
      <c r="AC15" s="1150"/>
      <c r="AD15" s="1150"/>
      <c r="AE15" s="1150"/>
      <c r="AF15" s="1150"/>
      <c r="AG15" s="1150"/>
      <c r="AH15" s="1150"/>
      <c r="AI15" s="1150"/>
      <c r="AJ15" s="1150"/>
      <c r="AK15" s="1150"/>
      <c r="AL15" s="1151"/>
    </row>
    <row r="16" spans="1:39">
      <c r="B16" s="1156"/>
      <c r="C16" s="1157"/>
      <c r="D16" s="1180"/>
      <c r="E16" s="1181"/>
      <c r="F16" s="1181"/>
      <c r="G16" s="1181"/>
      <c r="H16" s="1181"/>
      <c r="I16" s="1181"/>
      <c r="J16" s="1181"/>
      <c r="K16" s="1181"/>
      <c r="L16" s="1181"/>
      <c r="M16" s="1181"/>
      <c r="N16" s="1181"/>
      <c r="O16" s="1181"/>
      <c r="P16" s="1181"/>
      <c r="Q16" s="1181"/>
      <c r="R16" s="1181"/>
      <c r="S16" s="1181"/>
      <c r="T16" s="1181"/>
      <c r="U16" s="1181"/>
      <c r="V16" s="1181"/>
      <c r="W16" s="1181"/>
      <c r="X16" s="1181"/>
      <c r="Y16" s="1181"/>
      <c r="Z16" s="1181"/>
      <c r="AA16" s="1181"/>
      <c r="AB16" s="1181"/>
      <c r="AC16" s="1181"/>
      <c r="AD16" s="1181"/>
      <c r="AE16" s="1181"/>
      <c r="AF16" s="1181"/>
      <c r="AG16" s="1181"/>
      <c r="AH16" s="1181"/>
      <c r="AI16" s="1181"/>
      <c r="AJ16" s="1181"/>
      <c r="AK16" s="1181"/>
      <c r="AL16" s="1182"/>
    </row>
    <row r="17" spans="2:38" ht="13.5" customHeight="1">
      <c r="B17" s="1152" t="s">
        <v>168</v>
      </c>
      <c r="C17" s="1153"/>
      <c r="D17" s="362"/>
      <c r="E17" s="358"/>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8"/>
      <c r="AL17" s="356"/>
    </row>
    <row r="18" spans="2:38">
      <c r="B18" s="1154"/>
      <c r="C18" s="1155"/>
      <c r="D18" s="360"/>
      <c r="AL18" s="355"/>
    </row>
    <row r="19" spans="2:38">
      <c r="B19" s="1154"/>
      <c r="C19" s="1155"/>
      <c r="D19" s="360"/>
      <c r="E19" s="1158" t="s">
        <v>169</v>
      </c>
      <c r="F19" s="1158"/>
      <c r="G19" s="1158"/>
      <c r="H19" s="1158"/>
      <c r="I19" s="1158"/>
      <c r="J19" s="1158"/>
      <c r="K19" s="1158"/>
      <c r="L19" s="1158"/>
      <c r="M19" s="1158"/>
      <c r="N19" s="1158"/>
      <c r="O19" s="1158"/>
      <c r="P19" s="1158"/>
      <c r="Q19" s="1158"/>
      <c r="R19" s="1158"/>
      <c r="S19" s="1158"/>
      <c r="T19" s="1158"/>
      <c r="U19" s="1158"/>
      <c r="V19" s="1158"/>
      <c r="W19" s="1158" t="s">
        <v>170</v>
      </c>
      <c r="X19" s="1158"/>
      <c r="Y19" s="1158"/>
      <c r="Z19" s="1158"/>
      <c r="AA19" s="1158"/>
      <c r="AB19" s="1158"/>
      <c r="AC19" s="1158"/>
      <c r="AD19" s="1158"/>
      <c r="AE19" s="1158"/>
      <c r="AF19" s="1158"/>
      <c r="AG19" s="1158"/>
      <c r="AH19" s="1158"/>
      <c r="AI19" s="1158"/>
      <c r="AJ19" s="1158"/>
      <c r="AK19" s="1158"/>
      <c r="AL19" s="355"/>
    </row>
    <row r="20" spans="2:38">
      <c r="B20" s="1154"/>
      <c r="C20" s="1155"/>
      <c r="D20" s="360"/>
      <c r="E20" s="1158"/>
      <c r="F20" s="1158"/>
      <c r="G20" s="1158"/>
      <c r="H20" s="1158"/>
      <c r="I20" s="1158"/>
      <c r="J20" s="1158"/>
      <c r="K20" s="1158"/>
      <c r="L20" s="1158"/>
      <c r="M20" s="1158"/>
      <c r="N20" s="1158"/>
      <c r="O20" s="1158"/>
      <c r="P20" s="1158"/>
      <c r="Q20" s="1158"/>
      <c r="R20" s="1158"/>
      <c r="S20" s="1158"/>
      <c r="T20" s="1158"/>
      <c r="U20" s="1158"/>
      <c r="V20" s="1158"/>
      <c r="W20" s="1158"/>
      <c r="X20" s="1158"/>
      <c r="Y20" s="1158"/>
      <c r="Z20" s="1158"/>
      <c r="AA20" s="1158"/>
      <c r="AB20" s="1158"/>
      <c r="AC20" s="1158"/>
      <c r="AD20" s="1158"/>
      <c r="AE20" s="1158"/>
      <c r="AF20" s="1158"/>
      <c r="AG20" s="1158"/>
      <c r="AH20" s="1158"/>
      <c r="AI20" s="1158"/>
      <c r="AJ20" s="1158"/>
      <c r="AK20" s="1158"/>
      <c r="AL20" s="355"/>
    </row>
    <row r="21" spans="2:38">
      <c r="B21" s="1154"/>
      <c r="C21" s="1155"/>
      <c r="D21" s="360"/>
      <c r="E21" s="1166">
        <v>5</v>
      </c>
      <c r="F21" s="1166"/>
      <c r="G21" s="1166"/>
      <c r="H21" s="1166"/>
      <c r="I21" s="1166"/>
      <c r="J21" s="1166"/>
      <c r="K21" s="1166"/>
      <c r="L21" s="1166"/>
      <c r="M21" s="1166"/>
      <c r="N21" s="1166"/>
      <c r="O21" s="1166"/>
      <c r="P21" s="1166"/>
      <c r="Q21" s="1166"/>
      <c r="R21" s="1166"/>
      <c r="S21" s="1166"/>
      <c r="T21" s="1166"/>
      <c r="U21" s="1166" t="s">
        <v>47</v>
      </c>
      <c r="V21" s="1166"/>
      <c r="W21" s="1166">
        <v>4</v>
      </c>
      <c r="X21" s="1166"/>
      <c r="Y21" s="1166"/>
      <c r="Z21" s="1166"/>
      <c r="AA21" s="1166"/>
      <c r="AB21" s="1166"/>
      <c r="AC21" s="1166"/>
      <c r="AD21" s="1166"/>
      <c r="AE21" s="1166"/>
      <c r="AF21" s="1166"/>
      <c r="AG21" s="1166"/>
      <c r="AH21" s="1166"/>
      <c r="AI21" s="1166"/>
      <c r="AJ21" s="1166" t="s">
        <v>47</v>
      </c>
      <c r="AK21" s="1166"/>
      <c r="AL21" s="355"/>
    </row>
    <row r="22" spans="2:38">
      <c r="B22" s="1154"/>
      <c r="C22" s="1155"/>
      <c r="D22" s="360"/>
      <c r="E22" s="1166"/>
      <c r="F22" s="1166"/>
      <c r="G22" s="1166"/>
      <c r="H22" s="1166"/>
      <c r="I22" s="1166"/>
      <c r="J22" s="1166"/>
      <c r="K22" s="1166"/>
      <c r="L22" s="1166"/>
      <c r="M22" s="1166"/>
      <c r="N22" s="1166"/>
      <c r="O22" s="1166"/>
      <c r="P22" s="1166"/>
      <c r="Q22" s="1166"/>
      <c r="R22" s="1166"/>
      <c r="S22" s="1166"/>
      <c r="T22" s="1166"/>
      <c r="U22" s="1166"/>
      <c r="V22" s="1166"/>
      <c r="W22" s="1166"/>
      <c r="X22" s="1166"/>
      <c r="Y22" s="1166"/>
      <c r="Z22" s="1166"/>
      <c r="AA22" s="1166"/>
      <c r="AB22" s="1166"/>
      <c r="AC22" s="1166"/>
      <c r="AD22" s="1166"/>
      <c r="AE22" s="1166"/>
      <c r="AF22" s="1166"/>
      <c r="AG22" s="1166"/>
      <c r="AH22" s="1166"/>
      <c r="AI22" s="1166"/>
      <c r="AJ22" s="1166"/>
      <c r="AK22" s="1166"/>
      <c r="AL22" s="355"/>
    </row>
    <row r="23" spans="2:38">
      <c r="B23" s="1154"/>
      <c r="C23" s="1155"/>
      <c r="D23" s="360"/>
      <c r="E23" s="361" t="s">
        <v>505</v>
      </c>
      <c r="AL23" s="355"/>
    </row>
    <row r="24" spans="2:38" ht="14.25" thickBot="1">
      <c r="B24" s="1154"/>
      <c r="C24" s="1155"/>
      <c r="D24" s="360"/>
      <c r="AL24" s="355"/>
    </row>
    <row r="25" spans="2:38">
      <c r="B25" s="1154"/>
      <c r="C25" s="1155"/>
      <c r="D25" s="360"/>
      <c r="F25" s="1168" t="s">
        <v>504</v>
      </c>
      <c r="G25" s="1169"/>
      <c r="H25" s="1169"/>
      <c r="I25" s="1169"/>
      <c r="J25" s="1169"/>
      <c r="K25" s="1169"/>
      <c r="L25" s="1169"/>
      <c r="M25" s="1169"/>
      <c r="N25" s="1169"/>
      <c r="O25" s="1169"/>
      <c r="P25" s="1169"/>
      <c r="Q25" s="1169"/>
      <c r="R25" s="1169"/>
      <c r="S25" s="1169"/>
      <c r="T25" s="1170"/>
      <c r="W25" s="1194" t="s">
        <v>171</v>
      </c>
      <c r="X25" s="1160"/>
      <c r="Y25" s="1160"/>
      <c r="Z25" s="1160"/>
      <c r="AA25" s="1160"/>
      <c r="AB25" s="1160"/>
      <c r="AC25" s="1160"/>
      <c r="AD25" s="1160"/>
      <c r="AE25" s="1160"/>
      <c r="AF25" s="1160"/>
      <c r="AG25" s="1160"/>
      <c r="AH25" s="1160"/>
      <c r="AI25" s="1160"/>
      <c r="AJ25" s="1160"/>
      <c r="AK25" s="1163"/>
      <c r="AL25" s="355"/>
    </row>
    <row r="26" spans="2:38" ht="14.25" thickBot="1">
      <c r="B26" s="1154"/>
      <c r="C26" s="1155"/>
      <c r="D26" s="360"/>
      <c r="F26" s="1171"/>
      <c r="G26" s="1172"/>
      <c r="H26" s="1172"/>
      <c r="I26" s="1172"/>
      <c r="J26" s="1172"/>
      <c r="K26" s="1172"/>
      <c r="L26" s="1172"/>
      <c r="M26" s="1172"/>
      <c r="N26" s="1172"/>
      <c r="O26" s="1172"/>
      <c r="P26" s="1172"/>
      <c r="Q26" s="1172"/>
      <c r="R26" s="1172"/>
      <c r="S26" s="1172"/>
      <c r="T26" s="1173"/>
      <c r="W26" s="1165"/>
      <c r="X26" s="1166"/>
      <c r="Y26" s="1166"/>
      <c r="Z26" s="1166"/>
      <c r="AA26" s="1166"/>
      <c r="AB26" s="1166"/>
      <c r="AC26" s="1166"/>
      <c r="AD26" s="1166"/>
      <c r="AE26" s="1166"/>
      <c r="AF26" s="1166"/>
      <c r="AG26" s="1166"/>
      <c r="AH26" s="1166"/>
      <c r="AI26" s="1166"/>
      <c r="AJ26" s="1166"/>
      <c r="AK26" s="1167"/>
      <c r="AL26" s="355"/>
    </row>
    <row r="27" spans="2:38" ht="13.5" customHeight="1">
      <c r="B27" s="1154"/>
      <c r="C27" s="1155"/>
      <c r="D27" s="360"/>
      <c r="F27" s="1198" t="s">
        <v>1007</v>
      </c>
      <c r="G27" s="1175"/>
      <c r="H27" s="1175"/>
      <c r="I27" s="1175"/>
      <c r="J27" s="1175"/>
      <c r="K27" s="1175"/>
      <c r="L27" s="1175"/>
      <c r="M27" s="1175"/>
      <c r="N27" s="1175"/>
      <c r="O27" s="1175"/>
      <c r="P27" s="1175"/>
      <c r="Q27" s="1175"/>
      <c r="R27" s="1175"/>
      <c r="S27" s="1175"/>
      <c r="T27" s="1176"/>
      <c r="W27" s="1188">
        <f>ROUNDDOWN(W21/E21,2)</f>
        <v>0.8</v>
      </c>
      <c r="X27" s="1189"/>
      <c r="Y27" s="1189"/>
      <c r="Z27" s="1189"/>
      <c r="AA27" s="1189"/>
      <c r="AB27" s="1189"/>
      <c r="AC27" s="1189"/>
      <c r="AD27" s="1189"/>
      <c r="AE27" s="1189"/>
      <c r="AF27" s="1189"/>
      <c r="AG27" s="1189"/>
      <c r="AH27" s="1189"/>
      <c r="AI27" s="1189"/>
      <c r="AJ27" s="1189"/>
      <c r="AK27" s="1190"/>
      <c r="AL27" s="355"/>
    </row>
    <row r="28" spans="2:38" ht="14.25" thickBot="1">
      <c r="B28" s="1154"/>
      <c r="C28" s="1155"/>
      <c r="D28" s="360"/>
      <c r="F28" s="1177"/>
      <c r="G28" s="1178"/>
      <c r="H28" s="1178"/>
      <c r="I28" s="1178"/>
      <c r="J28" s="1178"/>
      <c r="K28" s="1178"/>
      <c r="L28" s="1178"/>
      <c r="M28" s="1178"/>
      <c r="N28" s="1178"/>
      <c r="O28" s="1178"/>
      <c r="P28" s="1178"/>
      <c r="Q28" s="1178"/>
      <c r="R28" s="1178"/>
      <c r="S28" s="1178"/>
      <c r="T28" s="1179"/>
      <c r="W28" s="1191"/>
      <c r="X28" s="1192"/>
      <c r="Y28" s="1192"/>
      <c r="Z28" s="1192"/>
      <c r="AA28" s="1192"/>
      <c r="AB28" s="1192"/>
      <c r="AC28" s="1192"/>
      <c r="AD28" s="1192"/>
      <c r="AE28" s="1192"/>
      <c r="AF28" s="1192"/>
      <c r="AG28" s="1192"/>
      <c r="AH28" s="1192"/>
      <c r="AI28" s="1192"/>
      <c r="AJ28" s="1192"/>
      <c r="AK28" s="1193"/>
      <c r="AL28" s="355"/>
    </row>
    <row r="29" spans="2:38">
      <c r="B29" s="1154"/>
      <c r="C29" s="1155"/>
      <c r="D29" s="360"/>
      <c r="AL29" s="355"/>
    </row>
    <row r="30" spans="2:38">
      <c r="B30" s="1154"/>
      <c r="C30" s="1155"/>
      <c r="D30" s="360"/>
      <c r="AL30" s="355"/>
    </row>
    <row r="31" spans="2:38">
      <c r="B31" s="1154"/>
      <c r="C31" s="1155"/>
      <c r="D31" s="358"/>
      <c r="E31" s="358"/>
      <c r="F31" s="358"/>
      <c r="G31" s="358"/>
      <c r="H31" s="358"/>
      <c r="I31" s="358"/>
      <c r="J31" s="358"/>
      <c r="K31" s="358"/>
      <c r="L31" s="358"/>
      <c r="M31" s="358"/>
      <c r="N31" s="358"/>
      <c r="O31" s="358"/>
      <c r="P31" s="358"/>
      <c r="Q31" s="358"/>
      <c r="R31" s="359"/>
      <c r="S31" s="359"/>
      <c r="T31" s="358"/>
      <c r="U31" s="358"/>
      <c r="V31" s="358"/>
      <c r="W31" s="357"/>
      <c r="X31" s="357"/>
      <c r="Y31" s="357"/>
      <c r="Z31" s="357"/>
      <c r="AA31" s="357"/>
      <c r="AB31" s="357"/>
      <c r="AC31" s="357"/>
      <c r="AD31" s="357"/>
      <c r="AE31" s="357"/>
      <c r="AF31" s="357"/>
      <c r="AG31" s="357"/>
      <c r="AH31" s="357"/>
      <c r="AI31" s="357"/>
      <c r="AJ31" s="357"/>
      <c r="AK31" s="357"/>
      <c r="AL31" s="356"/>
    </row>
    <row r="32" spans="2:38">
      <c r="B32" s="1154"/>
      <c r="C32" s="1155"/>
      <c r="F32" s="350" t="s">
        <v>173</v>
      </c>
      <c r="AL32" s="355"/>
    </row>
    <row r="33" spans="2:38">
      <c r="B33" s="1154"/>
      <c r="C33" s="1155"/>
      <c r="AL33" s="355"/>
    </row>
    <row r="34" spans="2:38" ht="15" customHeight="1">
      <c r="B34" s="1154"/>
      <c r="C34" s="1155"/>
      <c r="F34" s="1146" t="s">
        <v>174</v>
      </c>
      <c r="G34" s="1147"/>
      <c r="H34" s="1147"/>
      <c r="I34" s="1147"/>
      <c r="J34" s="1147"/>
      <c r="K34" s="1147"/>
      <c r="L34" s="1147"/>
      <c r="M34" s="1148"/>
      <c r="N34" s="1146"/>
      <c r="O34" s="1147"/>
      <c r="P34" s="1147"/>
      <c r="Q34" s="1147"/>
      <c r="R34" s="1147"/>
      <c r="S34" s="1148"/>
      <c r="T34" s="1146" t="s">
        <v>47</v>
      </c>
      <c r="U34" s="1148"/>
      <c r="Y34" s="1187" t="s">
        <v>175</v>
      </c>
      <c r="Z34" s="1147"/>
      <c r="AA34" s="1147"/>
      <c r="AB34" s="1147"/>
      <c r="AC34" s="1147"/>
      <c r="AD34" s="1147"/>
      <c r="AE34" s="1147"/>
      <c r="AF34" s="1147"/>
      <c r="AG34" s="1147"/>
      <c r="AH34" s="1147"/>
      <c r="AI34" s="1148"/>
      <c r="AL34" s="355"/>
    </row>
    <row r="35" spans="2:38" ht="15" customHeight="1">
      <c r="B35" s="1154"/>
      <c r="C35" s="1155"/>
      <c r="F35" s="1180"/>
      <c r="G35" s="1181"/>
      <c r="H35" s="1181"/>
      <c r="I35" s="1181"/>
      <c r="J35" s="1181"/>
      <c r="K35" s="1181"/>
      <c r="L35" s="1181"/>
      <c r="M35" s="1182"/>
      <c r="N35" s="1180"/>
      <c r="O35" s="1181"/>
      <c r="P35" s="1181"/>
      <c r="Q35" s="1181"/>
      <c r="R35" s="1181"/>
      <c r="S35" s="1182"/>
      <c r="T35" s="1180"/>
      <c r="U35" s="1182"/>
      <c r="Y35" s="1180"/>
      <c r="Z35" s="1181"/>
      <c r="AA35" s="1181"/>
      <c r="AB35" s="1181"/>
      <c r="AC35" s="1181"/>
      <c r="AD35" s="1181"/>
      <c r="AE35" s="1181"/>
      <c r="AF35" s="1181"/>
      <c r="AG35" s="1181"/>
      <c r="AH35" s="1181"/>
      <c r="AI35" s="1182"/>
      <c r="AL35" s="355"/>
    </row>
    <row r="36" spans="2:38" ht="15" customHeight="1">
      <c r="B36" s="1154"/>
      <c r="C36" s="1155"/>
      <c r="F36" s="1146" t="s">
        <v>503</v>
      </c>
      <c r="G36" s="1147"/>
      <c r="H36" s="1147"/>
      <c r="I36" s="1147"/>
      <c r="J36" s="1147"/>
      <c r="K36" s="1147"/>
      <c r="L36" s="1147"/>
      <c r="M36" s="1148"/>
      <c r="N36" s="1146"/>
      <c r="O36" s="1147"/>
      <c r="P36" s="1147"/>
      <c r="Q36" s="1147"/>
      <c r="R36" s="1147"/>
      <c r="S36" s="1148"/>
      <c r="T36" s="1146" t="s">
        <v>47</v>
      </c>
      <c r="U36" s="1148"/>
      <c r="Y36" s="1146"/>
      <c r="Z36" s="1147"/>
      <c r="AA36" s="1147"/>
      <c r="AB36" s="1147"/>
      <c r="AC36" s="1147"/>
      <c r="AD36" s="1147"/>
      <c r="AE36" s="1147"/>
      <c r="AF36" s="1147"/>
      <c r="AG36" s="1148"/>
      <c r="AH36" s="1146" t="s">
        <v>47</v>
      </c>
      <c r="AI36" s="1148"/>
      <c r="AL36" s="355"/>
    </row>
    <row r="37" spans="2:38" ht="15" customHeight="1" thickBot="1">
      <c r="B37" s="1154"/>
      <c r="C37" s="1155"/>
      <c r="F37" s="1180"/>
      <c r="G37" s="1181"/>
      <c r="H37" s="1181"/>
      <c r="I37" s="1181"/>
      <c r="J37" s="1181"/>
      <c r="K37" s="1181"/>
      <c r="L37" s="1181"/>
      <c r="M37" s="1182"/>
      <c r="N37" s="1180"/>
      <c r="O37" s="1181"/>
      <c r="P37" s="1181"/>
      <c r="Q37" s="1181"/>
      <c r="R37" s="1181"/>
      <c r="S37" s="1182"/>
      <c r="T37" s="1180"/>
      <c r="U37" s="1182"/>
      <c r="Y37" s="1149"/>
      <c r="Z37" s="1150"/>
      <c r="AA37" s="1150"/>
      <c r="AB37" s="1150"/>
      <c r="AC37" s="1150"/>
      <c r="AD37" s="1150"/>
      <c r="AE37" s="1150"/>
      <c r="AF37" s="1150"/>
      <c r="AG37" s="1151"/>
      <c r="AH37" s="1149"/>
      <c r="AI37" s="1151"/>
      <c r="AL37" s="355"/>
    </row>
    <row r="38" spans="2:38" ht="15" customHeight="1">
      <c r="B38" s="1154"/>
      <c r="C38" s="1155"/>
      <c r="F38" s="1146" t="s">
        <v>502</v>
      </c>
      <c r="G38" s="1147"/>
      <c r="H38" s="1147"/>
      <c r="I38" s="1147"/>
      <c r="J38" s="1147"/>
      <c r="K38" s="1147"/>
      <c r="L38" s="1147"/>
      <c r="M38" s="1148"/>
      <c r="N38" s="1146"/>
      <c r="O38" s="1147"/>
      <c r="P38" s="1147"/>
      <c r="Q38" s="1147"/>
      <c r="R38" s="1147"/>
      <c r="S38" s="1148"/>
      <c r="T38" s="1146" t="s">
        <v>47</v>
      </c>
      <c r="U38" s="1148"/>
      <c r="Y38" s="1195" t="s">
        <v>176</v>
      </c>
      <c r="Z38" s="1169"/>
      <c r="AA38" s="1169"/>
      <c r="AB38" s="1169"/>
      <c r="AC38" s="1169"/>
      <c r="AD38" s="1169"/>
      <c r="AE38" s="1169"/>
      <c r="AF38" s="1169"/>
      <c r="AG38" s="1169"/>
      <c r="AH38" s="1169"/>
      <c r="AI38" s="1170"/>
      <c r="AL38" s="355"/>
    </row>
    <row r="39" spans="2:38" ht="15" customHeight="1" thickBot="1">
      <c r="B39" s="1154"/>
      <c r="C39" s="1155"/>
      <c r="F39" s="1149"/>
      <c r="G39" s="1150"/>
      <c r="H39" s="1150"/>
      <c r="I39" s="1150"/>
      <c r="J39" s="1150"/>
      <c r="K39" s="1150"/>
      <c r="L39" s="1150"/>
      <c r="M39" s="1151"/>
      <c r="N39" s="1149"/>
      <c r="O39" s="1150"/>
      <c r="P39" s="1150"/>
      <c r="Q39" s="1150"/>
      <c r="R39" s="1150"/>
      <c r="S39" s="1151"/>
      <c r="T39" s="1149"/>
      <c r="U39" s="1151"/>
      <c r="Y39" s="1196"/>
      <c r="Z39" s="1181"/>
      <c r="AA39" s="1181"/>
      <c r="AB39" s="1181"/>
      <c r="AC39" s="1181"/>
      <c r="AD39" s="1181"/>
      <c r="AE39" s="1181"/>
      <c r="AF39" s="1181"/>
      <c r="AG39" s="1181"/>
      <c r="AH39" s="1181"/>
      <c r="AI39" s="1197"/>
      <c r="AL39" s="355"/>
    </row>
    <row r="40" spans="2:38" ht="15" customHeight="1">
      <c r="B40" s="1154"/>
      <c r="C40" s="1155"/>
      <c r="F40" s="1159" t="s">
        <v>177</v>
      </c>
      <c r="G40" s="1160"/>
      <c r="H40" s="1160"/>
      <c r="I40" s="1160"/>
      <c r="J40" s="1160"/>
      <c r="K40" s="1160"/>
      <c r="L40" s="1160"/>
      <c r="M40" s="1160"/>
      <c r="N40" s="1160"/>
      <c r="O40" s="1160"/>
      <c r="P40" s="1160"/>
      <c r="Q40" s="1160"/>
      <c r="R40" s="1160"/>
      <c r="S40" s="1160"/>
      <c r="T40" s="1160" t="s">
        <v>47</v>
      </c>
      <c r="U40" s="1163"/>
      <c r="Y40" s="1165"/>
      <c r="Z40" s="1166"/>
      <c r="AA40" s="1166"/>
      <c r="AB40" s="1166"/>
      <c r="AC40" s="1166"/>
      <c r="AD40" s="1166"/>
      <c r="AE40" s="1166"/>
      <c r="AF40" s="1166"/>
      <c r="AG40" s="1166"/>
      <c r="AH40" s="1166" t="s">
        <v>172</v>
      </c>
      <c r="AI40" s="1167"/>
      <c r="AL40" s="355"/>
    </row>
    <row r="41" spans="2:38" ht="15" customHeight="1" thickBot="1">
      <c r="B41" s="1154"/>
      <c r="C41" s="1155"/>
      <c r="F41" s="1161"/>
      <c r="G41" s="1162"/>
      <c r="H41" s="1162"/>
      <c r="I41" s="1162"/>
      <c r="J41" s="1162"/>
      <c r="K41" s="1162"/>
      <c r="L41" s="1162"/>
      <c r="M41" s="1162"/>
      <c r="N41" s="1162"/>
      <c r="O41" s="1162"/>
      <c r="P41" s="1162"/>
      <c r="Q41" s="1162"/>
      <c r="R41" s="1162"/>
      <c r="S41" s="1162"/>
      <c r="T41" s="1162"/>
      <c r="U41" s="1164"/>
      <c r="Y41" s="1161"/>
      <c r="Z41" s="1162"/>
      <c r="AA41" s="1162"/>
      <c r="AB41" s="1162"/>
      <c r="AC41" s="1162"/>
      <c r="AD41" s="1162"/>
      <c r="AE41" s="1162"/>
      <c r="AF41" s="1162"/>
      <c r="AG41" s="1162"/>
      <c r="AH41" s="1162"/>
      <c r="AI41" s="1164"/>
      <c r="AL41" s="355"/>
    </row>
    <row r="42" spans="2:38">
      <c r="B42" s="1154"/>
      <c r="C42" s="1155"/>
      <c r="AL42" s="355"/>
    </row>
    <row r="43" spans="2:38">
      <c r="B43" s="1156"/>
      <c r="C43" s="1157"/>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3"/>
    </row>
    <row r="44" spans="2:38" ht="107.25" customHeight="1">
      <c r="B44" s="1144" t="s">
        <v>501</v>
      </c>
      <c r="C44" s="1144"/>
      <c r="D44" s="1144"/>
      <c r="E44" s="1144"/>
      <c r="F44" s="1144"/>
      <c r="G44" s="1144"/>
      <c r="H44" s="1144"/>
      <c r="I44" s="1144"/>
      <c r="J44" s="1144"/>
      <c r="K44" s="1144"/>
      <c r="L44" s="1144"/>
      <c r="M44" s="1144"/>
      <c r="N44" s="1144"/>
      <c r="O44" s="1144"/>
      <c r="P44" s="1144"/>
      <c r="Q44" s="1144"/>
      <c r="R44" s="1144"/>
      <c r="S44" s="1144"/>
      <c r="T44" s="1144"/>
      <c r="U44" s="1144"/>
      <c r="V44" s="1144"/>
      <c r="W44" s="1144"/>
      <c r="X44" s="1144"/>
      <c r="Y44" s="1144"/>
      <c r="Z44" s="1144"/>
      <c r="AA44" s="1144"/>
      <c r="AB44" s="1144"/>
      <c r="AC44" s="1144"/>
      <c r="AD44" s="1144"/>
      <c r="AE44" s="1144"/>
      <c r="AF44" s="1144"/>
      <c r="AG44" s="1144"/>
      <c r="AH44" s="1144"/>
      <c r="AI44" s="1144"/>
      <c r="AJ44" s="1144"/>
      <c r="AK44" s="1144"/>
      <c r="AL44" s="1144"/>
    </row>
    <row r="45" spans="2:38" ht="42.6" customHeight="1">
      <c r="B45" s="1145"/>
      <c r="C45" s="1145"/>
      <c r="D45" s="1145"/>
      <c r="E45" s="1145"/>
      <c r="F45" s="1145"/>
      <c r="G45" s="1145"/>
      <c r="H45" s="1145"/>
      <c r="I45" s="1145"/>
      <c r="J45" s="1145"/>
      <c r="K45" s="1145"/>
      <c r="L45" s="1145"/>
      <c r="M45" s="1145"/>
      <c r="N45" s="1145"/>
      <c r="O45" s="1145"/>
      <c r="P45" s="1145"/>
      <c r="Q45" s="1145"/>
      <c r="R45" s="1145"/>
      <c r="S45" s="1145"/>
      <c r="T45" s="1145"/>
      <c r="U45" s="1145"/>
      <c r="V45" s="1145"/>
      <c r="W45" s="1145"/>
      <c r="X45" s="1145"/>
      <c r="Y45" s="1145"/>
      <c r="Z45" s="1145"/>
      <c r="AA45" s="1145"/>
      <c r="AB45" s="1145"/>
      <c r="AC45" s="1145"/>
      <c r="AD45" s="1145"/>
      <c r="AE45" s="1145"/>
      <c r="AF45" s="1145"/>
      <c r="AG45" s="1145"/>
      <c r="AH45" s="1145"/>
      <c r="AI45" s="1145"/>
      <c r="AJ45" s="1145"/>
      <c r="AK45" s="1145"/>
      <c r="AL45" s="1145"/>
    </row>
    <row r="46" spans="2:38">
      <c r="B46" s="352"/>
      <c r="C46" s="352"/>
      <c r="D46" s="352"/>
      <c r="E46" s="352"/>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2"/>
      <c r="AI46" s="352"/>
      <c r="AJ46" s="352"/>
      <c r="AK46" s="352"/>
      <c r="AL46" s="352"/>
    </row>
    <row r="47" spans="2:38">
      <c r="B47" s="352"/>
      <c r="C47" s="352"/>
      <c r="D47" s="352"/>
      <c r="E47" s="352"/>
      <c r="F47" s="352"/>
      <c r="G47" s="352"/>
      <c r="H47" s="352"/>
      <c r="I47" s="352"/>
      <c r="J47" s="352"/>
      <c r="K47" s="352"/>
      <c r="L47" s="352"/>
      <c r="M47" s="352"/>
      <c r="N47" s="352"/>
      <c r="O47" s="352"/>
      <c r="P47" s="352"/>
      <c r="Q47" s="352"/>
      <c r="R47" s="352"/>
      <c r="S47" s="352"/>
      <c r="T47" s="352"/>
      <c r="U47" s="352"/>
      <c r="V47" s="352"/>
      <c r="W47" s="352"/>
      <c r="X47" s="352"/>
      <c r="Y47" s="352"/>
      <c r="Z47" s="352"/>
      <c r="AA47" s="352"/>
      <c r="AB47" s="352"/>
      <c r="AC47" s="352"/>
      <c r="AD47" s="352"/>
      <c r="AE47" s="352"/>
      <c r="AF47" s="352"/>
      <c r="AG47" s="352"/>
      <c r="AH47" s="352"/>
      <c r="AI47" s="352"/>
      <c r="AJ47" s="352"/>
      <c r="AK47" s="352"/>
      <c r="AL47" s="352"/>
    </row>
    <row r="48" spans="2:38">
      <c r="B48" s="352"/>
      <c r="C48" s="352"/>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352"/>
      <c r="AK48" s="352"/>
      <c r="AL48" s="352"/>
    </row>
    <row r="49" spans="2:38">
      <c r="B49" s="352"/>
      <c r="C49" s="352"/>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52"/>
      <c r="AE49" s="352"/>
      <c r="AF49" s="352"/>
      <c r="AG49" s="352"/>
      <c r="AH49" s="352"/>
      <c r="AI49" s="352"/>
      <c r="AJ49" s="352"/>
      <c r="AK49" s="352"/>
      <c r="AL49" s="352"/>
    </row>
    <row r="50" spans="2:38">
      <c r="B50" s="352"/>
      <c r="C50" s="352"/>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c r="AK50" s="352"/>
      <c r="AL50" s="352"/>
    </row>
    <row r="51" spans="2:38">
      <c r="B51" s="352"/>
      <c r="C51" s="352"/>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2"/>
      <c r="AB51" s="352"/>
      <c r="AC51" s="352"/>
      <c r="AD51" s="352"/>
      <c r="AE51" s="352"/>
      <c r="AF51" s="352"/>
      <c r="AG51" s="352"/>
      <c r="AH51" s="352"/>
      <c r="AI51" s="352"/>
      <c r="AJ51" s="352"/>
      <c r="AK51" s="352"/>
      <c r="AL51" s="352"/>
    </row>
    <row r="52" spans="2:38">
      <c r="B52" s="352"/>
      <c r="C52" s="352"/>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2"/>
      <c r="AB52" s="352"/>
      <c r="AC52" s="352"/>
      <c r="AD52" s="352"/>
      <c r="AE52" s="352"/>
      <c r="AF52" s="352"/>
      <c r="AG52" s="352"/>
      <c r="AH52" s="352"/>
      <c r="AI52" s="352"/>
      <c r="AJ52" s="352"/>
      <c r="AK52" s="352"/>
      <c r="AL52" s="352"/>
    </row>
    <row r="53" spans="2:38">
      <c r="B53" s="352"/>
      <c r="C53" s="352"/>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52"/>
      <c r="AD53" s="352"/>
      <c r="AE53" s="352"/>
      <c r="AF53" s="352"/>
      <c r="AG53" s="352"/>
      <c r="AH53" s="352"/>
      <c r="AI53" s="352"/>
      <c r="AJ53" s="352"/>
      <c r="AK53" s="352"/>
      <c r="AL53" s="352"/>
    </row>
    <row r="54" spans="2:38">
      <c r="B54" s="352"/>
      <c r="C54" s="352"/>
      <c r="D54" s="352"/>
      <c r="E54" s="352"/>
      <c r="F54" s="352"/>
      <c r="G54" s="352"/>
      <c r="H54" s="352"/>
      <c r="I54" s="352"/>
      <c r="J54" s="352"/>
      <c r="K54" s="352"/>
      <c r="L54" s="352"/>
      <c r="M54" s="352"/>
      <c r="N54" s="352"/>
      <c r="O54" s="352"/>
      <c r="P54" s="352"/>
      <c r="Q54" s="352"/>
      <c r="R54" s="352"/>
      <c r="S54" s="352"/>
      <c r="T54" s="352"/>
      <c r="U54" s="352"/>
      <c r="V54" s="352"/>
      <c r="W54" s="352"/>
      <c r="X54" s="352"/>
      <c r="Y54" s="352"/>
      <c r="Z54" s="352"/>
      <c r="AA54" s="352"/>
      <c r="AB54" s="352"/>
      <c r="AC54" s="352"/>
      <c r="AD54" s="352"/>
      <c r="AE54" s="352"/>
      <c r="AF54" s="352"/>
      <c r="AG54" s="352"/>
      <c r="AH54" s="352"/>
      <c r="AI54" s="352"/>
      <c r="AJ54" s="352"/>
      <c r="AK54" s="352"/>
      <c r="AL54" s="352"/>
    </row>
  </sheetData>
  <mergeCells count="36">
    <mergeCell ref="AJ21:AK22"/>
    <mergeCell ref="F25:T26"/>
    <mergeCell ref="W25:AK26"/>
    <mergeCell ref="F27:T28"/>
    <mergeCell ref="AE1:AM1"/>
    <mergeCell ref="A3:AM4"/>
    <mergeCell ref="B6:K7"/>
    <mergeCell ref="L6:AL7"/>
    <mergeCell ref="B8:C16"/>
    <mergeCell ref="D8:AL16"/>
    <mergeCell ref="W27:AK28"/>
    <mergeCell ref="W19:AK20"/>
    <mergeCell ref="E21:T22"/>
    <mergeCell ref="U21:V22"/>
    <mergeCell ref="W21:AI22"/>
    <mergeCell ref="F36:M37"/>
    <mergeCell ref="N36:S37"/>
    <mergeCell ref="T36:U37"/>
    <mergeCell ref="Y36:AG37"/>
    <mergeCell ref="AH36:AI37"/>
    <mergeCell ref="F34:M35"/>
    <mergeCell ref="N34:S35"/>
    <mergeCell ref="T34:U35"/>
    <mergeCell ref="Y34:AI35"/>
    <mergeCell ref="B44:AL45"/>
    <mergeCell ref="F38:M39"/>
    <mergeCell ref="N38:S39"/>
    <mergeCell ref="T38:U39"/>
    <mergeCell ref="Y38:AI39"/>
    <mergeCell ref="F40:M41"/>
    <mergeCell ref="N40:S41"/>
    <mergeCell ref="T40:U41"/>
    <mergeCell ref="Y40:AG41"/>
    <mergeCell ref="AH40:AI41"/>
    <mergeCell ref="B17:C43"/>
    <mergeCell ref="E19:V20"/>
  </mergeCells>
  <phoneticPr fontId="7"/>
  <dataValidations count="2">
    <dataValidation type="list" allowBlank="1" showInputMessage="1" showErrorMessage="1" sqref="D8:AL16" xr:uid="{00000000-0002-0000-0900-000001000000}">
      <formula1>"選択下さい。,１．就労定着率が９割５分以上,２．就労定着率が９割以上９割５分未満,３．就労定着率が８割以上９割未満,４．就労定着率が７割以上８割未満,５．就労定着率が５割以上７割未満,６．就労定着率が３割以上５割未満,７．就労定着率が３割未満"</formula1>
    </dataValidation>
    <dataValidation type="list" allowBlank="1" showInputMessage="1" showErrorMessage="1" sqref="F27:T28" xr:uid="{4726E9AB-4805-4D8D-A12F-5F9B639A6B71}">
      <formula1>"選択下さい,①令和5年度、令和6年度及び令和7年度,②新たに指定を受ける場合の初年度の就労定着率"</formula1>
    </dataValidation>
  </dataValidation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8</vt:i4>
      </vt:variant>
    </vt:vector>
  </HeadingPairs>
  <TitlesOfParts>
    <vt:vector size="42" baseType="lpstr">
      <vt:lpstr>変更届提出書類一覧</vt:lpstr>
      <vt:lpstr>本報酬・加算等にかかる添付書類一覧(R6) </vt:lpstr>
      <vt:lpstr>届出加算一覧表(R6)</vt:lpstr>
      <vt:lpstr>別紙様式第二号変更届出書</vt:lpstr>
      <vt:lpstr>付表１０</vt:lpstr>
      <vt:lpstr>別紙1-1介護給付費等の算定に係る体制等状況一覧表</vt:lpstr>
      <vt:lpstr>勤務形態一覧表（就労定着支援）</vt:lpstr>
      <vt:lpstr>基本報酬算定区分</vt:lpstr>
      <vt:lpstr>基本報酬算定区分 【記入例】</vt:lpstr>
      <vt:lpstr>（別添１）基本報酬算定区分(変更)</vt:lpstr>
      <vt:lpstr>（別添２）基本報酬算定区分(新規) </vt:lpstr>
      <vt:lpstr>別紙35職場適応援助者養成研修修了者配置体制加算</vt:lpstr>
      <vt:lpstr>別紙54就労定着実績体制加算</vt:lpstr>
      <vt:lpstr>別紙47地域生活支援拠点等に関連する加算</vt:lpstr>
      <vt:lpstr>10　平面図</vt:lpstr>
      <vt:lpstr>11　設備備品</vt:lpstr>
      <vt:lpstr>11　設備備品【記入例】</vt:lpstr>
      <vt:lpstr>12　建物面積表</vt:lpstr>
      <vt:lpstr>12　建物面積表【記入例】</vt:lpstr>
      <vt:lpstr>13　管理者経歴書</vt:lpstr>
      <vt:lpstr>13　管理者経歴書【記入例】</vt:lpstr>
      <vt:lpstr>14　実務経験証明書 </vt:lpstr>
      <vt:lpstr>14　実務経験証明書【記入例】 </vt:lpstr>
      <vt:lpstr>15　サビ管経歴書</vt:lpstr>
      <vt:lpstr>15　サビ管【記入例】</vt:lpstr>
      <vt:lpstr>（標準様式２）苦情解決措置の概要</vt:lpstr>
      <vt:lpstr>（標準様式１）主たる障害特定理由</vt:lpstr>
      <vt:lpstr>標準様式３（誓約書）</vt:lpstr>
      <vt:lpstr>別紙①</vt:lpstr>
      <vt:lpstr>業務管理体制変更届</vt:lpstr>
      <vt:lpstr>業務管理体制変更届【記入例】</vt:lpstr>
      <vt:lpstr>別表　事業所一覧</vt:lpstr>
      <vt:lpstr>24　耐震化調査票</vt:lpstr>
      <vt:lpstr>26　メールアドレス登録票</vt:lpstr>
      <vt:lpstr>'（別添１）基本報酬算定区分(変更)'!Print_Area</vt:lpstr>
      <vt:lpstr>'11　設備備品'!Print_Area</vt:lpstr>
      <vt:lpstr>'11　設備備品【記入例】'!Print_Area</vt:lpstr>
      <vt:lpstr>基本報酬算定区分!Print_Area</vt:lpstr>
      <vt:lpstr>'基本報酬算定区分 【記入例】'!Print_Area</vt:lpstr>
      <vt:lpstr>別紙様式第二号変更届出書!Print_Area</vt:lpstr>
      <vt:lpstr>変更届提出書類一覧!Print_Area</vt:lpstr>
      <vt:lpstr>'本報酬・加算等にかかる添付書類一覧(R6) '!Print_Area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佐藤　愛</cp:lastModifiedBy>
  <cp:lastPrinted>2024-08-21T02:14:18Z</cp:lastPrinted>
  <dcterms:created xsi:type="dcterms:W3CDTF">2006-07-31T10:37:57Z</dcterms:created>
  <dcterms:modified xsi:type="dcterms:W3CDTF">2026-03-26T02:35:23Z</dcterms:modified>
</cp:coreProperties>
</file>