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84BA48E5-35E5-490F-A369-CD4490EE06D8}" xr6:coauthVersionLast="47" xr6:coauthVersionMax="47" xr10:uidLastSave="{00000000-0000-0000-0000-000000000000}"/>
  <bookViews>
    <workbookView xWindow="-120" yWindow="-120" windowWidth="29040" windowHeight="15720" tabRatio="942" firstSheet="4" activeTab="8" xr2:uid="{00000000-000D-0000-FFFF-FFFF00000000}"/>
  </bookViews>
  <sheets>
    <sheet name="変更届書類一覧 " sheetId="72" r:id="rId1"/>
    <sheet name="サービス提供責任者要件 " sheetId="107" r:id="rId2"/>
    <sheet name="ヘルパー要件" sheetId="108" r:id="rId3"/>
    <sheet name="別紙様式第二号変更届出書" sheetId="125" r:id="rId4"/>
    <sheet name="別紙【事業所一覧】" sheetId="85" r:id="rId5"/>
    <sheet name="（記載例）別紙【事業所一覧】" sheetId="86" r:id="rId6"/>
    <sheet name="付表１ " sheetId="110" r:id="rId7"/>
    <sheet name="勤務形態一覧表（居宅介護）" sheetId="115" r:id="rId8"/>
    <sheet name="別紙1-1介護給付費等の算定に係る体制等状況一覧表" sheetId="126" r:id="rId9"/>
    <sheet name="別紙２-１特定事業所加算（居宅介護事業所）" sheetId="120" r:id="rId10"/>
    <sheet name="別紙２-２特定事業所加算（重度訪問介護事業所）" sheetId="121" r:id="rId11"/>
    <sheet name="別紙２-３特定事業所加算（同行援護事業所）" sheetId="122" r:id="rId12"/>
    <sheet name="別紙２-４特定事業所加算（行動援護事業所）" sheetId="123" r:id="rId13"/>
    <sheet name="別紙47地域生活支援拠点等に関連する加算" sheetId="124" r:id="rId14"/>
    <sheet name="平面図 " sheetId="60" r:id="rId15"/>
    <sheet name="（作例例）平面図" sheetId="14" r:id="rId16"/>
    <sheet name="管理者・サービス提供責任者経歴書" sheetId="67" r:id="rId17"/>
    <sheet name="（記載例）管理者・サービス提供責任者経歴書" sheetId="68" r:id="rId18"/>
    <sheet name="実務経験証明書 " sheetId="63" r:id="rId19"/>
    <sheet name="（記載例）実務経験証明書 " sheetId="64" r:id="rId20"/>
    <sheet name="（標準様式１）主たる障害特定理由" sheetId="111" r:id="rId21"/>
    <sheet name="（標準様式２）苦情解決措置の概要" sheetId="112" r:id="rId22"/>
    <sheet name="標準様式３（誓約書）" sheetId="113" r:id="rId23"/>
    <sheet name="別紙①" sheetId="114" r:id="rId24"/>
    <sheet name="業務管理体制変更届" sheetId="87" r:id="rId25"/>
    <sheet name="業務管理体制変更届（記載例）" sheetId="88" r:id="rId26"/>
    <sheet name="別表　事業所一覧" sheetId="89" r:id="rId27"/>
    <sheet name="メールアドレス登録票" sheetId="61" r:id="rId28"/>
  </sheets>
  <externalReferences>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 localSheetId="5">#REF!</definedName>
    <definedName name="_____________________kk29" localSheetId="4">#REF!</definedName>
    <definedName name="_____________________kk29">#REF!</definedName>
    <definedName name="____________________kk06">#REF!</definedName>
    <definedName name="____________________kk29" localSheetId="5">#REF!</definedName>
    <definedName name="____________________kk29" localSheetId="4">#REF!</definedName>
    <definedName name="____________________kk29">#REF!</definedName>
    <definedName name="___________________kk06">#REF!</definedName>
    <definedName name="___________________kk29" localSheetId="5">#REF!</definedName>
    <definedName name="___________________kk29" localSheetId="4">#REF!</definedName>
    <definedName name="___________________kk29">#REF!</definedName>
    <definedName name="__________________kk06" localSheetId="5">#REF!</definedName>
    <definedName name="__________________kk06">#REF!</definedName>
    <definedName name="__________________kk29" localSheetId="5">#REF!</definedName>
    <definedName name="__________________kk29">#REF!</definedName>
    <definedName name="_________________kk06" localSheetId="5">#REF!</definedName>
    <definedName name="_________________kk06">#REF!</definedName>
    <definedName name="_________________kk29" localSheetId="5">#REF!</definedName>
    <definedName name="_________________kk29">#REF!</definedName>
    <definedName name="________________kk06" localSheetId="5">#REF!</definedName>
    <definedName name="________________kk06">#REF!</definedName>
    <definedName name="________________kk29" localSheetId="5">#REF!</definedName>
    <definedName name="________________kk29">#REF!</definedName>
    <definedName name="_______________kk06" localSheetId="5">#REF!</definedName>
    <definedName name="_______________kk06">#REF!</definedName>
    <definedName name="_______________kk29" localSheetId="5">#REF!</definedName>
    <definedName name="_______________kk29">#REF!</definedName>
    <definedName name="______________kk06" localSheetId="5">#REF!</definedName>
    <definedName name="______________kk06">#REF!</definedName>
    <definedName name="______________kk29" localSheetId="5">#REF!</definedName>
    <definedName name="______________kk29">#REF!</definedName>
    <definedName name="_____________kk06" localSheetId="5">#REF!</definedName>
    <definedName name="_____________kk06">#REF!</definedName>
    <definedName name="_____________kk29" localSheetId="5">#REF!</definedName>
    <definedName name="_____________kk29">#REF!</definedName>
    <definedName name="____________kk06" localSheetId="5">#REF!</definedName>
    <definedName name="____________kk06">#REF!</definedName>
    <definedName name="____________kk29" localSheetId="5">#REF!</definedName>
    <definedName name="____________kk29">#REF!</definedName>
    <definedName name="___________kk06" localSheetId="5">#REF!</definedName>
    <definedName name="___________kk06">#REF!</definedName>
    <definedName name="___________kk29" localSheetId="5">#REF!</definedName>
    <definedName name="___________kk29">#REF!</definedName>
    <definedName name="__________kk06" localSheetId="5">#REF!</definedName>
    <definedName name="__________kk06">#REF!</definedName>
    <definedName name="__________kk29" localSheetId="5">#REF!</definedName>
    <definedName name="__________kk29">#REF!</definedName>
    <definedName name="_________kk06" localSheetId="5">#REF!</definedName>
    <definedName name="_________kk06">#REF!</definedName>
    <definedName name="_________kk29" localSheetId="5">#REF!</definedName>
    <definedName name="_________kk29">#REF!</definedName>
    <definedName name="________kk06" localSheetId="5">#REF!</definedName>
    <definedName name="________kk06">#REF!</definedName>
    <definedName name="________kk29" localSheetId="5">#REF!</definedName>
    <definedName name="________kk29">#REF!</definedName>
    <definedName name="_______kk06" localSheetId="5">#REF!</definedName>
    <definedName name="_______kk06">#REF!</definedName>
    <definedName name="_______kk29" localSheetId="5">#REF!</definedName>
    <definedName name="_______kk29">#REF!</definedName>
    <definedName name="______kk06" localSheetId="5">#REF!</definedName>
    <definedName name="______kk06">#REF!</definedName>
    <definedName name="______kk29" localSheetId="5">#REF!</definedName>
    <definedName name="______kk29">#REF!</definedName>
    <definedName name="_____kk06" localSheetId="5">#REF!</definedName>
    <definedName name="_____kk06">#REF!</definedName>
    <definedName name="_____kk29" localSheetId="5">#REF!</definedName>
    <definedName name="_____kk29">#REF!</definedName>
    <definedName name="____kk06" localSheetId="5">#REF!</definedName>
    <definedName name="____kk06">#REF!</definedName>
    <definedName name="____kk29" localSheetId="5">#REF!</definedName>
    <definedName name="____kk29">#REF!</definedName>
    <definedName name="___kk06" localSheetId="5">#REF!</definedName>
    <definedName name="___kk06">#REF!</definedName>
    <definedName name="___kk29" localSheetId="5">#REF!</definedName>
    <definedName name="___kk29">#REF!</definedName>
    <definedName name="__08">#N/A</definedName>
    <definedName name="__kk06" localSheetId="5">#REF!</definedName>
    <definedName name="__kk06">#REF!</definedName>
    <definedName name="__kk29" localSheetId="5">#REF!</definedName>
    <definedName name="__kk29">#REF!</definedName>
    <definedName name="_kk06" localSheetId="5">#REF!</definedName>
    <definedName name="_kk06">#REF!</definedName>
    <definedName name="_kk07">#REF!</definedName>
    <definedName name="_kk29" localSheetId="5">#REF!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_new1">#REF!</definedName>
    <definedName name="②従業者の員数" localSheetId="5">#REF!</definedName>
    <definedName name="②従業者の員数">#REF!</definedName>
    <definedName name="a" localSheetId="5">#REF!</definedName>
    <definedName name="a">#REF!</definedName>
    <definedName name="aa">#REF!</definedName>
    <definedName name="aaaaa">#REF!</definedName>
    <definedName name="aaaaaaaaaaaaa">#REF!</definedName>
    <definedName name="asasasasasasa">#REF!</definedName>
    <definedName name="Avrg" localSheetId="5">#REF!</definedName>
    <definedName name="Avrg">#REF!</definedName>
    <definedName name="avrg1" localSheetId="5">#REF!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5">#REF!</definedName>
    <definedName name="DaihyoFurigana">#REF!</definedName>
    <definedName name="DaihyoJyusho" localSheetId="5">#REF!</definedName>
    <definedName name="DaihyoJyusho">#REF!</definedName>
    <definedName name="DaihyoShimei" localSheetId="5">#REF!</definedName>
    <definedName name="DaihyoShimei">#REF!</definedName>
    <definedName name="DaihyoShokumei" localSheetId="5">#REF!</definedName>
    <definedName name="DaihyoShokumei">#REF!</definedName>
    <definedName name="DaihyoYubin" localSheetId="5">#REF!</definedName>
    <definedName name="DaihyoYubin">#REF!</definedName>
    <definedName name="e">#REF!</definedName>
    <definedName name="ee" localSheetId="5">#REF!</definedName>
    <definedName name="ee">#REF!</definedName>
    <definedName name="erea">#REF!</definedName>
    <definedName name="houjin" localSheetId="5">#REF!</definedName>
    <definedName name="houjin">#REF!</definedName>
    <definedName name="HoujinShokatsu" localSheetId="5">#REF!</definedName>
    <definedName name="HoujinShokatsu">#REF!</definedName>
    <definedName name="HoujinSyubetsu" localSheetId="5">#REF!</definedName>
    <definedName name="HoujinSyubetsu">#REF!</definedName>
    <definedName name="HoujinSyubetu" localSheetId="5">#REF!</definedName>
    <definedName name="HoujinSyubetu">#REF!</definedName>
    <definedName name="i">#REF!</definedName>
    <definedName name="JigyoFax" localSheetId="5">#REF!</definedName>
    <definedName name="JigyoFax">#REF!</definedName>
    <definedName name="jigyoFurigana" localSheetId="5">#REF!</definedName>
    <definedName name="jigyoFurigana">#REF!</definedName>
    <definedName name="JigyoMeisyo" localSheetId="5">#REF!</definedName>
    <definedName name="JigyoMeisyo">#REF!</definedName>
    <definedName name="JigyoShozai" localSheetId="5">#REF!</definedName>
    <definedName name="JigyoShozai">#REF!</definedName>
    <definedName name="JigyoShozaiKana" localSheetId="5">#REF!</definedName>
    <definedName name="JigyoShozaiKana">#REF!</definedName>
    <definedName name="JigyosyoFurigana" localSheetId="5">#REF!</definedName>
    <definedName name="JigyosyoFurigana">#REF!</definedName>
    <definedName name="JigyosyoMei" localSheetId="5">#REF!</definedName>
    <definedName name="JigyosyoMei">#REF!</definedName>
    <definedName name="JigyosyoSyozai" localSheetId="5">#REF!</definedName>
    <definedName name="JigyosyoSyozai">#REF!</definedName>
    <definedName name="JigyosyoYubin" localSheetId="5">#REF!</definedName>
    <definedName name="JigyosyoYubin">#REF!</definedName>
    <definedName name="JigyoTel" localSheetId="5">#REF!</definedName>
    <definedName name="JigyoTel">#REF!</definedName>
    <definedName name="jigyoumeishou" localSheetId="5">#REF!</definedName>
    <definedName name="jigyoumeishou">#REF!</definedName>
    <definedName name="JigyoYubin" localSheetId="5">#REF!</definedName>
    <definedName name="JigyoYubin">#REF!</definedName>
    <definedName name="jiritu" localSheetId="5">#REF!</definedName>
    <definedName name="jiritu">#REF!</definedName>
    <definedName name="ｋ">#N/A</definedName>
    <definedName name="kanagawaken" localSheetId="5">#REF!</definedName>
    <definedName name="kanagawaken">#REF!</definedName>
    <definedName name="KanriJyusyo" localSheetId="5">#REF!</definedName>
    <definedName name="KanriJyusyo">#REF!</definedName>
    <definedName name="KanriJyusyoKana" localSheetId="5">#REF!</definedName>
    <definedName name="KanriJyusyoKana">#REF!</definedName>
    <definedName name="KanriShimei" localSheetId="5">#REF!</definedName>
    <definedName name="KanriShimei">#REF!</definedName>
    <definedName name="KanriYubin" localSheetId="5">#REF!</definedName>
    <definedName name="KanriYubin">#REF!</definedName>
    <definedName name="kawasaki" localSheetId="5">#REF!</definedName>
    <definedName name="kawasaki">#REF!</definedName>
    <definedName name="KenmuJigyoMei" localSheetId="5">#REF!</definedName>
    <definedName name="KenmuJigyoMei">#REF!</definedName>
    <definedName name="KenmuJikan" localSheetId="5">#REF!</definedName>
    <definedName name="KenmuJikan">#REF!</definedName>
    <definedName name="KenmuShokushu" localSheetId="5">#REF!</definedName>
    <definedName name="KenmuShokushu">#REF!</definedName>
    <definedName name="KenmuUmu" localSheetId="5">#REF!</definedName>
    <definedName name="KenmuUmu">#REF!</definedName>
    <definedName name="kk" localSheetId="5">#REF!</definedName>
    <definedName name="kk">#REF!</definedName>
    <definedName name="KK_03" localSheetId="5">#REF!</definedName>
    <definedName name="KK_03">#REF!</definedName>
    <definedName name="kk_04" localSheetId="5">#REF!</definedName>
    <definedName name="kk_04">#REF!</definedName>
    <definedName name="KK_06" localSheetId="5">#REF!</definedName>
    <definedName name="KK_06">#REF!</definedName>
    <definedName name="kk_07" localSheetId="5">#REF!</definedName>
    <definedName name="kk_07">#REF!</definedName>
    <definedName name="‐㏍08" localSheetId="5">#REF!</definedName>
    <definedName name="‐㏍08">#REF!</definedName>
    <definedName name="KK2_3" localSheetId="5">#REF!</definedName>
    <definedName name="KK2_3">#REF!</definedName>
    <definedName name="ｋｋｋｋ" localSheetId="5">#REF!</definedName>
    <definedName name="ｋｋｋｋ">#REF!</definedName>
    <definedName name="ｌｌｌｌｌｌ">#REF!</definedName>
    <definedName name="new">#REF!</definedName>
    <definedName name="nn" localSheetId="5">#REF!</definedName>
    <definedName name="nn">#REF!</definedName>
    <definedName name="o">#REF!</definedName>
    <definedName name="_xlnm.Print_Area" localSheetId="2">ヘルパー要件!$A$1:$X$27</definedName>
    <definedName name="_xlnm.Print_Area" localSheetId="3">別紙様式第二号変更届出書!$A$1:$AK$57</definedName>
    <definedName name="_xlnm.Print_Area" localSheetId="0">'変更届書類一覧 '!$A$1:$P$24</definedName>
    <definedName name="prtNo" localSheetId="5">[1]main!#REF!</definedName>
    <definedName name="prtNo" localSheetId="4">[1]main!#REF!</definedName>
    <definedName name="prtNo">[1]main!#REF!</definedName>
    <definedName name="q">#REF!</definedName>
    <definedName name="qq">#REF!</definedName>
    <definedName name="qwerty">#REF!</definedName>
    <definedName name="Roman_01" localSheetId="5">#REF!</definedName>
    <definedName name="Roman_01" localSheetId="4">#REF!</definedName>
    <definedName name="Roman_01">#REF!</definedName>
    <definedName name="Roman_02" localSheetId="5">#REF!</definedName>
    <definedName name="Roman_02">#REF!</definedName>
    <definedName name="Roman_03" localSheetId="5">#REF!</definedName>
    <definedName name="Roman_03">#REF!</definedName>
    <definedName name="Roman_04" localSheetId="5">#REF!</definedName>
    <definedName name="Roman_04">#REF!</definedName>
    <definedName name="Roman_06" localSheetId="5">#REF!</definedName>
    <definedName name="Roman_06">#REF!</definedName>
    <definedName name="roman_09" localSheetId="5">#REF!</definedName>
    <definedName name="roman_09">#REF!</definedName>
    <definedName name="roman_11" localSheetId="5">#REF!</definedName>
    <definedName name="roman_11">#REF!</definedName>
    <definedName name="roman11" localSheetId="5">#REF!</definedName>
    <definedName name="roman11">#REF!</definedName>
    <definedName name="Roman2_1" localSheetId="5">#REF!</definedName>
    <definedName name="Roman2_1">#REF!</definedName>
    <definedName name="Roman2_3" localSheetId="5">#REF!</definedName>
    <definedName name="Roman2_3">#REF!</definedName>
    <definedName name="roman31" localSheetId="5">#REF!</definedName>
    <definedName name="roman31">#REF!</definedName>
    <definedName name="roman33" localSheetId="5">#REF!</definedName>
    <definedName name="roman33">#REF!</definedName>
    <definedName name="roman4_3" localSheetId="5">#REF!</definedName>
    <definedName name="roman4_3">#REF!</definedName>
    <definedName name="roman43" localSheetId="5">#REF!</definedName>
    <definedName name="roman43">#REF!</definedName>
    <definedName name="roman7_1" localSheetId="5">#REF!</definedName>
    <definedName name="roman7_1">#REF!</definedName>
    <definedName name="roman77" localSheetId="5">#REF!</definedName>
    <definedName name="roman77">#REF!</definedName>
    <definedName name="romann_12" localSheetId="5">#REF!</definedName>
    <definedName name="romann_12">#REF!</definedName>
    <definedName name="romann_66" localSheetId="5">#REF!</definedName>
    <definedName name="romann_66">#REF!</definedName>
    <definedName name="romann33" localSheetId="5">#REF!</definedName>
    <definedName name="romann33">#REF!</definedName>
    <definedName name="s">#REF!</definedName>
    <definedName name="SasekiFuri" localSheetId="5">#REF!</definedName>
    <definedName name="SasekiFuri">#REF!</definedName>
    <definedName name="SasekiJyusyo" localSheetId="5">#REF!</definedName>
    <definedName name="SasekiJyusyo">#REF!</definedName>
    <definedName name="SasekiShimei" localSheetId="5">#REF!</definedName>
    <definedName name="SasekiShimei">#REF!</definedName>
    <definedName name="SasekiYubin" localSheetId="5">#REF!</definedName>
    <definedName name="SasekiYubin">#REF!</definedName>
    <definedName name="sdsgfsgfs">#REF!</definedName>
    <definedName name="serv" localSheetId="5">#REF!</definedName>
    <definedName name="serv">#REF!</definedName>
    <definedName name="serv_" localSheetId="5">#REF!</definedName>
    <definedName name="serv_">#REF!</definedName>
    <definedName name="Serv_LIST" localSheetId="5">#REF!</definedName>
    <definedName name="Serv_LIST">#REF!</definedName>
    <definedName name="servo1" localSheetId="5">#REF!</definedName>
    <definedName name="servo1">#REF!</definedName>
    <definedName name="ShinseiFax" localSheetId="5">#REF!</definedName>
    <definedName name="ShinseiFax">#REF!</definedName>
    <definedName name="ShinseiMeisyo" localSheetId="5">#REF!</definedName>
    <definedName name="ShinseiMeisyo">#REF!</definedName>
    <definedName name="ShinseiMeisyoKana" localSheetId="5">#REF!</definedName>
    <definedName name="ShinseiMeisyoKana">#REF!</definedName>
    <definedName name="ShinseiSyozai" localSheetId="5">#REF!</definedName>
    <definedName name="ShinseiSyozai">#REF!</definedName>
    <definedName name="ShinseiTel" localSheetId="5">#REF!</definedName>
    <definedName name="ShinseiTel">#REF!</definedName>
    <definedName name="ShinseiYubin" localSheetId="5">#REF!</definedName>
    <definedName name="ShinseiYubin">#REF!</definedName>
    <definedName name="siharai" localSheetId="5">#REF!</definedName>
    <definedName name="siharai">#REF!</definedName>
    <definedName name="sikuchouson" localSheetId="5">#REF!</definedName>
    <definedName name="sikuchouson">#REF!</definedName>
    <definedName name="sinseisaki" localSheetId="5">#REF!</definedName>
    <definedName name="sinseisaki">#REF!</definedName>
    <definedName name="ss">#REF!</definedName>
    <definedName name="ssss">#REF!</definedName>
    <definedName name="sssss">#REF!</definedName>
    <definedName name="ssssssssss">#REF!</definedName>
    <definedName name="startNo" localSheetId="5">[2]main!#REF!</definedName>
    <definedName name="startNo">[2]main!#REF!</definedName>
    <definedName name="startNumber" localSheetId="5">[2]main!#REF!</definedName>
    <definedName name="startNumber">[2]main!#REF!</definedName>
    <definedName name="swwww">#REF!</definedName>
    <definedName name="t">#REF!</definedName>
    <definedName name="ｔａｂｉｅ＿04" localSheetId="5">#REF!</definedName>
    <definedName name="ｔａｂｉｅ＿04" localSheetId="4">#REF!</definedName>
    <definedName name="ｔａｂｉｅ＿04">#REF!</definedName>
    <definedName name="table_03" localSheetId="5">#REF!</definedName>
    <definedName name="table_03">#REF!</definedName>
    <definedName name="table_06" localSheetId="5">#REF!</definedName>
    <definedName name="table_06">#REF!</definedName>
    <definedName name="table2_3" localSheetId="5">#REF!</definedName>
    <definedName name="table2_3">#REF!</definedName>
    <definedName name="tai" localSheetId="5">#REF!</definedName>
    <definedName name="tai">#REF!</definedName>
    <definedName name="tam" localSheetId="5">#REF!</definedName>
    <definedName name="tam">#REF!</definedName>
    <definedName name="tanaka">#REF!</definedName>
    <definedName name="tanaka1">#REF!</definedName>
    <definedName name="tanaka2">#REF!</definedName>
    <definedName name="tao" localSheetId="5">#REF!</definedName>
    <definedName name="tao">#REF!</definedName>
    <definedName name="tapi2" localSheetId="5">#REF!</definedName>
    <definedName name="tapi2">#REF!</definedName>
    <definedName name="tau" localSheetId="5">#REF!</definedName>
    <definedName name="tau">#REF!</definedName>
    <definedName name="tebie_07" localSheetId="5">#REF!</definedName>
    <definedName name="tebie_07">#REF!</definedName>
    <definedName name="tebie_o7" localSheetId="5">#REF!</definedName>
    <definedName name="tebie_o7">#REF!</definedName>
    <definedName name="tebie07" localSheetId="5">#REF!</definedName>
    <definedName name="tebie07">#REF!</definedName>
    <definedName name="tebie08" localSheetId="5">#REF!</definedName>
    <definedName name="tebie08">#REF!</definedName>
    <definedName name="tebie33" localSheetId="5">#REF!</definedName>
    <definedName name="tebie33">#REF!</definedName>
    <definedName name="tebiroo" localSheetId="5">#REF!</definedName>
    <definedName name="tebiroo">#REF!</definedName>
    <definedName name="teble" localSheetId="5">#REF!</definedName>
    <definedName name="teble">#REF!</definedName>
    <definedName name="teble_09" localSheetId="5">#REF!</definedName>
    <definedName name="teble_09">#REF!</definedName>
    <definedName name="teble77" localSheetId="5">#REF!</definedName>
    <definedName name="teble77">#REF!</definedName>
    <definedName name="tttt">#REF!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5">#REF!</definedName>
    <definedName name="yokohama">#REF!</definedName>
    <definedName name="z">#REF!</definedName>
    <definedName name="ア">#REF!</definedName>
    <definedName name="あ" localSheetId="5">#REF!</definedName>
    <definedName name="あ">#REF!</definedName>
    <definedName name="あああ" localSheetId="8">[1]main!#REF!</definedName>
    <definedName name="あああ">#REF!</definedName>
    <definedName name="アアアア">#REF!</definedName>
    <definedName name="あああああああ">#REF!</definedName>
    <definedName name="ああああああああああああ">#REF!</definedName>
    <definedName name="あいう">#REF!</definedName>
    <definedName name="い">#REF!</definedName>
    <definedName name="か">#REF!</definedName>
    <definedName name="かながわ">#REF!</definedName>
    <definedName name="こ" localSheetId="5">#REF!</definedName>
    <definedName name="こ">#REF!</definedName>
    <definedName name="サービス">#REF!</definedName>
    <definedName name="サービス２">#REF!</definedName>
    <definedName name="サービス種別">[7]サービス種類一覧!$B$4:$B$20</definedName>
    <definedName name="サービス種類" localSheetId="8">[7]サービス種類一覧!$C$4:$C$20</definedName>
    <definedName name="サービス種類" localSheetId="3">[3]Sheet1!$B$1:$B$41</definedName>
    <definedName name="サービス種類">[4]Sheet1!$B$1:$B$28</definedName>
    <definedName name="サービス名">#N/A</definedName>
    <definedName name="サービス名称">#N/A</definedName>
    <definedName name="だだ">#N/A</definedName>
    <definedName name="っっｋ">#N/A</definedName>
    <definedName name="っっっっｌ">#N/A</definedName>
    <definedName name="一覧">[8]加算率一覧!$A$4:$A$25</definedName>
    <definedName name="確認">#N/A</definedName>
    <definedName name="看護時間" localSheetId="5">#REF!</definedName>
    <definedName name="看護時間">#REF!</definedName>
    <definedName name="山口県">#REF!</definedName>
    <definedName name="自己評価">#REF!</definedName>
    <definedName name="種類">[7]サービス種類一覧!$A$4:$A$20</definedName>
    <definedName name="障害福祉サービス" localSheetId="5">#REF!</definedName>
    <definedName name="障害福祉サービス">#REF!</definedName>
    <definedName name="食事" localSheetId="5">#REF!</definedName>
    <definedName name="食事">#REF!</definedName>
    <definedName name="体制等状況一覧" localSheetId="5">#REF!</definedName>
    <definedName name="体制等状況一覧">#REF!</definedName>
    <definedName name="台帳">[9]D台帳!$A$6:$AF$3439</definedName>
    <definedName name="町っ油" localSheetId="5">#REF!</definedName>
    <definedName name="町っ油">#REF!</definedName>
    <definedName name="特定">#REF!</definedName>
    <definedName name="利用日数記入例" localSheetId="5">#REF!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115" l="1"/>
  <c r="C52" i="115"/>
  <c r="I50" i="115"/>
  <c r="L53" i="115" s="1"/>
  <c r="E50" i="115"/>
  <c r="E54" i="115" s="1"/>
  <c r="F42" i="115"/>
  <c r="E42" i="115"/>
  <c r="I42" i="115" s="1"/>
  <c r="I44" i="115" s="1"/>
  <c r="AH42" i="115" s="1"/>
  <c r="AK42" i="115" s="1"/>
  <c r="D42" i="115"/>
  <c r="AH41" i="115"/>
  <c r="AK41" i="115" s="1"/>
  <c r="I41" i="115"/>
  <c r="AH40" i="115"/>
  <c r="AK40" i="115" s="1"/>
  <c r="I40" i="115"/>
  <c r="F39" i="115"/>
  <c r="E39" i="115"/>
  <c r="D39" i="115"/>
  <c r="U38" i="115"/>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AK31" i="115" s="1"/>
  <c r="AL31" i="115" s="1"/>
  <c r="H31" i="115"/>
  <c r="G31" i="115"/>
  <c r="F31" i="115"/>
  <c r="AL30" i="115"/>
  <c r="AK30" i="115"/>
  <c r="AK29" i="115"/>
  <c r="AL29" i="115" s="1"/>
  <c r="AK28" i="115"/>
  <c r="AL28" i="115" s="1"/>
  <c r="AK27" i="115"/>
  <c r="AL27" i="115" s="1"/>
  <c r="AL26" i="115"/>
  <c r="AK26" i="115"/>
  <c r="AL25" i="115"/>
  <c r="AK25" i="115"/>
  <c r="AK24" i="115"/>
  <c r="AL24" i="115" s="1"/>
  <c r="AL23" i="115"/>
  <c r="AK23" i="115"/>
  <c r="AK22" i="115"/>
  <c r="AL22" i="115" s="1"/>
  <c r="AK21" i="115"/>
  <c r="AL21" i="115" s="1"/>
  <c r="AK20" i="115"/>
  <c r="AL20" i="115" s="1"/>
  <c r="AL19" i="115"/>
  <c r="AK19" i="115"/>
  <c r="AL18" i="115"/>
  <c r="AK18" i="115"/>
  <c r="AK17" i="115"/>
  <c r="AL17" i="115" s="1"/>
  <c r="AL16" i="115"/>
  <c r="AK16" i="115"/>
  <c r="AK15" i="115"/>
  <c r="AL15" i="115" s="1"/>
  <c r="AK14" i="115"/>
  <c r="AL14" i="115" s="1"/>
  <c r="AK13" i="115"/>
  <c r="AL13" i="115" s="1"/>
  <c r="AL12" i="115"/>
  <c r="AK12" i="115"/>
  <c r="AJ10"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I9"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J9" i="115" s="1"/>
  <c r="I53" i="115" l="1"/>
  <c r="I52" i="115"/>
  <c r="F53" i="115"/>
  <c r="E53" i="115"/>
  <c r="L52" i="115"/>
  <c r="AH9" i="115"/>
  <c r="AM40" i="115"/>
  <c r="AM43" i="115" s="1" a="1"/>
  <c r="AM43" i="115" s="1"/>
  <c r="I54" i="115"/>
  <c r="AH10" i="115"/>
  <c r="E52" i="115"/>
  <c r="F52" i="1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<sst xmlns="http://schemas.openxmlformats.org/spreadsheetml/2006/main" count="1668" uniqueCount="832">
  <si>
    <t>（参考様式）</t>
    <rPh sb="1" eb="3">
      <t>サンコウ</t>
    </rPh>
    <rPh sb="3" eb="5">
      <t>ヨウシキ</t>
    </rPh>
    <phoneticPr fontId="9"/>
  </si>
  <si>
    <t>平　面　図</t>
    <phoneticPr fontId="9"/>
  </si>
  <si>
    <t>事業所の名称</t>
    <phoneticPr fontId="9"/>
  </si>
  <si>
    <t>相談室　</t>
    <rPh sb="0" eb="3">
      <t>ソウダンシツ</t>
    </rPh>
    <phoneticPr fontId="9"/>
  </si>
  <si>
    <t>洗面所</t>
    <rPh sb="0" eb="2">
      <t>センメン</t>
    </rPh>
    <rPh sb="2" eb="3">
      <t>ジョ</t>
    </rPh>
    <phoneticPr fontId="9"/>
  </si>
  <si>
    <t>事務室　</t>
    <rPh sb="0" eb="1">
      <t>コト</t>
    </rPh>
    <rPh sb="1" eb="2">
      <t>ツトム</t>
    </rPh>
    <rPh sb="2" eb="3">
      <t>シツ</t>
    </rPh>
    <phoneticPr fontId="9"/>
  </si>
  <si>
    <t>　　　　玄関</t>
    <rPh sb="4" eb="6">
      <t>ゲンカン</t>
    </rPh>
    <phoneticPr fontId="9"/>
  </si>
  <si>
    <t>備考１　各室の用途を記載してください。※事務スペース・相談スペース・手指洗浄設備（洗面所等）が必要です。</t>
    <rPh sb="20" eb="22">
      <t>ジム</t>
    </rPh>
    <rPh sb="27" eb="29">
      <t>ソウダン</t>
    </rPh>
    <rPh sb="34" eb="35">
      <t>テ</t>
    </rPh>
    <rPh sb="35" eb="36">
      <t>ユビ</t>
    </rPh>
    <rPh sb="36" eb="38">
      <t>センジョウ</t>
    </rPh>
    <rPh sb="38" eb="40">
      <t>セツビ</t>
    </rPh>
    <rPh sb="41" eb="43">
      <t>センメン</t>
    </rPh>
    <rPh sb="43" eb="44">
      <t>ジョ</t>
    </rPh>
    <rPh sb="44" eb="45">
      <t>トウ</t>
    </rPh>
    <rPh sb="47" eb="49">
      <t>ヒツヨウ</t>
    </rPh>
    <phoneticPr fontId="9"/>
  </si>
  <si>
    <t>　　　２　当該事業所の専用部分と他の事業所等との共有部分がある場合はそれぞれ色分けする等して使用関係を分かり易く表示してください。</t>
    <rPh sb="9" eb="10">
      <t>ショ</t>
    </rPh>
    <rPh sb="18" eb="21">
      <t>ジギョウショ</t>
    </rPh>
    <rPh sb="21" eb="22">
      <t>トウ</t>
    </rPh>
    <rPh sb="24" eb="26">
      <t>キョウユウ</t>
    </rPh>
    <rPh sb="26" eb="28">
      <t>ブブン</t>
    </rPh>
    <rPh sb="31" eb="33">
      <t>バアイ</t>
    </rPh>
    <rPh sb="38" eb="40">
      <t>イロワ</t>
    </rPh>
    <rPh sb="43" eb="44">
      <t>トウ</t>
    </rPh>
    <rPh sb="46" eb="48">
      <t>シヨウ</t>
    </rPh>
    <rPh sb="48" eb="50">
      <t>カンケイ</t>
    </rPh>
    <rPh sb="51" eb="52">
      <t>ワ</t>
    </rPh>
    <rPh sb="54" eb="55">
      <t>ヤス</t>
    </rPh>
    <rPh sb="56" eb="58">
      <t>ヒョウジ</t>
    </rPh>
    <phoneticPr fontId="9"/>
  </si>
  <si>
    <t>所在地</t>
    <rPh sb="0" eb="3">
      <t>ショザイチ</t>
    </rPh>
    <phoneticPr fontId="7"/>
  </si>
  <si>
    <t>代表者氏名</t>
    <rPh sb="0" eb="3">
      <t>ダイヒョウシャ</t>
    </rPh>
    <rPh sb="3" eb="5">
      <t>シメイ</t>
    </rPh>
    <phoneticPr fontId="7"/>
  </si>
  <si>
    <t>電話番号</t>
    <rPh sb="0" eb="2">
      <t>デンワ</t>
    </rPh>
    <rPh sb="2" eb="4">
      <t>バンゴウ</t>
    </rPh>
    <phoneticPr fontId="7"/>
  </si>
  <si>
    <t>事業所（施設）の所在地</t>
    <rPh sb="0" eb="3">
      <t>ジギョウショ</t>
    </rPh>
    <rPh sb="4" eb="6">
      <t>シセツ</t>
    </rPh>
    <rPh sb="8" eb="11">
      <t>ショザイチ</t>
    </rPh>
    <phoneticPr fontId="7"/>
  </si>
  <si>
    <t>サービスの種類</t>
    <rPh sb="5" eb="7">
      <t>シュルイ</t>
    </rPh>
    <phoneticPr fontId="7"/>
  </si>
  <si>
    <t>通常の事業の実施地域</t>
    <rPh sb="0" eb="2">
      <t>ツウジョウ</t>
    </rPh>
    <rPh sb="3" eb="5">
      <t>ジギョウ</t>
    </rPh>
    <rPh sb="6" eb="8">
      <t>ジッシ</t>
    </rPh>
    <rPh sb="8" eb="10">
      <t>チイキ</t>
    </rPh>
    <phoneticPr fontId="7"/>
  </si>
  <si>
    <t>その他の費用</t>
    <rPh sb="2" eb="3">
      <t>タ</t>
    </rPh>
    <rPh sb="4" eb="6">
      <t>ヒヨウ</t>
    </rPh>
    <phoneticPr fontId="7"/>
  </si>
  <si>
    <t>利用料</t>
    <rPh sb="0" eb="3">
      <t>リヨウリョウ</t>
    </rPh>
    <phoneticPr fontId="7"/>
  </si>
  <si>
    <t>行動援護</t>
    <rPh sb="0" eb="2">
      <t>コウドウ</t>
    </rPh>
    <rPh sb="2" eb="4">
      <t>エンゴ</t>
    </rPh>
    <phoneticPr fontId="7"/>
  </si>
  <si>
    <t>同行援護</t>
    <rPh sb="0" eb="2">
      <t>ドウコウ</t>
    </rPh>
    <rPh sb="2" eb="4">
      <t>エンゴ</t>
    </rPh>
    <phoneticPr fontId="7"/>
  </si>
  <si>
    <t>重度訪問介護</t>
    <rPh sb="0" eb="2">
      <t>ジュウド</t>
    </rPh>
    <rPh sb="2" eb="4">
      <t>ホウモン</t>
    </rPh>
    <rPh sb="4" eb="6">
      <t>カイゴ</t>
    </rPh>
    <phoneticPr fontId="7"/>
  </si>
  <si>
    <t>居宅介護</t>
    <rPh sb="0" eb="2">
      <t>キョタク</t>
    </rPh>
    <rPh sb="2" eb="4">
      <t>カイゴ</t>
    </rPh>
    <phoneticPr fontId="7"/>
  </si>
  <si>
    <t>サービス内容</t>
    <rPh sb="4" eb="6">
      <t>ナイヨウ</t>
    </rPh>
    <phoneticPr fontId="7"/>
  </si>
  <si>
    <t>営業時間</t>
    <rPh sb="0" eb="2">
      <t>エイギョウ</t>
    </rPh>
    <rPh sb="2" eb="4">
      <t>ジカン</t>
    </rPh>
    <phoneticPr fontId="7"/>
  </si>
  <si>
    <t>氏　名</t>
    <rPh sb="0" eb="1">
      <t>シ</t>
    </rPh>
    <rPh sb="2" eb="3">
      <t>メイ</t>
    </rPh>
    <phoneticPr fontId="7"/>
  </si>
  <si>
    <t>フリガナ</t>
    <phoneticPr fontId="7"/>
  </si>
  <si>
    <t>第　　条 第　　項 第　　号</t>
    <rPh sb="0" eb="1">
      <t>ダイ</t>
    </rPh>
    <rPh sb="3" eb="4">
      <t>ジョウ</t>
    </rPh>
    <rPh sb="5" eb="6">
      <t>ダイ</t>
    </rPh>
    <rPh sb="8" eb="9">
      <t>コウ</t>
    </rPh>
    <rPh sb="10" eb="11">
      <t>ダイ</t>
    </rPh>
    <rPh sb="13" eb="14">
      <t>ゴウ</t>
    </rPh>
    <phoneticPr fontId="7"/>
  </si>
  <si>
    <t>兼務する職種及び勤務時間等</t>
    <rPh sb="0" eb="2">
      <t>ケンム</t>
    </rPh>
    <rPh sb="4" eb="6">
      <t>ショクシュ</t>
    </rPh>
    <rPh sb="6" eb="7">
      <t>オヨ</t>
    </rPh>
    <rPh sb="8" eb="10">
      <t>キンム</t>
    </rPh>
    <rPh sb="10" eb="12">
      <t>ジカン</t>
    </rPh>
    <rPh sb="12" eb="13">
      <t>トウ</t>
    </rPh>
    <phoneticPr fontId="7"/>
  </si>
  <si>
    <t>事業所等の名称</t>
    <rPh sb="0" eb="3">
      <t>ジギョウショ</t>
    </rPh>
    <rPh sb="3" eb="4">
      <t>トウ</t>
    </rPh>
    <rPh sb="5" eb="7">
      <t>メイショウ</t>
    </rPh>
    <phoneticPr fontId="7"/>
  </si>
  <si>
    <t>住　所</t>
    <rPh sb="0" eb="1">
      <t>ジュウ</t>
    </rPh>
    <rPh sb="2" eb="3">
      <t>トコロ</t>
    </rPh>
    <phoneticPr fontId="7"/>
  </si>
  <si>
    <t>管理者</t>
    <rPh sb="0" eb="1">
      <t>カン</t>
    </rPh>
    <rPh sb="1" eb="2">
      <t>リ</t>
    </rPh>
    <rPh sb="2" eb="3">
      <t>モノ</t>
    </rPh>
    <phoneticPr fontId="7"/>
  </si>
  <si>
    <t>名　　称</t>
    <rPh sb="0" eb="1">
      <t>メイ</t>
    </rPh>
    <rPh sb="3" eb="4">
      <t>ショウ</t>
    </rPh>
    <phoneticPr fontId="7"/>
  </si>
  <si>
    <t>付表１</t>
    <rPh sb="0" eb="2">
      <t>フヒョウ</t>
    </rPh>
    <phoneticPr fontId="7"/>
  </si>
  <si>
    <t>氏名</t>
    <rPh sb="0" eb="2">
      <t>シメイ</t>
    </rPh>
    <phoneticPr fontId="7"/>
  </si>
  <si>
    <t>印</t>
    <rPh sb="0" eb="1">
      <t>イン</t>
    </rPh>
    <phoneticPr fontId="7"/>
  </si>
  <si>
    <t>職務内容</t>
    <rPh sb="0" eb="2">
      <t>ショクム</t>
    </rPh>
    <rPh sb="2" eb="4">
      <t>ナイヨウ</t>
    </rPh>
    <phoneticPr fontId="7"/>
  </si>
  <si>
    <t>事業所の名称</t>
    <rPh sb="0" eb="3">
      <t>ジギョウショ</t>
    </rPh>
    <rPh sb="4" eb="6">
      <t>メイショウ</t>
    </rPh>
    <phoneticPr fontId="7"/>
  </si>
  <si>
    <t>生年月日</t>
    <rPh sb="0" eb="2">
      <t>セイネン</t>
    </rPh>
    <rPh sb="2" eb="4">
      <t>ガッピ</t>
    </rPh>
    <phoneticPr fontId="7"/>
  </si>
  <si>
    <t>昭和○年○月○日</t>
    <rPh sb="0" eb="2">
      <t>ショウワ</t>
    </rPh>
    <rPh sb="3" eb="4">
      <t>ネン</t>
    </rPh>
    <rPh sb="5" eb="6">
      <t>ガツ</t>
    </rPh>
    <rPh sb="7" eb="8">
      <t>ヒ</t>
    </rPh>
    <phoneticPr fontId="7"/>
  </si>
  <si>
    <t>住所</t>
    <rPh sb="0" eb="2">
      <t>ジュウショ</t>
    </rPh>
    <phoneticPr fontId="7"/>
  </si>
  <si>
    <t>主な職歴等</t>
    <rPh sb="0" eb="1">
      <t>オモ</t>
    </rPh>
    <rPh sb="2" eb="4">
      <t>ショクレキ</t>
    </rPh>
    <rPh sb="4" eb="5">
      <t>トウ</t>
    </rPh>
    <phoneticPr fontId="7"/>
  </si>
  <si>
    <t>年　月　～　年　月</t>
    <rPh sb="0" eb="1">
      <t>ネン</t>
    </rPh>
    <rPh sb="2" eb="3">
      <t>ガツ</t>
    </rPh>
    <rPh sb="6" eb="7">
      <t>ネン</t>
    </rPh>
    <rPh sb="8" eb="9">
      <t>ガツ</t>
    </rPh>
    <phoneticPr fontId="7"/>
  </si>
  <si>
    <t>勤務先等</t>
    <rPh sb="0" eb="2">
      <t>キンム</t>
    </rPh>
    <rPh sb="2" eb="3">
      <t>サキ</t>
    </rPh>
    <rPh sb="3" eb="4">
      <t>トウ</t>
    </rPh>
    <phoneticPr fontId="7"/>
  </si>
  <si>
    <t>昭和○年○月○日～平成○年○月○日</t>
    <rPh sb="0" eb="2">
      <t>ショウワ</t>
    </rPh>
    <rPh sb="3" eb="4">
      <t>ネン</t>
    </rPh>
    <rPh sb="5" eb="6">
      <t>ツキ</t>
    </rPh>
    <rPh sb="7" eb="8">
      <t>ニチ</t>
    </rPh>
    <rPh sb="9" eb="11">
      <t>ヘイセイ</t>
    </rPh>
    <rPh sb="12" eb="13">
      <t>ネン</t>
    </rPh>
    <rPh sb="14" eb="15">
      <t>ツキ</t>
    </rPh>
    <rPh sb="16" eb="17">
      <t>ニチ</t>
    </rPh>
    <phoneticPr fontId="7"/>
  </si>
  <si>
    <t>社会福祉法人△△会特別養護老人ホーム○△□苑</t>
    <phoneticPr fontId="7"/>
  </si>
  <si>
    <t>介護職員</t>
    <rPh sb="0" eb="2">
      <t>カイゴ</t>
    </rPh>
    <rPh sb="2" eb="4">
      <t>ショクイン</t>
    </rPh>
    <phoneticPr fontId="7"/>
  </si>
  <si>
    <t>平成○年○月○日～平成○年○月○日</t>
    <rPh sb="0" eb="2">
      <t>ヘイセイ</t>
    </rPh>
    <rPh sb="3" eb="4">
      <t>ネン</t>
    </rPh>
    <rPh sb="5" eb="6">
      <t>ツキ</t>
    </rPh>
    <rPh sb="7" eb="8">
      <t>ニチ</t>
    </rPh>
    <rPh sb="9" eb="11">
      <t>ヘイセイ</t>
    </rPh>
    <rPh sb="12" eb="13">
      <t>ネン</t>
    </rPh>
    <rPh sb="14" eb="15">
      <t>ツキ</t>
    </rPh>
    <rPh sb="16" eb="17">
      <t>ニチ</t>
    </rPh>
    <phoneticPr fontId="7"/>
  </si>
  <si>
    <t>職務に関連する資格</t>
    <rPh sb="0" eb="2">
      <t>ショクム</t>
    </rPh>
    <rPh sb="3" eb="5">
      <t>カンレン</t>
    </rPh>
    <rPh sb="7" eb="9">
      <t>シカク</t>
    </rPh>
    <phoneticPr fontId="7"/>
  </si>
  <si>
    <t>資格の種類</t>
    <rPh sb="0" eb="2">
      <t>シカク</t>
    </rPh>
    <rPh sb="3" eb="5">
      <t>シュルイ</t>
    </rPh>
    <phoneticPr fontId="7"/>
  </si>
  <si>
    <t>資格取得年月日</t>
    <rPh sb="0" eb="2">
      <t>シカク</t>
    </rPh>
    <rPh sb="2" eb="4">
      <t>シュトク</t>
    </rPh>
    <rPh sb="4" eb="7">
      <t>ネンガッピ</t>
    </rPh>
    <phoneticPr fontId="7"/>
  </si>
  <si>
    <t>備考（研修等の受講の状況等）</t>
    <rPh sb="0" eb="2">
      <t>ビコウ</t>
    </rPh>
    <rPh sb="3" eb="5">
      <t>ケンシュウ</t>
    </rPh>
    <rPh sb="5" eb="6">
      <t>トウ</t>
    </rPh>
    <rPh sb="7" eb="9">
      <t>ジュコウ</t>
    </rPh>
    <rPh sb="10" eb="12">
      <t>ジョウキョウ</t>
    </rPh>
    <rPh sb="12" eb="13">
      <t>トウ</t>
    </rPh>
    <phoneticPr fontId="7"/>
  </si>
  <si>
    <t>ケアステーション八王子</t>
    <rPh sb="8" eb="11">
      <t>ハチオウジ</t>
    </rPh>
    <phoneticPr fontId="7"/>
  </si>
  <si>
    <t>サービス提供責任者経歴書</t>
    <rPh sb="4" eb="6">
      <t>テイキョウ</t>
    </rPh>
    <phoneticPr fontId="7"/>
  </si>
  <si>
    <t>（郵便番号１９３－０８２６）
東京都八王子市元八王子町○－○－○</t>
    <rPh sb="1" eb="3">
      <t>ユウビン</t>
    </rPh>
    <rPh sb="3" eb="5">
      <t>バンゴウ</t>
    </rPh>
    <rPh sb="15" eb="18">
      <t>トウキョウト</t>
    </rPh>
    <rPh sb="18" eb="22">
      <t>ハチオウジシ</t>
    </rPh>
    <rPh sb="22" eb="27">
      <t>モトハチオウジマチ</t>
    </rPh>
    <phoneticPr fontId="7"/>
  </si>
  <si>
    <t>０４２－０００－００××</t>
    <phoneticPr fontId="7"/>
  </si>
  <si>
    <t>○○ケア株式会社□□ヘルパーセンター</t>
    <phoneticPr fontId="7"/>
  </si>
  <si>
    <t>訪問介護員</t>
    <rPh sb="0" eb="2">
      <t>ホウモン</t>
    </rPh>
    <rPh sb="2" eb="4">
      <t>カイゴ</t>
    </rPh>
    <rPh sb="4" eb="5">
      <t>イン</t>
    </rPh>
    <phoneticPr fontId="7"/>
  </si>
  <si>
    <t>措　置　の　概　要</t>
    <rPh sb="0" eb="1">
      <t>ソ</t>
    </rPh>
    <rPh sb="2" eb="3">
      <t>チ</t>
    </rPh>
    <rPh sb="6" eb="7">
      <t>オオムネ</t>
    </rPh>
    <rPh sb="8" eb="9">
      <t>ヨウ</t>
    </rPh>
    <phoneticPr fontId="7"/>
  </si>
  <si>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7"/>
  </si>
  <si>
    <t>　※具体的な対応方針</t>
    <rPh sb="2" eb="5">
      <t>グタイテキ</t>
    </rPh>
    <rPh sb="6" eb="8">
      <t>タイオウ</t>
    </rPh>
    <rPh sb="8" eb="10">
      <t>ホウシン</t>
    </rPh>
    <phoneticPr fontId="7"/>
  </si>
  <si>
    <t>３　その他参考事項</t>
    <rPh sb="4" eb="5">
      <t>タ</t>
    </rPh>
    <rPh sb="5" eb="7">
      <t>サンコウ</t>
    </rPh>
    <rPh sb="7" eb="9">
      <t>ジコウ</t>
    </rPh>
    <phoneticPr fontId="7"/>
  </si>
  <si>
    <t>平成○年○月○日（予定）～</t>
    <rPh sb="0" eb="2">
      <t>ヘイセイ</t>
    </rPh>
    <rPh sb="3" eb="4">
      <t>ネン</t>
    </rPh>
    <rPh sb="5" eb="6">
      <t>ツキ</t>
    </rPh>
    <rPh sb="7" eb="8">
      <t>ニチ</t>
    </rPh>
    <rPh sb="9" eb="11">
      <t>ヨテイ</t>
    </rPh>
    <phoneticPr fontId="7"/>
  </si>
  <si>
    <t>ケアステーション八王子</t>
    <rPh sb="8" eb="11">
      <t>ハチオウジ</t>
    </rPh>
    <phoneticPr fontId="37"/>
  </si>
  <si>
    <t>サービス提供責任者</t>
    <rPh sb="4" eb="6">
      <t>テイキョウ</t>
    </rPh>
    <rPh sb="6" eb="9">
      <t>セキニンシャ</t>
    </rPh>
    <phoneticPr fontId="37"/>
  </si>
  <si>
    <t>ホームヘルパー２級
介護福祉士
社会福祉士
社会福祉主事</t>
    <rPh sb="10" eb="12">
      <t>カイゴ</t>
    </rPh>
    <rPh sb="12" eb="14">
      <t>フクシ</t>
    </rPh>
    <rPh sb="14" eb="15">
      <t>シ</t>
    </rPh>
    <rPh sb="16" eb="18">
      <t>シャカイ</t>
    </rPh>
    <rPh sb="18" eb="20">
      <t>フクシ</t>
    </rPh>
    <rPh sb="20" eb="21">
      <t>シ</t>
    </rPh>
    <rPh sb="22" eb="24">
      <t>シャカイ</t>
    </rPh>
    <rPh sb="24" eb="26">
      <t>フクシ</t>
    </rPh>
    <rPh sb="26" eb="28">
      <t>シュジ</t>
    </rPh>
    <phoneticPr fontId="7"/>
  </si>
  <si>
    <t>平成○○年○月○日
平成○○年○月○日
平成○○年○月○日
平成○○年○月○日（○○大学）
　　</t>
    <rPh sb="10" eb="12">
      <t>ヘイセイ</t>
    </rPh>
    <rPh sb="14" eb="15">
      <t>ネン</t>
    </rPh>
    <rPh sb="16" eb="17">
      <t>ガツ</t>
    </rPh>
    <rPh sb="18" eb="19">
      <t>ニチ</t>
    </rPh>
    <rPh sb="42" eb="44">
      <t>ダイガク</t>
    </rPh>
    <phoneticPr fontId="7"/>
  </si>
  <si>
    <t>法人名　 ：</t>
    <rPh sb="0" eb="2">
      <t>ホウジン</t>
    </rPh>
    <rPh sb="2" eb="3">
      <t>メイ</t>
    </rPh>
    <phoneticPr fontId="7"/>
  </si>
  <si>
    <t>事業所名：</t>
    <rPh sb="0" eb="3">
      <t>ジギョウショ</t>
    </rPh>
    <rPh sb="3" eb="4">
      <t>メイ</t>
    </rPh>
    <phoneticPr fontId="7"/>
  </si>
  <si>
    <t>事業種別：</t>
    <rPh sb="0" eb="2">
      <t>ジギョウ</t>
    </rPh>
    <rPh sb="2" eb="4">
      <t>シュベツ</t>
    </rPh>
    <phoneticPr fontId="7"/>
  </si>
  <si>
    <t>（１）</t>
    <phoneticPr fontId="7"/>
  </si>
  <si>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7"/>
  </si>
  <si>
    <t>E-Mail①：</t>
    <phoneticPr fontId="7"/>
  </si>
  <si>
    <t>E-Mail②：</t>
    <phoneticPr fontId="7"/>
  </si>
  <si>
    <t>E-Mail③：</t>
    <phoneticPr fontId="7"/>
  </si>
  <si>
    <t>（２）</t>
    <phoneticPr fontId="7"/>
  </si>
  <si>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7"/>
  </si>
  <si>
    <t>E-Mail：</t>
    <phoneticPr fontId="7"/>
  </si>
  <si>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7"/>
  </si>
  <si>
    <t>ケアステーション八王子</t>
    <rPh sb="8" eb="11">
      <t>ハチオウジ</t>
    </rPh>
    <phoneticPr fontId="7"/>
  </si>
  <si>
    <t>（参考様式）</t>
    <rPh sb="1" eb="3">
      <t>サンコウ</t>
    </rPh>
    <rPh sb="3" eb="5">
      <t>ヨウシキ</t>
    </rPh>
    <phoneticPr fontId="7"/>
  </si>
  <si>
    <t>法人(団体)名、施設又は事業所所在地及び名称</t>
  </si>
  <si>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7"/>
  </si>
  <si>
    <t>氏　　名</t>
    <rPh sb="0" eb="1">
      <t>シ</t>
    </rPh>
    <rPh sb="3" eb="4">
      <t>メイ</t>
    </rPh>
    <phoneticPr fontId="7"/>
  </si>
  <si>
    <t>（生年月日　　年　　月　　日）</t>
    <rPh sb="1" eb="3">
      <t>セイネン</t>
    </rPh>
    <rPh sb="3" eb="5">
      <t>ガッピ</t>
    </rPh>
    <rPh sb="7" eb="8">
      <t>ネン</t>
    </rPh>
    <rPh sb="10" eb="11">
      <t>ガツ</t>
    </rPh>
    <rPh sb="13" eb="14">
      <t>ニチ</t>
    </rPh>
    <phoneticPr fontId="7"/>
  </si>
  <si>
    <t>現　住　所</t>
    <rPh sb="0" eb="1">
      <t>ウツツ</t>
    </rPh>
    <rPh sb="2" eb="3">
      <t>ジュウ</t>
    </rPh>
    <rPh sb="4" eb="5">
      <t>ショ</t>
    </rPh>
    <phoneticPr fontId="7"/>
  </si>
  <si>
    <t>　　〒
　　</t>
    <phoneticPr fontId="7"/>
  </si>
  <si>
    <t>施設又は事業所名</t>
    <rPh sb="0" eb="2">
      <t>シセツ</t>
    </rPh>
    <rPh sb="2" eb="3">
      <t>マタ</t>
    </rPh>
    <rPh sb="4" eb="6">
      <t>ジギョウ</t>
    </rPh>
    <rPh sb="6" eb="7">
      <t>ショ</t>
    </rPh>
    <rPh sb="7" eb="8">
      <t>メイ</t>
    </rPh>
    <phoneticPr fontId="7"/>
  </si>
  <si>
    <t>施設・事業所の種別</t>
    <rPh sb="0" eb="2">
      <t>シセツ</t>
    </rPh>
    <rPh sb="3" eb="6">
      <t>ジギョウショ</t>
    </rPh>
    <rPh sb="7" eb="9">
      <t>シュベツ</t>
    </rPh>
    <phoneticPr fontId="7"/>
  </si>
  <si>
    <t>業務期間</t>
    <rPh sb="0" eb="2">
      <t>ギョウム</t>
    </rPh>
    <rPh sb="2" eb="4">
      <t>キカン</t>
    </rPh>
    <phoneticPr fontId="7"/>
  </si>
  <si>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7"/>
  </si>
  <si>
    <t>勤務形態</t>
    <rPh sb="0" eb="2">
      <t>キンム</t>
    </rPh>
    <rPh sb="2" eb="4">
      <t>ケイタイ</t>
    </rPh>
    <phoneticPr fontId="7"/>
  </si>
  <si>
    <t>常勤　　・　　非常勤（実勤務日数：　　　　　日）</t>
    <rPh sb="0" eb="2">
      <t>ジョウキン</t>
    </rPh>
    <rPh sb="7" eb="10">
      <t>ヒジョウキン</t>
    </rPh>
    <rPh sb="11" eb="12">
      <t>ジツ</t>
    </rPh>
    <rPh sb="12" eb="14">
      <t>キンム</t>
    </rPh>
    <rPh sb="14" eb="16">
      <t>ニッスウ</t>
    </rPh>
    <rPh sb="22" eb="23">
      <t>ニチ</t>
    </rPh>
    <phoneticPr fontId="7"/>
  </si>
  <si>
    <t>職名</t>
    <rPh sb="0" eb="2">
      <t>ショクメイ</t>
    </rPh>
    <phoneticPr fontId="7"/>
  </si>
  <si>
    <t>業務内容</t>
    <rPh sb="0" eb="2">
      <t>ギョウム</t>
    </rPh>
    <rPh sb="2" eb="4">
      <t>ナイヨウ</t>
    </rPh>
    <phoneticPr fontId="7"/>
  </si>
  <si>
    <t>（注）</t>
    <rPh sb="1" eb="2">
      <t>チュウ</t>
    </rPh>
    <phoneticPr fontId="7"/>
  </si>
  <si>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7"/>
  </si>
  <si>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7"/>
  </si>
  <si>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7"/>
  </si>
  <si>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7"/>
  </si>
  <si>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7"/>
  </si>
  <si>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7"/>
  </si>
  <si>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7"/>
  </si>
  <si>
    <t>社会福祉法人△△△会</t>
    <rPh sb="0" eb="2">
      <t>シャカイ</t>
    </rPh>
    <rPh sb="2" eb="4">
      <t>フクシ</t>
    </rPh>
    <rPh sb="4" eb="6">
      <t>ホウジン</t>
    </rPh>
    <rPh sb="9" eb="10">
      <t>カイ</t>
    </rPh>
    <phoneticPr fontId="7"/>
  </si>
  <si>
    <t>○○　○○</t>
    <phoneticPr fontId="7"/>
  </si>
  <si>
    <t>０４２－○○○－○○○○</t>
    <phoneticPr fontId="7"/>
  </si>
  <si>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7"/>
  </si>
  <si>
    <t>　　〒○○○－○○○○
　　　東京都○○市○○町○番地○</t>
    <rPh sb="15" eb="18">
      <t>トウキョウト</t>
    </rPh>
    <rPh sb="20" eb="21">
      <t>シ</t>
    </rPh>
    <rPh sb="23" eb="24">
      <t>マチ</t>
    </rPh>
    <rPh sb="25" eb="26">
      <t>バン</t>
    </rPh>
    <rPh sb="26" eb="27">
      <t>チ</t>
    </rPh>
    <phoneticPr fontId="7"/>
  </si>
  <si>
    <t>　　グループホーム○○○</t>
    <phoneticPr fontId="7"/>
  </si>
  <si>
    <t>　　共同生活介護・共同生活援助</t>
    <rPh sb="2" eb="4">
      <t>キョウドウ</t>
    </rPh>
    <rPh sb="4" eb="6">
      <t>セイカツ</t>
    </rPh>
    <rPh sb="6" eb="8">
      <t>カイゴ</t>
    </rPh>
    <rPh sb="9" eb="11">
      <t>キョウドウ</t>
    </rPh>
    <rPh sb="11" eb="13">
      <t>セイカツ</t>
    </rPh>
    <rPh sb="13" eb="15">
      <t>エンジョ</t>
    </rPh>
    <phoneticPr fontId="7"/>
  </si>
  <si>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7"/>
  </si>
  <si>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7"/>
  </si>
  <si>
    <t>　　生活支援員</t>
    <rPh sb="2" eb="4">
      <t>セイカツ</t>
    </rPh>
    <rPh sb="4" eb="6">
      <t>シエン</t>
    </rPh>
    <rPh sb="6" eb="7">
      <t>イン</t>
    </rPh>
    <phoneticPr fontId="7"/>
  </si>
  <si>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7"/>
  </si>
  <si>
    <t>実務経験証明書</t>
    <rPh sb="0" eb="1">
      <t>ジツ</t>
    </rPh>
    <rPh sb="1" eb="2">
      <t>ツトム</t>
    </rPh>
    <rPh sb="2" eb="3">
      <t>キョウ</t>
    </rPh>
    <rPh sb="3" eb="4">
      <t>シルシ</t>
    </rPh>
    <rPh sb="4" eb="5">
      <t>アカシ</t>
    </rPh>
    <rPh sb="5" eb="6">
      <t>メイ</t>
    </rPh>
    <rPh sb="6" eb="7">
      <t>ショ</t>
    </rPh>
    <phoneticPr fontId="7"/>
  </si>
  <si>
    <t>指定　花子</t>
    <rPh sb="0" eb="2">
      <t>シテイ</t>
    </rPh>
    <rPh sb="3" eb="5">
      <t>ハナコ</t>
    </rPh>
    <phoneticPr fontId="7"/>
  </si>
  <si>
    <t>シテイ　ハナコ</t>
    <phoneticPr fontId="7"/>
  </si>
  <si>
    <t>○○○経歴書</t>
    <rPh sb="3" eb="6">
      <t>ケイレキショ</t>
    </rPh>
    <phoneticPr fontId="7"/>
  </si>
  <si>
    <t>フリガナ</t>
    <phoneticPr fontId="7"/>
  </si>
  <si>
    <t>　　年　　月　　日</t>
    <rPh sb="2" eb="3">
      <t>ネン</t>
    </rPh>
    <rPh sb="5" eb="6">
      <t>ガツ</t>
    </rPh>
    <rPh sb="8" eb="9">
      <t>ヒ</t>
    </rPh>
    <phoneticPr fontId="7"/>
  </si>
  <si>
    <t>（郵便番号　　　－　　　）</t>
    <rPh sb="1" eb="3">
      <t>ユウビン</t>
    </rPh>
    <rPh sb="3" eb="5">
      <t>バンゴウ</t>
    </rPh>
    <phoneticPr fontId="7"/>
  </si>
  <si>
    <t>　　３　住所・電話番号は、自宅のものを記載してください。</t>
    <rPh sb="4" eb="6">
      <t>ジュウショ</t>
    </rPh>
    <rPh sb="7" eb="9">
      <t>デンワ</t>
    </rPh>
    <rPh sb="9" eb="11">
      <t>バンゴウ</t>
    </rPh>
    <rPh sb="13" eb="15">
      <t>ジタク</t>
    </rPh>
    <rPh sb="19" eb="21">
      <t>キサイ</t>
    </rPh>
    <phoneticPr fontId="7"/>
  </si>
  <si>
    <t>　　４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7"/>
  </si>
  <si>
    <t>　　　記載してください。</t>
    <phoneticPr fontId="7"/>
  </si>
  <si>
    <r>
      <t xml:space="preserve">備考（研修等の受講の状況等）
</t>
    </r>
    <r>
      <rPr>
        <sz val="11"/>
        <color rgb="FFFF0000"/>
        <rFont val="HGｺﾞｼｯｸM"/>
        <family val="3"/>
        <charset val="128"/>
      </rPr>
      <t>平成○年○月○日　　居宅介護職員初任者研修修了</t>
    </r>
    <rPh sb="0" eb="2">
      <t>ビコウ</t>
    </rPh>
    <rPh sb="3" eb="5">
      <t>ケンシュウ</t>
    </rPh>
    <rPh sb="5" eb="6">
      <t>トウ</t>
    </rPh>
    <rPh sb="7" eb="9">
      <t>ジュコウ</t>
    </rPh>
    <rPh sb="10" eb="12">
      <t>ジョウキョウ</t>
    </rPh>
    <rPh sb="12" eb="13">
      <t>トウ</t>
    </rPh>
    <rPh sb="26" eb="28">
      <t>キョタク</t>
    </rPh>
    <rPh sb="28" eb="30">
      <t>カイゴ</t>
    </rPh>
    <rPh sb="30" eb="32">
      <t>ショクイン</t>
    </rPh>
    <rPh sb="32" eb="35">
      <t>ショニンシャ</t>
    </rPh>
    <rPh sb="35" eb="37">
      <t>ケンシュウ</t>
    </rPh>
    <rPh sb="37" eb="39">
      <t>シュウリョウ</t>
    </rPh>
    <rPh sb="38" eb="39">
      <t>ケンシュウ</t>
    </rPh>
    <phoneticPr fontId="7"/>
  </si>
  <si>
    <t>備考１　「管理者」及び「サービス提供責任者」について作成すること。</t>
    <rPh sb="0" eb="2">
      <t>ビコウ</t>
    </rPh>
    <rPh sb="5" eb="8">
      <t>カンリシャ</t>
    </rPh>
    <rPh sb="9" eb="10">
      <t>オヨ</t>
    </rPh>
    <rPh sb="16" eb="18">
      <t>テイキョウ</t>
    </rPh>
    <rPh sb="18" eb="21">
      <t>セキニンシャ</t>
    </rPh>
    <rPh sb="26" eb="28">
      <t>サクセイ</t>
    </rPh>
    <phoneticPr fontId="7"/>
  </si>
  <si>
    <t>　　２　「○○○」には、「管理者」又は「サービス提供責任者」と記載してください。</t>
    <rPh sb="13" eb="16">
      <t>カンリシャ</t>
    </rPh>
    <rPh sb="17" eb="18">
      <t>マタ</t>
    </rPh>
    <rPh sb="24" eb="26">
      <t>テイキョウ</t>
    </rPh>
    <rPh sb="26" eb="29">
      <t>セキニンシャ</t>
    </rPh>
    <rPh sb="31" eb="33">
      <t>キサイ</t>
    </rPh>
    <phoneticPr fontId="7"/>
  </si>
  <si>
    <t>　</t>
    <phoneticPr fontId="7"/>
  </si>
  <si>
    <t>東京都八王子市○○町○丁目○番○号</t>
    <rPh sb="0" eb="3">
      <t>トウキョウト</t>
    </rPh>
    <rPh sb="3" eb="7">
      <t>ハチオウジシ</t>
    </rPh>
    <rPh sb="9" eb="10">
      <t>チョウ</t>
    </rPh>
    <rPh sb="11" eb="13">
      <t>チョウメ</t>
    </rPh>
    <rPh sb="14" eb="15">
      <t>バン</t>
    </rPh>
    <rPh sb="16" eb="17">
      <t>ゴウ</t>
    </rPh>
    <phoneticPr fontId="7"/>
  </si>
  <si>
    <t>※５　特定事業所加算及び福祉介護職員処遇改善（特別）加算については、各加算の案内を参照すること</t>
    <rPh sb="3" eb="5">
      <t>トクテイ</t>
    </rPh>
    <rPh sb="5" eb="8">
      <t>ジギョウショ</t>
    </rPh>
    <rPh sb="8" eb="10">
      <t>カサン</t>
    </rPh>
    <rPh sb="10" eb="11">
      <t>オヨ</t>
    </rPh>
    <rPh sb="12" eb="14">
      <t>フクシ</t>
    </rPh>
    <rPh sb="14" eb="16">
      <t>カイゴ</t>
    </rPh>
    <rPh sb="16" eb="18">
      <t>ショクイン</t>
    </rPh>
    <rPh sb="18" eb="20">
      <t>ショグウ</t>
    </rPh>
    <rPh sb="20" eb="22">
      <t>カイゼン</t>
    </rPh>
    <rPh sb="23" eb="25">
      <t>トクベツ</t>
    </rPh>
    <rPh sb="26" eb="28">
      <t>カサン</t>
    </rPh>
    <rPh sb="34" eb="35">
      <t>カク</t>
    </rPh>
    <rPh sb="35" eb="37">
      <t>カサン</t>
    </rPh>
    <rPh sb="38" eb="40">
      <t>アンナイ</t>
    </rPh>
    <rPh sb="41" eb="43">
      <t>サンショウ</t>
    </rPh>
    <phoneticPr fontId="7"/>
  </si>
  <si>
    <t>※４　実務経験が必要となる従業者については、「障害者総合支援法におけるサービス提供責任者の資格要件について」及び「障害者総合支援法における居宅介護員等の資格要件について」を参照すること</t>
    <rPh sb="3" eb="5">
      <t>ジツム</t>
    </rPh>
    <rPh sb="5" eb="7">
      <t>ケイケン</t>
    </rPh>
    <rPh sb="8" eb="10">
      <t>ヒツヨウ</t>
    </rPh>
    <rPh sb="13" eb="16">
      <t>ジュウギョウシャ</t>
    </rPh>
    <rPh sb="39" eb="41">
      <t>テイキョウ</t>
    </rPh>
    <rPh sb="41" eb="44">
      <t>セキニンシャ</t>
    </rPh>
    <rPh sb="54" eb="55">
      <t>オヨ</t>
    </rPh>
    <rPh sb="57" eb="60">
      <t>ショウガイシャ</t>
    </rPh>
    <rPh sb="60" eb="62">
      <t>ソウゴウ</t>
    </rPh>
    <rPh sb="62" eb="64">
      <t>シエン</t>
    </rPh>
    <rPh sb="64" eb="65">
      <t>ホウ</t>
    </rPh>
    <rPh sb="69" eb="71">
      <t>キョタク</t>
    </rPh>
    <rPh sb="71" eb="73">
      <t>カイゴ</t>
    </rPh>
    <rPh sb="73" eb="74">
      <t>イン</t>
    </rPh>
    <rPh sb="74" eb="75">
      <t>トウ</t>
    </rPh>
    <rPh sb="76" eb="78">
      <t>シカク</t>
    </rPh>
    <rPh sb="78" eb="80">
      <t>ヨウケン</t>
    </rPh>
    <rPh sb="86" eb="88">
      <t>サンショウ</t>
    </rPh>
    <phoneticPr fontId="7"/>
  </si>
  <si>
    <t>※３　同法人が運営する障害福祉サービス事業所等が複数ある場合に提出</t>
    <rPh sb="3" eb="4">
      <t>ドウ</t>
    </rPh>
    <rPh sb="4" eb="6">
      <t>ホウジン</t>
    </rPh>
    <rPh sb="7" eb="9">
      <t>ウンエイ</t>
    </rPh>
    <rPh sb="11" eb="13">
      <t>ショウガイ</t>
    </rPh>
    <rPh sb="13" eb="15">
      <t>フクシ</t>
    </rPh>
    <rPh sb="19" eb="21">
      <t>ジギョウ</t>
    </rPh>
    <rPh sb="21" eb="22">
      <t>ショ</t>
    </rPh>
    <rPh sb="22" eb="23">
      <t>トウ</t>
    </rPh>
    <rPh sb="24" eb="26">
      <t>フクスウ</t>
    </rPh>
    <rPh sb="28" eb="30">
      <t>バアイ</t>
    </rPh>
    <rPh sb="31" eb="33">
      <t>テイシュツ</t>
    </rPh>
    <phoneticPr fontId="7"/>
  </si>
  <si>
    <t>※２　登記事項に変更がない場合は提出不要</t>
    <rPh sb="3" eb="5">
      <t>トウキ</t>
    </rPh>
    <rPh sb="5" eb="7">
      <t>ジコウ</t>
    </rPh>
    <rPh sb="8" eb="10">
      <t>ヘンコウ</t>
    </rPh>
    <rPh sb="13" eb="15">
      <t>バアイ</t>
    </rPh>
    <rPh sb="16" eb="18">
      <t>テイシュツ</t>
    </rPh>
    <rPh sb="18" eb="20">
      <t>フヨウ</t>
    </rPh>
    <phoneticPr fontId="7"/>
  </si>
  <si>
    <t>●</t>
    <phoneticPr fontId="7"/>
  </si>
  <si>
    <t>●</t>
    <phoneticPr fontId="7"/>
  </si>
  <si>
    <t>●
※４</t>
    <phoneticPr fontId="7"/>
  </si>
  <si>
    <t>上記以外の従業員（ヘルパー）</t>
    <rPh sb="0" eb="2">
      <t>ジョウキ</t>
    </rPh>
    <rPh sb="2" eb="4">
      <t>イガイ</t>
    </rPh>
    <rPh sb="5" eb="8">
      <t>ジュウギョウイン</t>
    </rPh>
    <phoneticPr fontId="7"/>
  </si>
  <si>
    <t>介護給付費等の請求に関する事項　※５</t>
    <rPh sb="0" eb="2">
      <t>カイゴ</t>
    </rPh>
    <rPh sb="2" eb="4">
      <t>キュウフ</t>
    </rPh>
    <rPh sb="4" eb="5">
      <t>ヒ</t>
    </rPh>
    <rPh sb="5" eb="6">
      <t>トウ</t>
    </rPh>
    <rPh sb="7" eb="9">
      <t>セイキュウ</t>
    </rPh>
    <rPh sb="10" eb="11">
      <t>カン</t>
    </rPh>
    <rPh sb="13" eb="15">
      <t>ジコウ</t>
    </rPh>
    <phoneticPr fontId="7"/>
  </si>
  <si>
    <t>運営規程
（通常の事業実施地域、営業日・営業時間、主たる対象者、従業者員数　等）</t>
    <rPh sb="0" eb="2">
      <t>ウンエイ</t>
    </rPh>
    <rPh sb="2" eb="4">
      <t>キテイ</t>
    </rPh>
    <rPh sb="6" eb="8">
      <t>ツウジョウ</t>
    </rPh>
    <rPh sb="9" eb="11">
      <t>ジギョウ</t>
    </rPh>
    <rPh sb="11" eb="13">
      <t>ジッシ</t>
    </rPh>
    <rPh sb="13" eb="15">
      <t>チイキ</t>
    </rPh>
    <rPh sb="16" eb="19">
      <t>エイギョウビ</t>
    </rPh>
    <rPh sb="20" eb="22">
      <t>エイギョウ</t>
    </rPh>
    <rPh sb="22" eb="24">
      <t>ジカン</t>
    </rPh>
    <rPh sb="25" eb="26">
      <t>シュ</t>
    </rPh>
    <rPh sb="28" eb="30">
      <t>タイショウ</t>
    </rPh>
    <rPh sb="30" eb="31">
      <t>シャ</t>
    </rPh>
    <rPh sb="32" eb="35">
      <t>ジュウギョウシャ</t>
    </rPh>
    <rPh sb="35" eb="37">
      <t>インスウ</t>
    </rPh>
    <rPh sb="36" eb="37">
      <t>スウ</t>
    </rPh>
    <rPh sb="38" eb="39">
      <t>トウ</t>
    </rPh>
    <phoneticPr fontId="7"/>
  </si>
  <si>
    <t>サービス提供責任者の氏名及び住所</t>
    <rPh sb="4" eb="6">
      <t>テイキョウ</t>
    </rPh>
    <rPh sb="6" eb="9">
      <t>セキニンシャ</t>
    </rPh>
    <rPh sb="10" eb="12">
      <t>シメイ</t>
    </rPh>
    <rPh sb="12" eb="13">
      <t>オヨ</t>
    </rPh>
    <rPh sb="14" eb="16">
      <t>ジュウショ</t>
    </rPh>
    <phoneticPr fontId="7"/>
  </si>
  <si>
    <t>管理者の氏名及び住所</t>
    <rPh sb="0" eb="3">
      <t>カンリシャ</t>
    </rPh>
    <rPh sb="4" eb="6">
      <t>シメイ</t>
    </rPh>
    <rPh sb="6" eb="7">
      <t>オヨ</t>
    </rPh>
    <rPh sb="8" eb="10">
      <t>ジュウショ</t>
    </rPh>
    <phoneticPr fontId="7"/>
  </si>
  <si>
    <t>●　　　　　　　　　　　</t>
    <phoneticPr fontId="7"/>
  </si>
  <si>
    <t>●
※２</t>
    <phoneticPr fontId="7"/>
  </si>
  <si>
    <t>役員の氏名及び住所</t>
    <rPh sb="0" eb="2">
      <t>ヤクイン</t>
    </rPh>
    <rPh sb="3" eb="5">
      <t>シメイ</t>
    </rPh>
    <rPh sb="5" eb="6">
      <t>オヨ</t>
    </rPh>
    <rPh sb="7" eb="9">
      <t>ジュウショ</t>
    </rPh>
    <phoneticPr fontId="7"/>
  </si>
  <si>
    <t>代表者（設置者）の氏名及び住所</t>
    <rPh sb="0" eb="3">
      <t>ダイヒョウシャ</t>
    </rPh>
    <rPh sb="4" eb="6">
      <t>セッチ</t>
    </rPh>
    <rPh sb="6" eb="7">
      <t>シャ</t>
    </rPh>
    <rPh sb="9" eb="11">
      <t>シメイ</t>
    </rPh>
    <rPh sb="11" eb="12">
      <t>オヨ</t>
    </rPh>
    <rPh sb="13" eb="15">
      <t>ジュウショ</t>
    </rPh>
    <phoneticPr fontId="7"/>
  </si>
  <si>
    <t>主たる事務所の所在地
【法人の本部】
　※電話・ＦＡＸ番号が変わった場合は必ず電話・ＦＡＸ番号も記載すること</t>
    <rPh sb="0" eb="1">
      <t>シュ</t>
    </rPh>
    <rPh sb="3" eb="5">
      <t>ジム</t>
    </rPh>
    <rPh sb="5" eb="6">
      <t>ショ</t>
    </rPh>
    <rPh sb="7" eb="10">
      <t>ショザイチ</t>
    </rPh>
    <rPh sb="12" eb="14">
      <t>ホウジン</t>
    </rPh>
    <rPh sb="15" eb="17">
      <t>ホンブ</t>
    </rPh>
    <phoneticPr fontId="7"/>
  </si>
  <si>
    <t>事業者（法人）の名称</t>
    <rPh sb="0" eb="3">
      <t>ジギョウシャ</t>
    </rPh>
    <rPh sb="4" eb="6">
      <t>ホウジン</t>
    </rPh>
    <rPh sb="8" eb="10">
      <t>メイショウ</t>
    </rPh>
    <phoneticPr fontId="7"/>
  </si>
  <si>
    <t>●　　　　　　　</t>
    <phoneticPr fontId="7"/>
  </si>
  <si>
    <t>事業所の所在地
　※電話・ＦＡＸ番号が変わった場合は必ず電話・ＦＡＸ番号も記載すること</t>
    <rPh sb="0" eb="3">
      <t>ジギョウショ</t>
    </rPh>
    <rPh sb="4" eb="7">
      <t>ショザイチ</t>
    </rPh>
    <rPh sb="10" eb="12">
      <t>デンワ</t>
    </rPh>
    <rPh sb="16" eb="18">
      <t>バンゴウ</t>
    </rPh>
    <rPh sb="19" eb="20">
      <t>カ</t>
    </rPh>
    <rPh sb="23" eb="25">
      <t>バアイ</t>
    </rPh>
    <rPh sb="26" eb="27">
      <t>カナラ</t>
    </rPh>
    <rPh sb="28" eb="30">
      <t>デンワ</t>
    </rPh>
    <rPh sb="34" eb="36">
      <t>バンゴウ</t>
    </rPh>
    <rPh sb="37" eb="39">
      <t>キサイ</t>
    </rPh>
    <phoneticPr fontId="7"/>
  </si>
  <si>
    <t>事業所一覧
※３</t>
    <rPh sb="0" eb="3">
      <t>ジギョウショ</t>
    </rPh>
    <rPh sb="3" eb="5">
      <t>イチラン</t>
    </rPh>
    <phoneticPr fontId="7"/>
  </si>
  <si>
    <t>運営規程</t>
    <rPh sb="0" eb="2">
      <t>ウンエイ</t>
    </rPh>
    <rPh sb="2" eb="4">
      <t>キテイ</t>
    </rPh>
    <phoneticPr fontId="7"/>
  </si>
  <si>
    <t>従業者の勤務体制及び勤務形態一覧表</t>
    <rPh sb="0" eb="3">
      <t>ジュウギョウシャ</t>
    </rPh>
    <rPh sb="4" eb="6">
      <t>キンム</t>
    </rPh>
    <rPh sb="6" eb="8">
      <t>タイセイ</t>
    </rPh>
    <rPh sb="8" eb="9">
      <t>オヨ</t>
    </rPh>
    <rPh sb="10" eb="12">
      <t>キンム</t>
    </rPh>
    <rPh sb="12" eb="14">
      <t>ケイタイ</t>
    </rPh>
    <rPh sb="14" eb="16">
      <t>イチラン</t>
    </rPh>
    <rPh sb="16" eb="17">
      <t>ヒョウ</t>
    </rPh>
    <phoneticPr fontId="7"/>
  </si>
  <si>
    <t>実務経験証明書</t>
    <rPh sb="0" eb="2">
      <t>ジツム</t>
    </rPh>
    <rPh sb="2" eb="4">
      <t>ケイケン</t>
    </rPh>
    <rPh sb="4" eb="7">
      <t>ショウメイショ</t>
    </rPh>
    <phoneticPr fontId="7"/>
  </si>
  <si>
    <t>資格証
（写し）</t>
    <rPh sb="0" eb="2">
      <t>シカク</t>
    </rPh>
    <rPh sb="2" eb="3">
      <t>ショウ</t>
    </rPh>
    <rPh sb="5" eb="6">
      <t>ウツ</t>
    </rPh>
    <phoneticPr fontId="7"/>
  </si>
  <si>
    <t>経歴書</t>
    <rPh sb="0" eb="3">
      <t>ケイレキショ</t>
    </rPh>
    <phoneticPr fontId="7"/>
  </si>
  <si>
    <t>事業所の平面図及び写真</t>
    <rPh sb="0" eb="3">
      <t>ジギョウショ</t>
    </rPh>
    <rPh sb="4" eb="7">
      <t>ヘイメンズ</t>
    </rPh>
    <rPh sb="7" eb="8">
      <t>オヨ</t>
    </rPh>
    <rPh sb="9" eb="11">
      <t>シャシン</t>
    </rPh>
    <phoneticPr fontId="7"/>
  </si>
  <si>
    <t>●必要書類／この他参考になる書類がありましたら添付してください。なお、収受印を押した変更届の写しを希望される場合は、変更届の写しと切手を貼付した返信用封筒をご用意ください。</t>
    <rPh sb="1" eb="3">
      <t>ヒツヨウ</t>
    </rPh>
    <rPh sb="3" eb="5">
      <t>ショルイ</t>
    </rPh>
    <rPh sb="8" eb="9">
      <t>ホカ</t>
    </rPh>
    <rPh sb="9" eb="11">
      <t>サンコウ</t>
    </rPh>
    <rPh sb="14" eb="16">
      <t>ショルイ</t>
    </rPh>
    <rPh sb="23" eb="25">
      <t>テンプ</t>
    </rPh>
    <rPh sb="35" eb="37">
      <t>シュウジュ</t>
    </rPh>
    <rPh sb="37" eb="38">
      <t>イン</t>
    </rPh>
    <rPh sb="39" eb="40">
      <t>オ</t>
    </rPh>
    <rPh sb="42" eb="45">
      <t>ヘンコウトドケ</t>
    </rPh>
    <rPh sb="46" eb="47">
      <t>ウツ</t>
    </rPh>
    <rPh sb="49" eb="51">
      <t>キボウ</t>
    </rPh>
    <rPh sb="54" eb="56">
      <t>バアイ</t>
    </rPh>
    <rPh sb="58" eb="61">
      <t>ヘンコウトドケ</t>
    </rPh>
    <rPh sb="62" eb="63">
      <t>ウツ</t>
    </rPh>
    <rPh sb="65" eb="67">
      <t>キッテ</t>
    </rPh>
    <rPh sb="68" eb="70">
      <t>テンプ</t>
    </rPh>
    <rPh sb="72" eb="75">
      <t>ヘンシンヨウ</t>
    </rPh>
    <rPh sb="75" eb="77">
      <t>フウトウ</t>
    </rPh>
    <rPh sb="79" eb="81">
      <t>ヨウイ</t>
    </rPh>
    <phoneticPr fontId="7"/>
  </si>
  <si>
    <t>(変更後、１０日以内に届出てください。)</t>
    <rPh sb="1" eb="3">
      <t>ヘンコウ</t>
    </rPh>
    <rPh sb="3" eb="4">
      <t>ゴ</t>
    </rPh>
    <rPh sb="7" eb="8">
      <t>ニチ</t>
    </rPh>
    <rPh sb="8" eb="10">
      <t>イナイ</t>
    </rPh>
    <rPh sb="11" eb="13">
      <t>トドケデ</t>
    </rPh>
    <phoneticPr fontId="7"/>
  </si>
  <si>
    <r>
      <t>変更届の提出書類一覧　</t>
    </r>
    <r>
      <rPr>
        <b/>
        <sz val="14"/>
        <rFont val="ＭＳ Ｐゴシック"/>
        <family val="3"/>
        <charset val="128"/>
      </rPr>
      <t>（居宅介護・重度訪問介護・同行援護・行動援護）</t>
    </r>
    <rPh sb="0" eb="2">
      <t>ヘンコウ</t>
    </rPh>
    <rPh sb="2" eb="3">
      <t>トド</t>
    </rPh>
    <rPh sb="4" eb="6">
      <t>テイシュツ</t>
    </rPh>
    <rPh sb="6" eb="8">
      <t>ショルイ</t>
    </rPh>
    <rPh sb="8" eb="10">
      <t>イチラン</t>
    </rPh>
    <rPh sb="12" eb="14">
      <t>キョタク</t>
    </rPh>
    <rPh sb="14" eb="16">
      <t>カイゴ</t>
    </rPh>
    <rPh sb="17" eb="19">
      <t>ジュウド</t>
    </rPh>
    <rPh sb="19" eb="21">
      <t>ホウモン</t>
    </rPh>
    <rPh sb="21" eb="23">
      <t>カイゴ</t>
    </rPh>
    <rPh sb="24" eb="26">
      <t>ドウコウ</t>
    </rPh>
    <rPh sb="26" eb="28">
      <t>エンゴ</t>
    </rPh>
    <rPh sb="29" eb="31">
      <t>コウドウ</t>
    </rPh>
    <rPh sb="31" eb="33">
      <t>エンゴ</t>
    </rPh>
    <phoneticPr fontId="7"/>
  </si>
  <si>
    <t>事業所（施設）の名称</t>
    <rPh sb="0" eb="3">
      <t>ジギョウショ</t>
    </rPh>
    <rPh sb="4" eb="6">
      <t>シセツ</t>
    </rPh>
    <rPh sb="8" eb="10">
      <t>メイショウ</t>
    </rPh>
    <phoneticPr fontId="7"/>
  </si>
  <si>
    <t>変更の内容</t>
    <rPh sb="0" eb="2">
      <t>ヘンコウ</t>
    </rPh>
    <rPh sb="3" eb="5">
      <t>ナイヨウ</t>
    </rPh>
    <phoneticPr fontId="7"/>
  </si>
  <si>
    <t>名称</t>
    <rPh sb="0" eb="2">
      <t>メイショウ</t>
    </rPh>
    <phoneticPr fontId="7"/>
  </si>
  <si>
    <t>事業者</t>
    <rPh sb="0" eb="2">
      <t>ジギョウ</t>
    </rPh>
    <rPh sb="2" eb="3">
      <t>シャ</t>
    </rPh>
    <phoneticPr fontId="7"/>
  </si>
  <si>
    <t>　・指定居宅介護事業所ごとに、常勤の従業員であって下記の資格を有し、専ら指定居宅介護の職務に従事する者のうち、事業の規模に応じて
　　１人以上の者を配置する。（平成26年八王子市条例第47号及び平成26年八王子市規則第54号）</t>
    <rPh sb="2" eb="4">
      <t>シテイ</t>
    </rPh>
    <rPh sb="4" eb="6">
      <t>キョタク</t>
    </rPh>
    <rPh sb="6" eb="8">
      <t>カイゴ</t>
    </rPh>
    <rPh sb="8" eb="11">
      <t>ジギョウショ</t>
    </rPh>
    <rPh sb="15" eb="17">
      <t>ジョウキン</t>
    </rPh>
    <rPh sb="18" eb="21">
      <t>ジュウギョウイン</t>
    </rPh>
    <rPh sb="25" eb="27">
      <t>カキ</t>
    </rPh>
    <rPh sb="28" eb="30">
      <t>シカク</t>
    </rPh>
    <rPh sb="31" eb="32">
      <t>ユウ</t>
    </rPh>
    <rPh sb="34" eb="35">
      <t>モッパ</t>
    </rPh>
    <rPh sb="36" eb="38">
      <t>シテイ</t>
    </rPh>
    <rPh sb="38" eb="40">
      <t>キョタク</t>
    </rPh>
    <rPh sb="40" eb="42">
      <t>カイゴ</t>
    </rPh>
    <rPh sb="43" eb="45">
      <t>ショクム</t>
    </rPh>
    <rPh sb="46" eb="48">
      <t>ジュウジ</t>
    </rPh>
    <rPh sb="50" eb="51">
      <t>モノ</t>
    </rPh>
    <rPh sb="55" eb="57">
      <t>ジギョウ</t>
    </rPh>
    <rPh sb="58" eb="60">
      <t>キボ</t>
    </rPh>
    <rPh sb="61" eb="62">
      <t>オウ</t>
    </rPh>
    <rPh sb="68" eb="69">
      <t>ニン</t>
    </rPh>
    <rPh sb="69" eb="71">
      <t>イジョウ</t>
    </rPh>
    <rPh sb="72" eb="73">
      <t>モノ</t>
    </rPh>
    <rPh sb="74" eb="76">
      <t>ハイチ</t>
    </rPh>
    <rPh sb="80" eb="82">
      <t>ヘイセイ</t>
    </rPh>
    <rPh sb="84" eb="85">
      <t>ネン</t>
    </rPh>
    <rPh sb="95" eb="96">
      <t>オヨ</t>
    </rPh>
    <rPh sb="97" eb="99">
      <t>ヘイセイ</t>
    </rPh>
    <rPh sb="101" eb="102">
      <t>ネン</t>
    </rPh>
    <rPh sb="102" eb="106">
      <t>ハチオウジシ</t>
    </rPh>
    <rPh sb="106" eb="108">
      <t>キソク</t>
    </rPh>
    <rPh sb="108" eb="109">
      <t>ダイ</t>
    </rPh>
    <rPh sb="111" eb="112">
      <t>ゴウ</t>
    </rPh>
    <phoneticPr fontId="7"/>
  </si>
  <si>
    <t>　介護福祉士</t>
    <rPh sb="1" eb="3">
      <t>カイゴ</t>
    </rPh>
    <rPh sb="3" eb="6">
      <t>フクシシ</t>
    </rPh>
    <phoneticPr fontId="7"/>
  </si>
  <si>
    <t>　実務者研修修了者</t>
    <rPh sb="1" eb="4">
      <t>ジツムシャ</t>
    </rPh>
    <rPh sb="4" eb="6">
      <t>ケンシュウ</t>
    </rPh>
    <rPh sb="6" eb="9">
      <t>シュウリョウシャ</t>
    </rPh>
    <phoneticPr fontId="7"/>
  </si>
  <si>
    <r>
      <t>養成研修修了者（各研修に相当する研修</t>
    </r>
    <r>
      <rPr>
        <sz val="11"/>
        <rFont val="HG丸ｺﾞｼｯｸM-PRO"/>
        <family val="3"/>
        <charset val="128"/>
      </rPr>
      <t>を含む）</t>
    </r>
    <rPh sb="0" eb="2">
      <t>ヨウセイ</t>
    </rPh>
    <rPh sb="2" eb="4">
      <t>ケンシュウ</t>
    </rPh>
    <rPh sb="4" eb="7">
      <t>シュウリョウシャ</t>
    </rPh>
    <rPh sb="8" eb="9">
      <t>カク</t>
    </rPh>
    <rPh sb="9" eb="11">
      <t>ケンシュウ</t>
    </rPh>
    <rPh sb="12" eb="14">
      <t>ソウトウ</t>
    </rPh>
    <rPh sb="16" eb="18">
      <t>ケンシュウ</t>
    </rPh>
    <rPh sb="19" eb="20">
      <t>フク</t>
    </rPh>
    <phoneticPr fontId="7"/>
  </si>
  <si>
    <t>　その他</t>
    <rPh sb="3" eb="4">
      <t>タ</t>
    </rPh>
    <phoneticPr fontId="7"/>
  </si>
  <si>
    <t>居宅介護従業者
養成研修課程
　（１級）</t>
    <rPh sb="0" eb="2">
      <t>キョタク</t>
    </rPh>
    <rPh sb="2" eb="4">
      <t>カイゴ</t>
    </rPh>
    <rPh sb="4" eb="7">
      <t>ジュウギョウシャ</t>
    </rPh>
    <rPh sb="8" eb="10">
      <t>ヨウセイ</t>
    </rPh>
    <rPh sb="10" eb="12">
      <t>ケンシュウ</t>
    </rPh>
    <rPh sb="12" eb="14">
      <t>カテイ</t>
    </rPh>
    <rPh sb="18" eb="19">
      <t>キュウ</t>
    </rPh>
    <phoneticPr fontId="7"/>
  </si>
  <si>
    <t>居宅介護従業者
養成研修課程
　　　（２級）　　</t>
    <rPh sb="0" eb="2">
      <t>キョタク</t>
    </rPh>
    <rPh sb="2" eb="4">
      <t>カイゴ</t>
    </rPh>
    <rPh sb="4" eb="7">
      <t>ジュウギョウシャ</t>
    </rPh>
    <rPh sb="8" eb="10">
      <t>ヨウセイ</t>
    </rPh>
    <rPh sb="10" eb="12">
      <t>ケンシュウ</t>
    </rPh>
    <rPh sb="12" eb="14">
      <t>カテイ</t>
    </rPh>
    <rPh sb="20" eb="21">
      <t>キュウ</t>
    </rPh>
    <phoneticPr fontId="7"/>
  </si>
  <si>
    <t>訪問介護員
　（１級）</t>
    <rPh sb="0" eb="2">
      <t>ホウモン</t>
    </rPh>
    <rPh sb="2" eb="4">
      <t>カイゴ</t>
    </rPh>
    <rPh sb="4" eb="5">
      <t>イン</t>
    </rPh>
    <rPh sb="9" eb="10">
      <t>キュウ</t>
    </rPh>
    <phoneticPr fontId="7"/>
  </si>
  <si>
    <t>訪問介護員
　（２級）</t>
    <rPh sb="0" eb="2">
      <t>ホウモン</t>
    </rPh>
    <rPh sb="2" eb="4">
      <t>カイゴ</t>
    </rPh>
    <rPh sb="4" eb="5">
      <t>イン</t>
    </rPh>
    <rPh sb="9" eb="10">
      <t>キュウ</t>
    </rPh>
    <phoneticPr fontId="7"/>
  </si>
  <si>
    <t>介護職員基礎研修</t>
    <rPh sb="0" eb="2">
      <t>カイゴ</t>
    </rPh>
    <rPh sb="2" eb="4">
      <t>ショクイン</t>
    </rPh>
    <rPh sb="4" eb="6">
      <t>キソ</t>
    </rPh>
    <rPh sb="6" eb="8">
      <t>ケンシュウ</t>
    </rPh>
    <phoneticPr fontId="7"/>
  </si>
  <si>
    <t>行動援護従事者
養成研修（注１）</t>
    <rPh sb="0" eb="2">
      <t>コウドウ</t>
    </rPh>
    <rPh sb="2" eb="4">
      <t>エンゴ</t>
    </rPh>
    <rPh sb="4" eb="7">
      <t>ジュウジシャ</t>
    </rPh>
    <rPh sb="8" eb="10">
      <t>ヨウセイ</t>
    </rPh>
    <rPh sb="10" eb="12">
      <t>ケンシュウ</t>
    </rPh>
    <rPh sb="13" eb="14">
      <t>チュウ</t>
    </rPh>
    <phoneticPr fontId="7"/>
  </si>
  <si>
    <t>強度行動障害支援者養成研修
（基礎研修及び実践研修）</t>
    <rPh sb="0" eb="2">
      <t>キョウド</t>
    </rPh>
    <rPh sb="2" eb="4">
      <t>コウドウ</t>
    </rPh>
    <rPh sb="4" eb="6">
      <t>ショウガイ</t>
    </rPh>
    <rPh sb="6" eb="8">
      <t>シエン</t>
    </rPh>
    <rPh sb="8" eb="9">
      <t>シャ</t>
    </rPh>
    <rPh sb="9" eb="11">
      <t>ヨウセイ</t>
    </rPh>
    <rPh sb="11" eb="13">
      <t>ケンシュウ</t>
    </rPh>
    <rPh sb="15" eb="17">
      <t>キソ</t>
    </rPh>
    <rPh sb="17" eb="19">
      <t>ケンシュウ</t>
    </rPh>
    <rPh sb="19" eb="20">
      <t>オヨ</t>
    </rPh>
    <rPh sb="21" eb="23">
      <t>ジッセン</t>
    </rPh>
    <rPh sb="23" eb="25">
      <t>ケンシュウ</t>
    </rPh>
    <phoneticPr fontId="7"/>
  </si>
  <si>
    <t>国立障害者リハビリテーションセンター学院視覚障害学科</t>
    <phoneticPr fontId="7"/>
  </si>
  <si>
    <t>居宅介護職員初任者研修</t>
    <rPh sb="0" eb="2">
      <t>キョタク</t>
    </rPh>
    <rPh sb="2" eb="4">
      <t>カイゴ</t>
    </rPh>
    <rPh sb="4" eb="5">
      <t>ショク</t>
    </rPh>
    <rPh sb="5" eb="6">
      <t>イン</t>
    </rPh>
    <rPh sb="6" eb="9">
      <t>ショニンシャ</t>
    </rPh>
    <rPh sb="9" eb="11">
      <t>ケンシュウ</t>
    </rPh>
    <phoneticPr fontId="7"/>
  </si>
  <si>
    <t>介護職員初任者研修</t>
    <rPh sb="0" eb="2">
      <t>カイゴ</t>
    </rPh>
    <rPh sb="2" eb="3">
      <t>ショク</t>
    </rPh>
    <rPh sb="3" eb="4">
      <t>イン</t>
    </rPh>
    <rPh sb="4" eb="7">
      <t>ショニンシャ</t>
    </rPh>
    <rPh sb="7" eb="9">
      <t>ケンシュウ</t>
    </rPh>
    <phoneticPr fontId="7"/>
  </si>
  <si>
    <t>○</t>
    <phoneticPr fontId="7"/>
  </si>
  <si>
    <t>注２</t>
    <rPh sb="0" eb="1">
      <t>チュウ</t>
    </rPh>
    <phoneticPr fontId="7"/>
  </si>
  <si>
    <t>注４</t>
    <phoneticPr fontId="7"/>
  </si>
  <si>
    <t>注４</t>
  </si>
  <si>
    <t>注３</t>
    <rPh sb="0" eb="1">
      <t>チュウ</t>
    </rPh>
    <phoneticPr fontId="7"/>
  </si>
  <si>
    <t>注５</t>
    <rPh sb="0" eb="1">
      <t>チュウ</t>
    </rPh>
    <phoneticPr fontId="7"/>
  </si>
  <si>
    <t>注６</t>
    <rPh sb="0" eb="1">
      <t>チュウ</t>
    </rPh>
    <phoneticPr fontId="7"/>
  </si>
  <si>
    <t>注6</t>
    <rPh sb="0" eb="1">
      <t>チュウ</t>
    </rPh>
    <phoneticPr fontId="7"/>
  </si>
  <si>
    <t>注２
注６</t>
    <rPh sb="0" eb="1">
      <t>チュウ</t>
    </rPh>
    <rPh sb="3" eb="4">
      <t>チュウ</t>
    </rPh>
    <phoneticPr fontId="7"/>
  </si>
  <si>
    <t>重度障害者等包括支援</t>
    <rPh sb="0" eb="2">
      <t>ジュウド</t>
    </rPh>
    <rPh sb="2" eb="5">
      <t>ショウガイシャ</t>
    </rPh>
    <rPh sb="5" eb="6">
      <t>トウ</t>
    </rPh>
    <rPh sb="6" eb="8">
      <t>ホウカツ</t>
    </rPh>
    <rPh sb="8" eb="10">
      <t>シエン</t>
    </rPh>
    <phoneticPr fontId="7"/>
  </si>
  <si>
    <t>相談支援専門員の資格を有し、３年の実務経験（注７）</t>
    <rPh sb="0" eb="2">
      <t>ソウダン</t>
    </rPh>
    <rPh sb="2" eb="4">
      <t>シエン</t>
    </rPh>
    <rPh sb="4" eb="7">
      <t>センモンイン</t>
    </rPh>
    <rPh sb="8" eb="10">
      <t>シカク</t>
    </rPh>
    <rPh sb="11" eb="12">
      <t>ユウ</t>
    </rPh>
    <rPh sb="15" eb="16">
      <t>ネン</t>
    </rPh>
    <rPh sb="17" eb="19">
      <t>ジツム</t>
    </rPh>
    <rPh sb="19" eb="21">
      <t>ケイケン</t>
    </rPh>
    <rPh sb="22" eb="23">
      <t>チュウ</t>
    </rPh>
    <phoneticPr fontId="7"/>
  </si>
  <si>
    <t>　（注１）　平成１８年９月３０日までの間に従前の知的障害者外出介護従事者養成研修課程を修了した者を含む。</t>
    <rPh sb="2" eb="3">
      <t>チュウ</t>
    </rPh>
    <rPh sb="6" eb="8">
      <t>ヘイセイ</t>
    </rPh>
    <rPh sb="10" eb="11">
      <t>ネン</t>
    </rPh>
    <rPh sb="12" eb="13">
      <t>ガツ</t>
    </rPh>
    <rPh sb="15" eb="16">
      <t>ニチ</t>
    </rPh>
    <rPh sb="19" eb="20">
      <t>アイダ</t>
    </rPh>
    <rPh sb="21" eb="23">
      <t>ジュウゼン</t>
    </rPh>
    <rPh sb="24" eb="26">
      <t>チテキ</t>
    </rPh>
    <rPh sb="26" eb="29">
      <t>ショウガイシャ</t>
    </rPh>
    <rPh sb="29" eb="31">
      <t>ガイシュツ</t>
    </rPh>
    <rPh sb="31" eb="36">
      <t>カイゴジュウジシャ</t>
    </rPh>
    <rPh sb="36" eb="38">
      <t>ヨウセイ</t>
    </rPh>
    <rPh sb="38" eb="40">
      <t>ケンシュウ</t>
    </rPh>
    <rPh sb="40" eb="42">
      <t>カテイ</t>
    </rPh>
    <rPh sb="43" eb="45">
      <t>シュウリョウ</t>
    </rPh>
    <rPh sb="47" eb="48">
      <t>モノ</t>
    </rPh>
    <rPh sb="49" eb="50">
      <t>フク</t>
    </rPh>
    <phoneticPr fontId="7"/>
  </si>
  <si>
    <t>　（注２）　実務経験３年以上。</t>
    <rPh sb="2" eb="3">
      <t>チュウ</t>
    </rPh>
    <rPh sb="6" eb="8">
      <t>ジツム</t>
    </rPh>
    <rPh sb="8" eb="10">
      <t>ケイケン</t>
    </rPh>
    <rPh sb="11" eb="12">
      <t>ネン</t>
    </rPh>
    <rPh sb="12" eb="14">
      <t>イジョウ</t>
    </rPh>
    <phoneticPr fontId="7"/>
  </si>
  <si>
    <t>　（注３）　知的、精神障害児者の直接支援業務に３年以上従事した者</t>
    <rPh sb="2" eb="3">
      <t>チュウ</t>
    </rPh>
    <rPh sb="6" eb="8">
      <t>チテキ</t>
    </rPh>
    <rPh sb="9" eb="11">
      <t>セイシン</t>
    </rPh>
    <rPh sb="11" eb="13">
      <t>ショウガイ</t>
    </rPh>
    <rPh sb="13" eb="14">
      <t>ジ</t>
    </rPh>
    <rPh sb="14" eb="15">
      <t>シャ</t>
    </rPh>
    <rPh sb="16" eb="18">
      <t>チョクセツ</t>
    </rPh>
    <rPh sb="18" eb="20">
      <t>シエン</t>
    </rPh>
    <rPh sb="20" eb="22">
      <t>ギョウム</t>
    </rPh>
    <rPh sb="24" eb="25">
      <t>ネン</t>
    </rPh>
    <rPh sb="25" eb="27">
      <t>イジョウ</t>
    </rPh>
    <rPh sb="27" eb="29">
      <t>ジュウジ</t>
    </rPh>
    <rPh sb="31" eb="32">
      <t>モノ</t>
    </rPh>
    <phoneticPr fontId="7"/>
  </si>
  <si>
    <t>　（注５）　サービス提供職員のうち相当の知識と経験を有する者と市が認めた者（特にやむを得ない事情があると市が認めた場合のみ）</t>
    <rPh sb="2" eb="3">
      <t>チュウ</t>
    </rPh>
    <rPh sb="10" eb="12">
      <t>テイキョウ</t>
    </rPh>
    <rPh sb="12" eb="14">
      <t>ショクイン</t>
    </rPh>
    <rPh sb="17" eb="19">
      <t>ソウトウ</t>
    </rPh>
    <rPh sb="20" eb="22">
      <t>チシキ</t>
    </rPh>
    <rPh sb="23" eb="25">
      <t>ケイケン</t>
    </rPh>
    <rPh sb="26" eb="27">
      <t>ユウ</t>
    </rPh>
    <rPh sb="29" eb="30">
      <t>モノ</t>
    </rPh>
    <rPh sb="31" eb="32">
      <t>シ</t>
    </rPh>
    <rPh sb="33" eb="34">
      <t>ミト</t>
    </rPh>
    <rPh sb="36" eb="37">
      <t>モノ</t>
    </rPh>
    <phoneticPr fontId="7"/>
  </si>
  <si>
    <t>　（注６）　同行援護従業者養成研修（一般課程・応用課程）の修了者</t>
    <rPh sb="2" eb="3">
      <t>チュウ</t>
    </rPh>
    <rPh sb="6" eb="8">
      <t>ドウコウ</t>
    </rPh>
    <rPh sb="8" eb="10">
      <t>エンゴ</t>
    </rPh>
    <rPh sb="10" eb="13">
      <t>ジュウギョウシャ</t>
    </rPh>
    <rPh sb="13" eb="15">
      <t>ヨウセイ</t>
    </rPh>
    <rPh sb="15" eb="17">
      <t>ケンシュウ</t>
    </rPh>
    <rPh sb="18" eb="20">
      <t>イッパン</t>
    </rPh>
    <rPh sb="20" eb="22">
      <t>カテイ</t>
    </rPh>
    <rPh sb="23" eb="25">
      <t>オウヨウ</t>
    </rPh>
    <rPh sb="25" eb="27">
      <t>カテイ</t>
    </rPh>
    <rPh sb="29" eb="32">
      <t>シュウリョウシャ</t>
    </rPh>
    <phoneticPr fontId="7"/>
  </si>
  <si>
    <t>　（注７）　重度障害者等包括支援の対象となる者に対する支援を行う事業所における実務経験が３年以上ある者</t>
    <rPh sb="2" eb="3">
      <t>チュウ</t>
    </rPh>
    <rPh sb="6" eb="8">
      <t>ジュウド</t>
    </rPh>
    <rPh sb="8" eb="11">
      <t>ショウガイシャ</t>
    </rPh>
    <rPh sb="11" eb="12">
      <t>トウ</t>
    </rPh>
    <rPh sb="12" eb="14">
      <t>ホウカツ</t>
    </rPh>
    <rPh sb="14" eb="16">
      <t>シエン</t>
    </rPh>
    <rPh sb="17" eb="19">
      <t>タイショウ</t>
    </rPh>
    <rPh sb="22" eb="23">
      <t>モノ</t>
    </rPh>
    <rPh sb="24" eb="25">
      <t>タイ</t>
    </rPh>
    <rPh sb="27" eb="29">
      <t>シエン</t>
    </rPh>
    <rPh sb="30" eb="31">
      <t>オコナ</t>
    </rPh>
    <rPh sb="32" eb="35">
      <t>ジギョウショ</t>
    </rPh>
    <rPh sb="39" eb="41">
      <t>ジツム</t>
    </rPh>
    <rPh sb="41" eb="43">
      <t>ケイケン</t>
    </rPh>
    <rPh sb="45" eb="48">
      <t>ネンイジョウ</t>
    </rPh>
    <rPh sb="50" eb="51">
      <t>モノ</t>
    </rPh>
    <phoneticPr fontId="7"/>
  </si>
  <si>
    <t>　【配置基準】次のうち、いずれかの低い方の基準を適用します。</t>
    <rPh sb="2" eb="4">
      <t>ハイチ</t>
    </rPh>
    <rPh sb="4" eb="6">
      <t>キジュン</t>
    </rPh>
    <phoneticPr fontId="7"/>
  </si>
  <si>
    <t>　〔居宅介護・行動援護・同行援護〕</t>
    <rPh sb="2" eb="4">
      <t>キョタク</t>
    </rPh>
    <rPh sb="4" eb="6">
      <t>カイゴ</t>
    </rPh>
    <rPh sb="7" eb="9">
      <t>コウドウ</t>
    </rPh>
    <rPh sb="9" eb="11">
      <t>エンゴ</t>
    </rPh>
    <rPh sb="12" eb="14">
      <t>ドウコウ</t>
    </rPh>
    <rPh sb="14" eb="16">
      <t>エンゴ</t>
    </rPh>
    <phoneticPr fontId="7"/>
  </si>
  <si>
    <t>　①　当該事業所の従業員数が10人又はその端数を増すごとに1人配置</t>
    <rPh sb="3" eb="5">
      <t>トウガイ</t>
    </rPh>
    <rPh sb="5" eb="8">
      <t>ジギョウショ</t>
    </rPh>
    <rPh sb="9" eb="12">
      <t>ジュウギョウイン</t>
    </rPh>
    <rPh sb="12" eb="13">
      <t>スウ</t>
    </rPh>
    <rPh sb="16" eb="17">
      <t>ニン</t>
    </rPh>
    <rPh sb="17" eb="18">
      <t>マタ</t>
    </rPh>
    <rPh sb="21" eb="23">
      <t>ハスウ</t>
    </rPh>
    <rPh sb="24" eb="25">
      <t>マ</t>
    </rPh>
    <rPh sb="30" eb="31">
      <t>ニン</t>
    </rPh>
    <rPh sb="31" eb="33">
      <t>ハイチ</t>
    </rPh>
    <phoneticPr fontId="7"/>
  </si>
  <si>
    <t>　②　当該事業所の月間の延べサービス提供時間（事業所における待機時間や移動時間を除く。）が450時間又は450時間毎に1人配置</t>
    <rPh sb="3" eb="5">
      <t>トウガイ</t>
    </rPh>
    <rPh sb="5" eb="8">
      <t>ジギョウショ</t>
    </rPh>
    <rPh sb="9" eb="11">
      <t>ゲッカン</t>
    </rPh>
    <rPh sb="12" eb="13">
      <t>ノ</t>
    </rPh>
    <rPh sb="18" eb="20">
      <t>テイキョウ</t>
    </rPh>
    <rPh sb="20" eb="22">
      <t>ジカン</t>
    </rPh>
    <rPh sb="23" eb="26">
      <t>ジギョウショ</t>
    </rPh>
    <rPh sb="30" eb="32">
      <t>タイキ</t>
    </rPh>
    <rPh sb="32" eb="34">
      <t>ジカン</t>
    </rPh>
    <rPh sb="35" eb="37">
      <t>イドウ</t>
    </rPh>
    <rPh sb="37" eb="39">
      <t>ジカン</t>
    </rPh>
    <rPh sb="40" eb="41">
      <t>ノゾ</t>
    </rPh>
    <rPh sb="48" eb="50">
      <t>ジカン</t>
    </rPh>
    <rPh sb="50" eb="51">
      <t>マタ</t>
    </rPh>
    <rPh sb="55" eb="57">
      <t>ジカン</t>
    </rPh>
    <rPh sb="57" eb="58">
      <t>ゴト</t>
    </rPh>
    <rPh sb="60" eb="61">
      <t>ニン</t>
    </rPh>
    <rPh sb="61" eb="63">
      <t>ハイチ</t>
    </rPh>
    <phoneticPr fontId="7"/>
  </si>
  <si>
    <t>　③　当該事業所の利用者の数が40人又はその端数を増す毎に1人配置</t>
    <rPh sb="3" eb="5">
      <t>トウガイ</t>
    </rPh>
    <rPh sb="5" eb="8">
      <t>ジギョウショ</t>
    </rPh>
    <rPh sb="9" eb="12">
      <t>リヨウシャ</t>
    </rPh>
    <rPh sb="13" eb="14">
      <t>カズ</t>
    </rPh>
    <rPh sb="17" eb="18">
      <t>ニン</t>
    </rPh>
    <rPh sb="18" eb="19">
      <t>マタ</t>
    </rPh>
    <rPh sb="22" eb="24">
      <t>ハスウ</t>
    </rPh>
    <rPh sb="25" eb="26">
      <t>マ</t>
    </rPh>
    <rPh sb="27" eb="28">
      <t>ゴト</t>
    </rPh>
    <rPh sb="30" eb="31">
      <t>ニン</t>
    </rPh>
    <rPh sb="31" eb="33">
      <t>ハイチ</t>
    </rPh>
    <phoneticPr fontId="7"/>
  </si>
  <si>
    <t>　④　③の規定にかかわらず、常勤のサービス提供責任者を３人以上配置し、かつ、サービス提供責任者の業務に主として従事する者を１人以上配置している当該事業所において、</t>
    <rPh sb="5" eb="7">
      <t>キテイ</t>
    </rPh>
    <rPh sb="14" eb="16">
      <t>ジョウキン</t>
    </rPh>
    <rPh sb="21" eb="23">
      <t>テイキョウ</t>
    </rPh>
    <rPh sb="23" eb="26">
      <t>セキニンシャ</t>
    </rPh>
    <rPh sb="28" eb="29">
      <t>ニン</t>
    </rPh>
    <rPh sb="29" eb="31">
      <t>イジョウ</t>
    </rPh>
    <rPh sb="31" eb="33">
      <t>ハイチ</t>
    </rPh>
    <rPh sb="42" eb="44">
      <t>テイキョウ</t>
    </rPh>
    <rPh sb="44" eb="47">
      <t>セキニンシャ</t>
    </rPh>
    <rPh sb="48" eb="50">
      <t>ギョウム</t>
    </rPh>
    <rPh sb="51" eb="52">
      <t>シュ</t>
    </rPh>
    <rPh sb="55" eb="57">
      <t>ジュウジ</t>
    </rPh>
    <rPh sb="59" eb="60">
      <t>モノ</t>
    </rPh>
    <phoneticPr fontId="7"/>
  </si>
  <si>
    <t>　　　　サービス提供責任者が行う業務が効率的に行われている場合にあっては、当該事業所の利用者の数が50人又はその端数を増す毎に1人配置</t>
    <rPh sb="21" eb="22">
      <t>テキ</t>
    </rPh>
    <phoneticPr fontId="7"/>
  </si>
  <si>
    <t>　〔重度訪問介護〕</t>
    <rPh sb="2" eb="4">
      <t>ジュウド</t>
    </rPh>
    <rPh sb="4" eb="6">
      <t>ホウモン</t>
    </rPh>
    <rPh sb="6" eb="8">
      <t>カイゴ</t>
    </rPh>
    <phoneticPr fontId="7"/>
  </si>
  <si>
    <t>　①　当該事業所の従業員数が20人又はその端数を増すごとに1人配置</t>
    <rPh sb="3" eb="5">
      <t>トウガイ</t>
    </rPh>
    <rPh sb="5" eb="8">
      <t>ジギョウショ</t>
    </rPh>
    <rPh sb="9" eb="12">
      <t>ジュウギョウイン</t>
    </rPh>
    <rPh sb="12" eb="13">
      <t>スウ</t>
    </rPh>
    <rPh sb="16" eb="17">
      <t>ニン</t>
    </rPh>
    <rPh sb="17" eb="18">
      <t>マタ</t>
    </rPh>
    <rPh sb="21" eb="23">
      <t>ハスウ</t>
    </rPh>
    <rPh sb="24" eb="25">
      <t>マ</t>
    </rPh>
    <rPh sb="30" eb="31">
      <t>ニン</t>
    </rPh>
    <rPh sb="31" eb="33">
      <t>ハイチ</t>
    </rPh>
    <phoneticPr fontId="7"/>
  </si>
  <si>
    <t xml:space="preserve">  ②　当該事業所の利用者の数が10人又はその端数を増すごとに1人配置</t>
    <rPh sb="4" eb="6">
      <t>トウガイ</t>
    </rPh>
    <rPh sb="6" eb="9">
      <t>ジギョウショ</t>
    </rPh>
    <rPh sb="10" eb="13">
      <t>リヨウシャ</t>
    </rPh>
    <rPh sb="14" eb="15">
      <t>カズ</t>
    </rPh>
    <rPh sb="18" eb="19">
      <t>ニン</t>
    </rPh>
    <rPh sb="19" eb="20">
      <t>マタ</t>
    </rPh>
    <rPh sb="23" eb="25">
      <t>ハスウ</t>
    </rPh>
    <rPh sb="26" eb="27">
      <t>マ</t>
    </rPh>
    <rPh sb="32" eb="33">
      <t>ニン</t>
    </rPh>
    <rPh sb="33" eb="35">
      <t>ハイチ</t>
    </rPh>
    <phoneticPr fontId="7"/>
  </si>
  <si>
    <t>　③　当該事業所の月間の延べサービス提供時間（事業所における待機時間や移動時間を除く。）が1,000時間又は1,000時間毎に1人配置</t>
    <rPh sb="3" eb="5">
      <t>トウガイ</t>
    </rPh>
    <rPh sb="5" eb="8">
      <t>ジギョウショ</t>
    </rPh>
    <rPh sb="9" eb="11">
      <t>ゲッカン</t>
    </rPh>
    <rPh sb="12" eb="13">
      <t>ノ</t>
    </rPh>
    <rPh sb="18" eb="20">
      <t>テイキョウ</t>
    </rPh>
    <rPh sb="20" eb="22">
      <t>ジカン</t>
    </rPh>
    <rPh sb="23" eb="26">
      <t>ジギョウショ</t>
    </rPh>
    <rPh sb="30" eb="32">
      <t>タイキ</t>
    </rPh>
    <rPh sb="32" eb="34">
      <t>ジカン</t>
    </rPh>
    <rPh sb="35" eb="37">
      <t>イドウ</t>
    </rPh>
    <rPh sb="37" eb="39">
      <t>ジカン</t>
    </rPh>
    <rPh sb="40" eb="41">
      <t>ノゾ</t>
    </rPh>
    <rPh sb="50" eb="52">
      <t>ジカン</t>
    </rPh>
    <rPh sb="52" eb="53">
      <t>マタ</t>
    </rPh>
    <rPh sb="59" eb="61">
      <t>ジカン</t>
    </rPh>
    <rPh sb="61" eb="62">
      <t>ゴト</t>
    </rPh>
    <rPh sb="64" eb="65">
      <t>ニン</t>
    </rPh>
    <rPh sb="65" eb="67">
      <t>ハイチ</t>
    </rPh>
    <phoneticPr fontId="7"/>
  </si>
  <si>
    <t>　・指定居宅介護等の提供に当たる者として厚生労働大臣が定めるものを定める件（平成18年9月29日厚生労働省告示第538号）</t>
    <rPh sb="2" eb="4">
      <t>シテイ</t>
    </rPh>
    <rPh sb="4" eb="6">
      <t>キョタク</t>
    </rPh>
    <rPh sb="6" eb="8">
      <t>カイゴ</t>
    </rPh>
    <rPh sb="8" eb="9">
      <t>トウ</t>
    </rPh>
    <rPh sb="10" eb="12">
      <t>テイキョウ</t>
    </rPh>
    <rPh sb="13" eb="14">
      <t>ア</t>
    </rPh>
    <rPh sb="16" eb="17">
      <t>モノ</t>
    </rPh>
    <rPh sb="20" eb="22">
      <t>コウセイ</t>
    </rPh>
    <rPh sb="22" eb="24">
      <t>ロウドウ</t>
    </rPh>
    <rPh sb="24" eb="26">
      <t>ダイジン</t>
    </rPh>
    <rPh sb="27" eb="28">
      <t>サダ</t>
    </rPh>
    <rPh sb="33" eb="34">
      <t>サダ</t>
    </rPh>
    <rPh sb="36" eb="37">
      <t>ケン</t>
    </rPh>
    <rPh sb="38" eb="40">
      <t>ヘイセイ</t>
    </rPh>
    <rPh sb="42" eb="43">
      <t>ネン</t>
    </rPh>
    <rPh sb="44" eb="45">
      <t>ガツ</t>
    </rPh>
    <rPh sb="47" eb="48">
      <t>ニチ</t>
    </rPh>
    <rPh sb="48" eb="50">
      <t>コウセイ</t>
    </rPh>
    <rPh sb="50" eb="52">
      <t>ロウドウ</t>
    </rPh>
    <rPh sb="52" eb="53">
      <t>ショウ</t>
    </rPh>
    <rPh sb="53" eb="55">
      <t>コクジ</t>
    </rPh>
    <rPh sb="55" eb="56">
      <t>ダイ</t>
    </rPh>
    <rPh sb="59" eb="60">
      <t>ゴウ</t>
    </rPh>
    <phoneticPr fontId="7"/>
  </si>
  <si>
    <t>　・厚生労働大臣が定める者を定める件（平成18年9月29日厚生労働省告示第548号）</t>
    <rPh sb="2" eb="4">
      <t>コウセイ</t>
    </rPh>
    <rPh sb="4" eb="6">
      <t>ロウドウ</t>
    </rPh>
    <rPh sb="6" eb="8">
      <t>ダイジン</t>
    </rPh>
    <rPh sb="9" eb="10">
      <t>サダ</t>
    </rPh>
    <rPh sb="12" eb="13">
      <t>モノ</t>
    </rPh>
    <rPh sb="14" eb="15">
      <t>サダ</t>
    </rPh>
    <rPh sb="17" eb="18">
      <t>ケン</t>
    </rPh>
    <rPh sb="19" eb="21">
      <t>ヘイセイ</t>
    </rPh>
    <rPh sb="23" eb="24">
      <t>ネン</t>
    </rPh>
    <rPh sb="25" eb="26">
      <t>ガツ</t>
    </rPh>
    <rPh sb="28" eb="29">
      <t>ニチ</t>
    </rPh>
    <rPh sb="29" eb="31">
      <t>コウセイ</t>
    </rPh>
    <rPh sb="31" eb="33">
      <t>ロウドウ</t>
    </rPh>
    <rPh sb="33" eb="34">
      <t>ショウ</t>
    </rPh>
    <rPh sb="34" eb="36">
      <t>コクジ</t>
    </rPh>
    <rPh sb="36" eb="37">
      <t>ダイ</t>
    </rPh>
    <rPh sb="40" eb="41">
      <t>ゴウ</t>
    </rPh>
    <phoneticPr fontId="7"/>
  </si>
  <si>
    <t>　みなし証明者
　（各サービスごと）
　　　　　　（注３）</t>
    <rPh sb="4" eb="6">
      <t>ショウメイ</t>
    </rPh>
    <rPh sb="6" eb="7">
      <t>シャ</t>
    </rPh>
    <rPh sb="10" eb="11">
      <t>カク</t>
    </rPh>
    <rPh sb="26" eb="27">
      <t>チュウ</t>
    </rPh>
    <phoneticPr fontId="7"/>
  </si>
  <si>
    <t>居宅介護従業者
養成研修課程
　（３級）</t>
    <rPh sb="0" eb="2">
      <t>キョタク</t>
    </rPh>
    <rPh sb="2" eb="4">
      <t>カイゴ</t>
    </rPh>
    <rPh sb="4" eb="7">
      <t>ジュウギョウシャ</t>
    </rPh>
    <rPh sb="8" eb="10">
      <t>ヨウセイ</t>
    </rPh>
    <rPh sb="10" eb="12">
      <t>ケンシュウ</t>
    </rPh>
    <rPh sb="12" eb="14">
      <t>カテイ</t>
    </rPh>
    <rPh sb="18" eb="19">
      <t>キュウ</t>
    </rPh>
    <phoneticPr fontId="7"/>
  </si>
  <si>
    <t>訪問介護員
　（３級）</t>
    <rPh sb="0" eb="2">
      <t>ホウモン</t>
    </rPh>
    <rPh sb="2" eb="4">
      <t>カイゴ</t>
    </rPh>
    <rPh sb="4" eb="5">
      <t>イン</t>
    </rPh>
    <rPh sb="9" eb="10">
      <t>キュウ</t>
    </rPh>
    <phoneticPr fontId="7"/>
  </si>
  <si>
    <t>居宅介護従業者基礎研修</t>
    <rPh sb="0" eb="2">
      <t>キョタク</t>
    </rPh>
    <rPh sb="2" eb="4">
      <t>カイゴ</t>
    </rPh>
    <rPh sb="4" eb="7">
      <t>ジュウギョウシャ</t>
    </rPh>
    <rPh sb="7" eb="9">
      <t>キソ</t>
    </rPh>
    <rPh sb="9" eb="11">
      <t>ケンシュウ</t>
    </rPh>
    <phoneticPr fontId="7"/>
  </si>
  <si>
    <t>居宅介護従業者
養成研修課程
　（１～２級）</t>
    <rPh sb="0" eb="2">
      <t>キョタク</t>
    </rPh>
    <rPh sb="2" eb="4">
      <t>カイゴ</t>
    </rPh>
    <rPh sb="4" eb="7">
      <t>ジュウギョウシャ</t>
    </rPh>
    <rPh sb="8" eb="10">
      <t>ヨウセイ</t>
    </rPh>
    <rPh sb="10" eb="12">
      <t>ケンシュウ</t>
    </rPh>
    <rPh sb="12" eb="14">
      <t>カテイ</t>
    </rPh>
    <rPh sb="20" eb="21">
      <t>キュウ</t>
    </rPh>
    <phoneticPr fontId="7"/>
  </si>
  <si>
    <t>訪問介護員
　（１～２級）</t>
    <rPh sb="0" eb="2">
      <t>ホウモン</t>
    </rPh>
    <rPh sb="2" eb="4">
      <t>カイゴ</t>
    </rPh>
    <rPh sb="4" eb="5">
      <t>イン</t>
    </rPh>
    <rPh sb="11" eb="12">
      <t>キュウ</t>
    </rPh>
    <phoneticPr fontId="7"/>
  </si>
  <si>
    <t>（旧）視覚障害者外出介護従業者養成研修（注１０）</t>
    <rPh sb="1" eb="2">
      <t>キュウ</t>
    </rPh>
    <rPh sb="3" eb="5">
      <t>シカク</t>
    </rPh>
    <rPh sb="5" eb="7">
      <t>ショウガイ</t>
    </rPh>
    <rPh sb="7" eb="8">
      <t>シャ</t>
    </rPh>
    <rPh sb="8" eb="10">
      <t>ガイシュツ</t>
    </rPh>
    <rPh sb="10" eb="12">
      <t>カイゴ</t>
    </rPh>
    <rPh sb="12" eb="15">
      <t>ジュウギョウシャ</t>
    </rPh>
    <rPh sb="15" eb="17">
      <t>ヨウセイ</t>
    </rPh>
    <rPh sb="17" eb="19">
      <t>ケンシュウ</t>
    </rPh>
    <rPh sb="20" eb="21">
      <t>チュウ</t>
    </rPh>
    <phoneticPr fontId="7"/>
  </si>
  <si>
    <t>行動援護従事者養成
　　　研修（注１）</t>
    <rPh sb="0" eb="2">
      <t>コウドウ</t>
    </rPh>
    <rPh sb="2" eb="4">
      <t>エンゴ</t>
    </rPh>
    <rPh sb="4" eb="7">
      <t>ジュウジシャ</t>
    </rPh>
    <rPh sb="7" eb="9">
      <t>ヨウセイ</t>
    </rPh>
    <rPh sb="13" eb="15">
      <t>ケンシュウ</t>
    </rPh>
    <rPh sb="16" eb="17">
      <t>チュウ</t>
    </rPh>
    <phoneticPr fontId="7"/>
  </si>
  <si>
    <t>強度行動障害支援者養成研修
（基礎研修及び実践研修）</t>
    <phoneticPr fontId="7"/>
  </si>
  <si>
    <t>重度訪問介護従事者
養成研修(注２）</t>
    <rPh sb="0" eb="2">
      <t>ジュウド</t>
    </rPh>
    <rPh sb="2" eb="4">
      <t>ホウモン</t>
    </rPh>
    <rPh sb="4" eb="6">
      <t>カイゴ</t>
    </rPh>
    <rPh sb="6" eb="9">
      <t>ジュウジシャ</t>
    </rPh>
    <rPh sb="10" eb="12">
      <t>ヨウセイ</t>
    </rPh>
    <rPh sb="12" eb="14">
      <t>ケンシュウ</t>
    </rPh>
    <rPh sb="15" eb="16">
      <t>チュウ</t>
    </rPh>
    <phoneticPr fontId="7"/>
  </si>
  <si>
    <t>国立障害者リハビリテーションセンター学院視覚障害学科</t>
    <rPh sb="0" eb="2">
      <t>コクリツ</t>
    </rPh>
    <rPh sb="2" eb="5">
      <t>ショウガイシャ</t>
    </rPh>
    <rPh sb="18" eb="20">
      <t>ガクイン</t>
    </rPh>
    <rPh sb="20" eb="22">
      <t>シカク</t>
    </rPh>
    <rPh sb="22" eb="24">
      <t>ショウガイ</t>
    </rPh>
    <rPh sb="24" eb="26">
      <t>ガッカ</t>
    </rPh>
    <phoneticPr fontId="7"/>
  </si>
  <si>
    <t>居宅介護職員初任者研修</t>
    <rPh sb="0" eb="2">
      <t>キョタク</t>
    </rPh>
    <rPh sb="2" eb="4">
      <t>カイゴ</t>
    </rPh>
    <rPh sb="4" eb="6">
      <t>ショクイン</t>
    </rPh>
    <rPh sb="6" eb="9">
      <t>ショニンシャ</t>
    </rPh>
    <rPh sb="9" eb="11">
      <t>ケンシュウ</t>
    </rPh>
    <phoneticPr fontId="7"/>
  </si>
  <si>
    <t>身体介護</t>
    <rPh sb="0" eb="2">
      <t>シンタイ</t>
    </rPh>
    <rPh sb="2" eb="4">
      <t>カイゴ</t>
    </rPh>
    <phoneticPr fontId="7"/>
  </si>
  <si>
    <t>３０％減算</t>
    <rPh sb="3" eb="5">
      <t>ゲンサン</t>
    </rPh>
    <phoneticPr fontId="7"/>
  </si>
  <si>
    <t>重度訪問の単価　（注４）</t>
    <rPh sb="0" eb="2">
      <t>ジュウド</t>
    </rPh>
    <rPh sb="2" eb="4">
      <t>ホウモン</t>
    </rPh>
    <rPh sb="5" eb="7">
      <t>タンカ</t>
    </rPh>
    <rPh sb="9" eb="10">
      <t>チュウ</t>
    </rPh>
    <phoneticPr fontId="7"/>
  </si>
  <si>
    <t>通院等介助
３０％減算
（注６）</t>
    <rPh sb="0" eb="3">
      <t>ツウイントウ</t>
    </rPh>
    <rPh sb="3" eb="5">
      <t>カイジョ</t>
    </rPh>
    <rPh sb="9" eb="11">
      <t>ゲンサン</t>
    </rPh>
    <phoneticPr fontId="7"/>
  </si>
  <si>
    <t>家事援助</t>
    <rPh sb="0" eb="2">
      <t>カジ</t>
    </rPh>
    <rPh sb="2" eb="4">
      <t>エンジョ</t>
    </rPh>
    <phoneticPr fontId="7"/>
  </si>
  <si>
    <t>１０％減算</t>
    <rPh sb="3" eb="5">
      <t>ゲンサン</t>
    </rPh>
    <phoneticPr fontId="7"/>
  </si>
  <si>
    <t>通院等介助
１０％減算
（注６）</t>
    <rPh sb="0" eb="3">
      <t>ツウイントウ</t>
    </rPh>
    <rPh sb="3" eb="5">
      <t>カイジョ</t>
    </rPh>
    <rPh sb="9" eb="11">
      <t>ゲンサン</t>
    </rPh>
    <phoneticPr fontId="7"/>
  </si>
  <si>
    <t>乗降介助</t>
    <rPh sb="0" eb="2">
      <t>ジョウコウ</t>
    </rPh>
    <rPh sb="2" eb="4">
      <t>カイジョ</t>
    </rPh>
    <phoneticPr fontId="7"/>
  </si>
  <si>
    <t>１０％減算
（注６）</t>
    <rPh sb="3" eb="5">
      <t>ゲンサン</t>
    </rPh>
    <rPh sb="7" eb="8">
      <t>チュウ</t>
    </rPh>
    <phoneticPr fontId="7"/>
  </si>
  <si>
    <t>注７</t>
    <phoneticPr fontId="7"/>
  </si>
  <si>
    <t>注７</t>
  </si>
  <si>
    <t>注５</t>
  </si>
  <si>
    <t>注９</t>
    <rPh sb="0" eb="1">
      <t>チュウ</t>
    </rPh>
    <phoneticPr fontId="7"/>
  </si>
  <si>
    <t>10％減算
（注９）</t>
    <rPh sb="3" eb="5">
      <t>ゲンサン</t>
    </rPh>
    <rPh sb="7" eb="8">
      <t>チュウ</t>
    </rPh>
    <phoneticPr fontId="7"/>
  </si>
  <si>
    <t>　　家族介護を不可・資格要件は設定しない。</t>
    <rPh sb="2" eb="4">
      <t>カゾク</t>
    </rPh>
    <rPh sb="4" eb="6">
      <t>カイゴ</t>
    </rPh>
    <rPh sb="7" eb="9">
      <t>フカ</t>
    </rPh>
    <rPh sb="10" eb="12">
      <t>シカク</t>
    </rPh>
    <rPh sb="12" eb="14">
      <t>ヨウケン</t>
    </rPh>
    <rPh sb="15" eb="17">
      <t>セッテイ</t>
    </rPh>
    <phoneticPr fontId="7"/>
  </si>
  <si>
    <t>　（注２）　平成１８年９月３０日までの間に従前の日常生活支援従事者養成研修を修了した者を含む。居宅介護を行うことができるのは、区市町村がやむを得ないと認める場合</t>
    <rPh sb="2" eb="3">
      <t>チュウ</t>
    </rPh>
    <rPh sb="6" eb="8">
      <t>ヘイセイ</t>
    </rPh>
    <rPh sb="10" eb="11">
      <t>ネン</t>
    </rPh>
    <rPh sb="12" eb="13">
      <t>ガツ</t>
    </rPh>
    <rPh sb="15" eb="16">
      <t>ニチ</t>
    </rPh>
    <rPh sb="19" eb="20">
      <t>アイダ</t>
    </rPh>
    <rPh sb="21" eb="23">
      <t>ジュウゼン</t>
    </rPh>
    <rPh sb="24" eb="26">
      <t>ニチジョウ</t>
    </rPh>
    <rPh sb="26" eb="28">
      <t>セイカツ</t>
    </rPh>
    <rPh sb="28" eb="30">
      <t>シエン</t>
    </rPh>
    <rPh sb="30" eb="33">
      <t>ジュウジシャ</t>
    </rPh>
    <rPh sb="33" eb="35">
      <t>ヨウセイ</t>
    </rPh>
    <rPh sb="35" eb="37">
      <t>ケンシュウ</t>
    </rPh>
    <rPh sb="38" eb="40">
      <t>シュウリョウ</t>
    </rPh>
    <rPh sb="42" eb="43">
      <t>モノ</t>
    </rPh>
    <rPh sb="44" eb="45">
      <t>フク</t>
    </rPh>
    <rPh sb="47" eb="49">
      <t>キョタク</t>
    </rPh>
    <rPh sb="49" eb="51">
      <t>カイゴ</t>
    </rPh>
    <rPh sb="52" eb="53">
      <t>オコナ</t>
    </rPh>
    <rPh sb="63" eb="64">
      <t>ク</t>
    </rPh>
    <rPh sb="64" eb="66">
      <t>シチョウ</t>
    </rPh>
    <rPh sb="66" eb="67">
      <t>ムラ</t>
    </rPh>
    <rPh sb="71" eb="72">
      <t>エ</t>
    </rPh>
    <rPh sb="75" eb="76">
      <t>ミト</t>
    </rPh>
    <rPh sb="78" eb="80">
      <t>バアイ</t>
    </rPh>
    <phoneticPr fontId="7"/>
  </si>
  <si>
    <t>　（注３）　「みなし証明者」とは、支援費制度以前のサービス従事経験がある者で、必要な知識及び技術を有することを知事が証明した者</t>
    <rPh sb="2" eb="3">
      <t>チュウ</t>
    </rPh>
    <rPh sb="10" eb="12">
      <t>ショウメイ</t>
    </rPh>
    <rPh sb="12" eb="13">
      <t>シャ</t>
    </rPh>
    <rPh sb="17" eb="20">
      <t>シエンヒ</t>
    </rPh>
    <rPh sb="20" eb="22">
      <t>セイド</t>
    </rPh>
    <rPh sb="22" eb="24">
      <t>イゼン</t>
    </rPh>
    <rPh sb="29" eb="31">
      <t>ジュウジ</t>
    </rPh>
    <rPh sb="31" eb="33">
      <t>ケイケン</t>
    </rPh>
    <rPh sb="36" eb="37">
      <t>モノ</t>
    </rPh>
    <rPh sb="39" eb="41">
      <t>ヒツヨウ</t>
    </rPh>
    <rPh sb="42" eb="44">
      <t>チシキ</t>
    </rPh>
    <rPh sb="44" eb="45">
      <t>オヨ</t>
    </rPh>
    <rPh sb="46" eb="48">
      <t>ギジュツ</t>
    </rPh>
    <rPh sb="49" eb="50">
      <t>ユウ</t>
    </rPh>
    <rPh sb="55" eb="57">
      <t>チジ</t>
    </rPh>
    <rPh sb="58" eb="60">
      <t>ショウメイ</t>
    </rPh>
    <rPh sb="62" eb="63">
      <t>モノ</t>
    </rPh>
    <phoneticPr fontId="7"/>
  </si>
  <si>
    <t>　（注５）　知的障害者、精神障害者、障害児の直接支援業務に１年以上従事した者</t>
    <rPh sb="2" eb="3">
      <t>チュウ</t>
    </rPh>
    <rPh sb="6" eb="8">
      <t>チテキ</t>
    </rPh>
    <rPh sb="8" eb="11">
      <t>ショウガイシャ</t>
    </rPh>
    <rPh sb="12" eb="14">
      <t>セイシン</t>
    </rPh>
    <rPh sb="14" eb="16">
      <t>ショウガイ</t>
    </rPh>
    <rPh sb="16" eb="17">
      <t>シャ</t>
    </rPh>
    <rPh sb="18" eb="21">
      <t>ショウガイジ</t>
    </rPh>
    <rPh sb="22" eb="24">
      <t>チョクセツ</t>
    </rPh>
    <rPh sb="24" eb="26">
      <t>シエン</t>
    </rPh>
    <rPh sb="26" eb="28">
      <t>ギョウム</t>
    </rPh>
    <rPh sb="30" eb="33">
      <t>ネンイジョウ</t>
    </rPh>
    <rPh sb="33" eb="35">
      <t>ジュウジ</t>
    </rPh>
    <rPh sb="37" eb="38">
      <t>モノ</t>
    </rPh>
    <phoneticPr fontId="7"/>
  </si>
  <si>
    <t>　（注６）　平成１８年９月３０日において、従来の視覚障害者外出介護従業者養成研修、全身性障害者外出介護従業者養成研修、知的障害者外出介護従業者養成研修を修了した者</t>
    <rPh sb="2" eb="3">
      <t>チュウ</t>
    </rPh>
    <rPh sb="6" eb="8">
      <t>ヘイセイ</t>
    </rPh>
    <rPh sb="10" eb="11">
      <t>ネン</t>
    </rPh>
    <rPh sb="12" eb="13">
      <t>ガツ</t>
    </rPh>
    <rPh sb="15" eb="16">
      <t>ニチ</t>
    </rPh>
    <rPh sb="21" eb="23">
      <t>ジュウライ</t>
    </rPh>
    <rPh sb="24" eb="26">
      <t>シカク</t>
    </rPh>
    <rPh sb="26" eb="28">
      <t>ショウガイ</t>
    </rPh>
    <rPh sb="28" eb="29">
      <t>シャ</t>
    </rPh>
    <rPh sb="29" eb="31">
      <t>ガイシュツ</t>
    </rPh>
    <rPh sb="31" eb="33">
      <t>カイゴ</t>
    </rPh>
    <rPh sb="33" eb="36">
      <t>ジュウギョウシャ</t>
    </rPh>
    <rPh sb="36" eb="38">
      <t>ヨウセイ</t>
    </rPh>
    <rPh sb="38" eb="40">
      <t>ケンシュウ</t>
    </rPh>
    <rPh sb="41" eb="44">
      <t>ゼンシンセイ</t>
    </rPh>
    <rPh sb="44" eb="47">
      <t>ショウガイシャ</t>
    </rPh>
    <rPh sb="47" eb="49">
      <t>ガイシュツ</t>
    </rPh>
    <rPh sb="49" eb="51">
      <t>カイゴ</t>
    </rPh>
    <rPh sb="51" eb="54">
      <t>ジュウギョウシャ</t>
    </rPh>
    <rPh sb="54" eb="56">
      <t>ヨウセイ</t>
    </rPh>
    <rPh sb="56" eb="58">
      <t>ケンシュウ</t>
    </rPh>
    <rPh sb="59" eb="61">
      <t>チテキ</t>
    </rPh>
    <rPh sb="61" eb="64">
      <t>ショウガイシャ</t>
    </rPh>
    <rPh sb="64" eb="66">
      <t>ガイシュツ</t>
    </rPh>
    <rPh sb="66" eb="68">
      <t>カイゴ</t>
    </rPh>
    <rPh sb="68" eb="71">
      <t>ジュウギョウシャ</t>
    </rPh>
    <rPh sb="71" eb="73">
      <t>ヨウセイ</t>
    </rPh>
    <rPh sb="73" eb="75">
      <t>ケンシュウ</t>
    </rPh>
    <rPh sb="76" eb="78">
      <t>シュウリョウ</t>
    </rPh>
    <rPh sb="80" eb="81">
      <t>モノ</t>
    </rPh>
    <phoneticPr fontId="7"/>
  </si>
  <si>
    <t>　（注１０）　東京都では「東京都重度障害者ガイドヘルパー養成研修」（平成１０～１４年度）、「東京都視覚障害者移動介護従業者養成研修（平成１５～１８年度）」が該当</t>
    <rPh sb="2" eb="3">
      <t>チュウ</t>
    </rPh>
    <rPh sb="7" eb="10">
      <t>トウキョウト</t>
    </rPh>
    <rPh sb="78" eb="80">
      <t>ガイトウ</t>
    </rPh>
    <phoneticPr fontId="7"/>
  </si>
  <si>
    <t>　（注９）　視覚障害者・児の福祉に関する事業に直接処遇職員として１年以上従事した者</t>
    <rPh sb="2" eb="3">
      <t>チュウ</t>
    </rPh>
    <rPh sb="6" eb="8">
      <t>シカク</t>
    </rPh>
    <rPh sb="8" eb="10">
      <t>ショウガイ</t>
    </rPh>
    <rPh sb="10" eb="11">
      <t>シャ</t>
    </rPh>
    <rPh sb="12" eb="13">
      <t>ジ</t>
    </rPh>
    <rPh sb="14" eb="16">
      <t>フクシ</t>
    </rPh>
    <rPh sb="17" eb="18">
      <t>カン</t>
    </rPh>
    <rPh sb="20" eb="22">
      <t>ジギョウ</t>
    </rPh>
    <rPh sb="23" eb="25">
      <t>チョクセツ</t>
    </rPh>
    <rPh sb="25" eb="27">
      <t>ショグウ</t>
    </rPh>
    <rPh sb="27" eb="29">
      <t>ショクイン</t>
    </rPh>
    <rPh sb="33" eb="36">
      <t>ネンイジョウ</t>
    </rPh>
    <rPh sb="36" eb="38">
      <t>ジュウジ</t>
    </rPh>
    <rPh sb="40" eb="41">
      <t>モノ</t>
    </rPh>
    <phoneticPr fontId="7"/>
  </si>
  <si>
    <t xml:space="preserve">  （注８）　同研修課程に相当すると知事が認めた研修の修了者を含む。ただし、地域生活支援事業における盲ろう者向け通訳・介助員派遣事業に従事する盲ろう者向け通訳・介助員が提供した場合は、１０％減算</t>
    <phoneticPr fontId="44"/>
  </si>
  <si>
    <t>同行援護従業者養成研修一般課程
（注８）</t>
    <rPh sb="0" eb="2">
      <t>ドウコウ</t>
    </rPh>
    <rPh sb="2" eb="4">
      <t>エンゴ</t>
    </rPh>
    <rPh sb="4" eb="7">
      <t>ジュウギョウシャ</t>
    </rPh>
    <rPh sb="7" eb="9">
      <t>ヨウセイ</t>
    </rPh>
    <rPh sb="9" eb="11">
      <t>ケンシュウ</t>
    </rPh>
    <rPh sb="11" eb="13">
      <t>イッパン</t>
    </rPh>
    <rPh sb="13" eb="15">
      <t>カテイ</t>
    </rPh>
    <rPh sb="17" eb="18">
      <t>チュウ</t>
    </rPh>
    <phoneticPr fontId="7"/>
  </si>
  <si>
    <t>　　　　年　　　　月　　　　日</t>
    <rPh sb="4" eb="5">
      <t>ネン</t>
    </rPh>
    <rPh sb="9" eb="10">
      <t>ガツ</t>
    </rPh>
    <rPh sb="14" eb="15">
      <t>ニチ</t>
    </rPh>
    <phoneticPr fontId="7"/>
  </si>
  <si>
    <t>月</t>
    <rPh sb="0" eb="1">
      <t>ツキ</t>
    </rPh>
    <phoneticPr fontId="7"/>
  </si>
  <si>
    <t>合計</t>
    <rPh sb="0" eb="2">
      <t>ゴウケイ</t>
    </rPh>
    <phoneticPr fontId="7"/>
  </si>
  <si>
    <t>人</t>
    <rPh sb="0" eb="1">
      <t>ニン</t>
    </rPh>
    <phoneticPr fontId="7"/>
  </si>
  <si>
    <t>業務管理体制の届出の変更</t>
    <phoneticPr fontId="44"/>
  </si>
  <si>
    <t>▲</t>
  </si>
  <si>
    <t>別紙</t>
    <rPh sb="0" eb="2">
      <t>ベッシ</t>
    </rPh>
    <phoneticPr fontId="7"/>
  </si>
  <si>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7"/>
  </si>
  <si>
    <t>サービスの種類</t>
    <rPh sb="5" eb="6">
      <t>タネ</t>
    </rPh>
    <rPh sb="6" eb="7">
      <t>タグイ</t>
    </rPh>
    <phoneticPr fontId="7"/>
  </si>
  <si>
    <t>事業所名</t>
    <rPh sb="0" eb="3">
      <t>ジギョウショ</t>
    </rPh>
    <rPh sb="3" eb="4">
      <t>メイ</t>
    </rPh>
    <phoneticPr fontId="7"/>
  </si>
  <si>
    <t>指定年月日</t>
    <rPh sb="0" eb="2">
      <t>シテイ</t>
    </rPh>
    <rPh sb="2" eb="5">
      <t>ネンガッピ</t>
    </rPh>
    <phoneticPr fontId="7"/>
  </si>
  <si>
    <t>事業所番号（１０桁）</t>
    <rPh sb="0" eb="1">
      <t>コト</t>
    </rPh>
    <rPh sb="1" eb="2">
      <t>ギョウ</t>
    </rPh>
    <rPh sb="2" eb="3">
      <t>ショ</t>
    </rPh>
    <rPh sb="3" eb="4">
      <t>バン</t>
    </rPh>
    <rPh sb="4" eb="5">
      <t>ゴウ</t>
    </rPh>
    <rPh sb="8" eb="9">
      <t>ケタ</t>
    </rPh>
    <phoneticPr fontId="7"/>
  </si>
  <si>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7"/>
  </si>
  <si>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7"/>
  </si>
  <si>
    <t>訪問介護</t>
    <phoneticPr fontId="44"/>
  </si>
  <si>
    <t>ケアステーション八王子</t>
    <phoneticPr fontId="44"/>
  </si>
  <si>
    <t>×</t>
    <phoneticPr fontId="7"/>
  </si>
  <si>
    <t>第３１号様式</t>
    <rPh sb="0" eb="1">
      <t>ダイ</t>
    </rPh>
    <rPh sb="3" eb="4">
      <t>ゴウ</t>
    </rPh>
    <rPh sb="4" eb="6">
      <t>ヨウシキ</t>
    </rPh>
    <phoneticPr fontId="7"/>
  </si>
  <si>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7"/>
  </si>
  <si>
    <t>年</t>
    <rPh sb="0" eb="1">
      <t>ネン</t>
    </rPh>
    <phoneticPr fontId="7"/>
  </si>
  <si>
    <t>日</t>
    <rPh sb="0" eb="1">
      <t>ニチ</t>
    </rPh>
    <phoneticPr fontId="7"/>
  </si>
  <si>
    <t>八王子市長　殿</t>
    <rPh sb="0" eb="3">
      <t>ハチオウジ</t>
    </rPh>
    <rPh sb="3" eb="5">
      <t>シチョウ</t>
    </rPh>
    <rPh sb="6" eb="7">
      <t>ドノ</t>
    </rPh>
    <phoneticPr fontId="7"/>
  </si>
  <si>
    <t>（設置者）</t>
    <rPh sb="1" eb="3">
      <t>セッチ</t>
    </rPh>
    <rPh sb="3" eb="4">
      <t>シャ</t>
    </rPh>
    <phoneticPr fontId="7"/>
  </si>
  <si>
    <t>このことについて、下記のとおり関係書類を添えて届け出ます。</t>
  </si>
  <si>
    <t>事業者（法人）番号</t>
    <rPh sb="0" eb="3">
      <t>ジギョウシャ</t>
    </rPh>
    <rPh sb="4" eb="6">
      <t>ホウジン</t>
    </rPh>
    <rPh sb="7" eb="9">
      <t>バンゴウ</t>
    </rPh>
    <phoneticPr fontId="7"/>
  </si>
  <si>
    <r>
      <t>変　更　が　あ　っ　た　事　項</t>
    </r>
    <r>
      <rPr>
        <sz val="11"/>
        <rFont val="ＭＳ 明朝"/>
        <family val="1"/>
        <charset val="128"/>
      </rPr>
      <t xml:space="preserve">
（該当の項目すべてに○をつける）</t>
    </r>
    <phoneticPr fontId="7"/>
  </si>
  <si>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</si>
  <si>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</si>
  <si>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7"/>
  </si>
  <si>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</si>
  <si>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</si>
  <si>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</si>
  <si>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</si>
  <si>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</si>
  <si>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7"/>
  </si>
  <si>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7"/>
  </si>
  <si>
    <t>平成</t>
    <rPh sb="0" eb="2">
      <t>ヘイセイ</t>
    </rPh>
    <phoneticPr fontId="7"/>
  </si>
  <si>
    <t>八王子市長　殿</t>
    <rPh sb="0" eb="5">
      <t>ハチオウジシチョウ</t>
    </rPh>
    <rPh sb="6" eb="7">
      <t>ドノ</t>
    </rPh>
    <phoneticPr fontId="7"/>
  </si>
  <si>
    <t>社会福祉法人○○○会</t>
    <rPh sb="0" eb="2">
      <t>シャカイ</t>
    </rPh>
    <rPh sb="2" eb="4">
      <t>フクシ</t>
    </rPh>
    <rPh sb="4" eb="6">
      <t>ホウジン</t>
    </rPh>
    <rPh sb="9" eb="10">
      <t>カイ</t>
    </rPh>
    <phoneticPr fontId="7"/>
  </si>
  <si>
    <t>八王子　太郎</t>
    <rPh sb="0" eb="3">
      <t>ハチオウジ</t>
    </rPh>
    <rPh sb="4" eb="6">
      <t>タロウ</t>
    </rPh>
    <phoneticPr fontId="7"/>
  </si>
  <si>
    <r>
      <t>変　更　が　あ　っ　た　事　項</t>
    </r>
    <r>
      <rPr>
        <sz val="11"/>
        <rFont val="ＭＳ 明朝"/>
        <family val="1"/>
        <charset val="128"/>
      </rPr>
      <t xml:space="preserve">
（該当の項目すべてに○をつける）</t>
    </r>
    <phoneticPr fontId="7"/>
  </si>
  <si>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7"/>
  </si>
  <si>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7"/>
  </si>
  <si>
    <t>（日本工業規格Ａ列４番）</t>
    <rPh sb="1" eb="3">
      <t>ニホン</t>
    </rPh>
    <rPh sb="3" eb="5">
      <t>コウギョウ</t>
    </rPh>
    <rPh sb="5" eb="7">
      <t>キカク</t>
    </rPh>
    <rPh sb="8" eb="9">
      <t>レツ</t>
    </rPh>
    <rPh sb="10" eb="11">
      <t>バン</t>
    </rPh>
    <phoneticPr fontId="7"/>
  </si>
  <si>
    <t>事業所一覧　　（参考様式）</t>
    <phoneticPr fontId="7"/>
  </si>
  <si>
    <t>事業
所数</t>
    <rPh sb="0" eb="2">
      <t>ジギョウ</t>
    </rPh>
    <rPh sb="3" eb="4">
      <t>ショ</t>
    </rPh>
    <rPh sb="4" eb="5">
      <t>スウ</t>
    </rPh>
    <phoneticPr fontId="7"/>
  </si>
  <si>
    <t>事業所番号</t>
    <rPh sb="0" eb="3">
      <t>ジギョウショ</t>
    </rPh>
    <rPh sb="3" eb="5">
      <t>バンゴウ</t>
    </rPh>
    <phoneticPr fontId="7"/>
  </si>
  <si>
    <t>事業所名称</t>
    <rPh sb="0" eb="3">
      <t>ジギョウショ</t>
    </rPh>
    <rPh sb="3" eb="5">
      <t>メイショウ</t>
    </rPh>
    <phoneticPr fontId="7"/>
  </si>
  <si>
    <t>サービス種類</t>
    <rPh sb="4" eb="6">
      <t>シュルイ</t>
    </rPh>
    <phoneticPr fontId="7"/>
  </si>
  <si>
    <t>所　在　地</t>
    <rPh sb="0" eb="1">
      <t>トコロ</t>
    </rPh>
    <rPh sb="2" eb="3">
      <t>ザイ</t>
    </rPh>
    <rPh sb="4" eb="5">
      <t>チ</t>
    </rPh>
    <phoneticPr fontId="7"/>
  </si>
  <si>
    <t>　年　月　日</t>
    <phoneticPr fontId="7"/>
  </si>
  <si>
    <t>　年　月　日</t>
    <phoneticPr fontId="7"/>
  </si>
  <si>
    <t>▲</t>
    <phoneticPr fontId="44"/>
  </si>
  <si>
    <t>・</t>
    <phoneticPr fontId="7"/>
  </si>
  <si>
    <t>●変更届提出先
〒１９２－８５０１　　八王子市元本郷町３－２４－１　　八王子市福祉部障害者福祉課　事業者指定担当</t>
    <rPh sb="1" eb="4">
      <t>ヘンコウトドケ</t>
    </rPh>
    <rPh sb="4" eb="6">
      <t>テイシュツ</t>
    </rPh>
    <rPh sb="6" eb="7">
      <t>サキ</t>
    </rPh>
    <rPh sb="19" eb="23">
      <t>ハチ</t>
    </rPh>
    <rPh sb="23" eb="27">
      <t>モトホンゴウチョウ</t>
    </rPh>
    <rPh sb="35" eb="39">
      <t>ハチ</t>
    </rPh>
    <rPh sb="39" eb="41">
      <t>フクシ</t>
    </rPh>
    <rPh sb="41" eb="42">
      <t>ブ</t>
    </rPh>
    <rPh sb="42" eb="45">
      <t>ショウガイシャ</t>
    </rPh>
    <rPh sb="45" eb="47">
      <t>フクシ</t>
    </rPh>
    <rPh sb="49" eb="52">
      <t>ジギョウシャ</t>
    </rPh>
    <rPh sb="52" eb="54">
      <t>シテイ</t>
    </rPh>
    <rPh sb="54" eb="56">
      <t>タントウ</t>
    </rPh>
    <phoneticPr fontId="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</si>
  <si>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</si>
  <si>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</si>
  <si>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</si>
  <si>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</si>
  <si>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</si>
  <si>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</si>
  <si>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</si>
  <si>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</si>
  <si>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</si>
  <si>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</si>
  <si>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特定事業所</t>
    <rPh sb="0" eb="2">
      <t>トクテイ</t>
    </rPh>
    <rPh sb="2" eb="5">
      <t>ジギョウショ</t>
    </rPh>
    <phoneticPr fontId="7"/>
  </si>
  <si>
    <t>　１．なし　　２．Ⅰ　　３．Ⅱ　　４．Ⅲ　　５．Ⅳ</t>
    <phoneticPr fontId="7"/>
  </si>
  <si>
    <t>　１．なし　　２．あり</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</si>
  <si>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</si>
  <si>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</si>
  <si>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</si>
  <si>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　１．なし　　２．Ⅰ　　３．Ⅱ　　４．Ⅲ</t>
    <phoneticPr fontId="7"/>
  </si>
  <si>
    <t>※４</t>
    <phoneticPr fontId="7"/>
  </si>
  <si>
    <t>　　１．一級地　２．二級地　３．三級地　４．四級地　５．五級地  　
　　６．六級地　７．七級地　２０．その他</t>
    <rPh sb="45" eb="46">
      <t>ナナ</t>
    </rPh>
    <rPh sb="46" eb="47">
      <t>キュウ</t>
    </rPh>
    <rPh sb="47" eb="48">
      <t>チ</t>
    </rPh>
    <phoneticPr fontId="7"/>
  </si>
  <si>
    <t>　●
※４</t>
    <phoneticPr fontId="7"/>
  </si>
  <si>
    <t>変更届出書（第2号様式）</t>
    <rPh sb="0" eb="3">
      <t>ヘンコウトドケ</t>
    </rPh>
    <rPh sb="3" eb="4">
      <t>デ</t>
    </rPh>
    <rPh sb="4" eb="5">
      <t>ショ</t>
    </rPh>
    <rPh sb="6" eb="7">
      <t>ダイ</t>
    </rPh>
    <rPh sb="8" eb="9">
      <t>ゴウ</t>
    </rPh>
    <rPh sb="9" eb="11">
      <t>ヨウシキ</t>
    </rPh>
    <phoneticPr fontId="7"/>
  </si>
  <si>
    <r>
      <t>変更</t>
    </r>
    <r>
      <rPr>
        <sz val="11"/>
        <color rgb="FFFF0000"/>
        <rFont val="ＭＳ Ｐゴシック"/>
        <family val="3"/>
        <charset val="128"/>
      </rPr>
      <t>事項</t>
    </r>
    <r>
      <rPr>
        <sz val="11"/>
        <rFont val="ＭＳ Ｐゴシック"/>
        <family val="3"/>
        <charset val="128"/>
      </rPr>
      <t>／変更後内容を記載の必要書類</t>
    </r>
    <rPh sb="0" eb="2">
      <t>ヘンコウ</t>
    </rPh>
    <rPh sb="2" eb="4">
      <t>ジコウ</t>
    </rPh>
    <rPh sb="5" eb="7">
      <t>ヘンコウ</t>
    </rPh>
    <rPh sb="7" eb="8">
      <t>ゴ</t>
    </rPh>
    <rPh sb="8" eb="10">
      <t>ナイヨウ</t>
    </rPh>
    <rPh sb="11" eb="13">
      <t>キサイ</t>
    </rPh>
    <rPh sb="14" eb="16">
      <t>ヒツヨウ</t>
    </rPh>
    <rPh sb="16" eb="18">
      <t>ショルイ</t>
    </rPh>
    <phoneticPr fontId="7"/>
  </si>
  <si>
    <t>事業所の平面図</t>
    <rPh sb="0" eb="3">
      <t>ジギョウショ</t>
    </rPh>
    <rPh sb="4" eb="7">
      <t>ヘイメンズ</t>
    </rPh>
    <phoneticPr fontId="7"/>
  </si>
  <si>
    <t>業務管理体制
・法令遵守責任者の氏名(ﾌﾘｶﾞﾅ)及び生年月日
・業務が法令に適合することを確保するための規程の概要
・業務執行の状況の監査の方法の概要</t>
    <rPh sb="4" eb="6">
      <t>タイセイ</t>
    </rPh>
    <phoneticPr fontId="44"/>
  </si>
  <si>
    <t>利用者又はその家族からの苦情を解決するために講ずる措置の概要</t>
    <rPh sb="0" eb="3">
      <t>リヨウシャ</t>
    </rPh>
    <rPh sb="3" eb="4">
      <t>マタ</t>
    </rPh>
    <rPh sb="7" eb="9">
      <t>カゾク</t>
    </rPh>
    <rPh sb="12" eb="14">
      <t>クジョウ</t>
    </rPh>
    <rPh sb="15" eb="17">
      <t>カイケツ</t>
    </rPh>
    <rPh sb="22" eb="23">
      <t>コウ</t>
    </rPh>
    <rPh sb="25" eb="27">
      <t>ソチ</t>
    </rPh>
    <rPh sb="28" eb="30">
      <t>ガイヨウ</t>
    </rPh>
    <phoneticPr fontId="44"/>
  </si>
  <si>
    <t>苦情解決措置の概要</t>
    <rPh sb="0" eb="2">
      <t>クジョウ</t>
    </rPh>
    <rPh sb="2" eb="4">
      <t>カイケツ</t>
    </rPh>
    <rPh sb="4" eb="6">
      <t>ソチ</t>
    </rPh>
    <rPh sb="7" eb="9">
      <t>ガイヨウ</t>
    </rPh>
    <phoneticPr fontId="44"/>
  </si>
  <si>
    <r>
      <rPr>
        <sz val="11"/>
        <color rgb="FFFF0000"/>
        <rFont val="ＭＳ Ｐ明朝"/>
        <family val="1"/>
        <charset val="128"/>
      </rPr>
      <t>登記事項</t>
    </r>
    <r>
      <rPr>
        <sz val="11"/>
        <rFont val="ＭＳ Ｐ明朝"/>
        <family val="1"/>
        <charset val="128"/>
      </rPr>
      <t xml:space="preserve">
（当該事業に関するものに限る。）</t>
    </r>
    <rPh sb="0" eb="2">
      <t>トウキ</t>
    </rPh>
    <rPh sb="2" eb="4">
      <t>ジコウ</t>
    </rPh>
    <rPh sb="6" eb="8">
      <t>トウガイ</t>
    </rPh>
    <rPh sb="8" eb="10">
      <t>ジギョウ</t>
    </rPh>
    <rPh sb="11" eb="12">
      <t>カン</t>
    </rPh>
    <rPh sb="17" eb="18">
      <t>カギ</t>
    </rPh>
    <phoneticPr fontId="7"/>
  </si>
  <si>
    <t>登記事項証明書
（履歴事項全部証明書）</t>
    <rPh sb="0" eb="2">
      <t>トウキ</t>
    </rPh>
    <rPh sb="2" eb="4">
      <t>ジコウ</t>
    </rPh>
    <rPh sb="4" eb="6">
      <t>ショウメイ</t>
    </rPh>
    <rPh sb="6" eb="7">
      <t>ショ</t>
    </rPh>
    <rPh sb="9" eb="11">
      <t>リレキ</t>
    </rPh>
    <rPh sb="11" eb="13">
      <t>ジコウ</t>
    </rPh>
    <rPh sb="13" eb="15">
      <t>ゼンブ</t>
    </rPh>
    <rPh sb="15" eb="18">
      <t>ショウメイショ</t>
    </rPh>
    <phoneticPr fontId="7"/>
  </si>
  <si>
    <t>行動援護について、「特定事業所（経過措置）」欄は、特定事業所が「２．Ⅰ」、「３．Ⅱ」、「４．Ⅲ」、「５．Ⅳ」の場合に設定する。</t>
    <rPh sb="0" eb="2">
      <t>コウドウ</t>
    </rPh>
    <rPh sb="2" eb="4">
      <t>エンゴ</t>
    </rPh>
    <phoneticPr fontId="81"/>
  </si>
  <si>
    <t>居宅介護について、「特定事業所（経過措置）」欄は、特定事業所が「２．Ⅰ」、「４．Ⅲ」、「５．Ⅳ」の場合に設定する。</t>
    <rPh sb="0" eb="2">
      <t>キョタク</t>
    </rPh>
    <rPh sb="2" eb="4">
      <t>カイゴ</t>
    </rPh>
    <phoneticPr fontId="81"/>
  </si>
  <si>
    <t>　１．非該当　　２．該当</t>
    <phoneticPr fontId="7"/>
  </si>
  <si>
    <t>情報公表未報告</t>
    <phoneticPr fontId="7"/>
  </si>
  <si>
    <t>虐待防止措置未実施</t>
    <rPh sb="0" eb="2">
      <t>ギャクタイ</t>
    </rPh>
    <rPh sb="2" eb="4">
      <t>ボウシ</t>
    </rPh>
    <rPh sb="4" eb="6">
      <t>ソチ</t>
    </rPh>
    <rPh sb="6" eb="7">
      <t>ミ</t>
    </rPh>
    <rPh sb="7" eb="9">
      <t>ジッシ</t>
    </rPh>
    <phoneticPr fontId="7"/>
  </si>
  <si>
    <t>　１．なし　　２．あり</t>
    <phoneticPr fontId="81"/>
  </si>
  <si>
    <t>身体拘束廃止未実施</t>
    <phoneticPr fontId="7"/>
  </si>
  <si>
    <t>１．なし　　２．あり</t>
    <phoneticPr fontId="7"/>
  </si>
  <si>
    <t>１．なし　　２．あり</t>
    <phoneticPr fontId="81"/>
  </si>
  <si>
    <t>身体拘束廃止未実施</t>
    <rPh sb="0" eb="2">
      <t>シンタイ</t>
    </rPh>
    <rPh sb="2" eb="4">
      <t>コウソク</t>
    </rPh>
    <rPh sb="4" eb="6">
      <t>ハイシ</t>
    </rPh>
    <rPh sb="6" eb="9">
      <t>ミジッシ</t>
    </rPh>
    <phoneticPr fontId="7"/>
  </si>
  <si>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</si>
  <si>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</si>
  <si>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</si>
  <si>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99"/>
  </si>
  <si>
    <t>１　新規　　　　　２　変更　　　　　３　終了</t>
    <rPh sb="2" eb="4">
      <t>シンキ</t>
    </rPh>
    <rPh sb="11" eb="13">
      <t>ヘンコウ</t>
    </rPh>
    <rPh sb="20" eb="22">
      <t>シュウリョウ</t>
    </rPh>
    <phoneticPr fontId="99"/>
  </si>
  <si>
    <t>２　事業所の名称</t>
    <rPh sb="2" eb="4">
      <t>ジギョウ</t>
    </rPh>
    <rPh sb="4" eb="5">
      <t>ジョ</t>
    </rPh>
    <rPh sb="6" eb="8">
      <t>メイショウ</t>
    </rPh>
    <phoneticPr fontId="99"/>
  </si>
  <si>
    <t>３　地域生活支援拠点等
　としての位置付け</t>
    <rPh sb="2" eb="11">
      <t>チイキセイカツシエンキョテントウ</t>
    </rPh>
    <rPh sb="17" eb="20">
      <t>イチヅ</t>
    </rPh>
    <phoneticPr fontId="9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</si>
  <si>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44"/>
  </si>
  <si>
    <t>有　　　・　　　無</t>
    <rPh sb="0" eb="1">
      <t>ア</t>
    </rPh>
    <rPh sb="8" eb="9">
      <t>ナ</t>
    </rPh>
    <phoneticPr fontId="44"/>
  </si>
  <si>
    <t>市町村により地域生活支援拠点等として位置付けられた日付</t>
    <rPh sb="25" eb="27">
      <t>ヒヅケ</t>
    </rPh>
    <phoneticPr fontId="44"/>
  </si>
  <si>
    <t>年</t>
    <rPh sb="0" eb="1">
      <t>ネン</t>
    </rPh>
    <phoneticPr fontId="44"/>
  </si>
  <si>
    <t>月</t>
    <rPh sb="0" eb="1">
      <t>ツキ</t>
    </rPh>
    <phoneticPr fontId="44"/>
  </si>
  <si>
    <t>日</t>
    <rPh sb="0" eb="1">
      <t>ヒ</t>
    </rPh>
    <phoneticPr fontId="4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</si>
  <si>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44"/>
  </si>
  <si>
    <t>※該当者が複数名いる場合は、各々の氏名を記載すること。</t>
    <phoneticPr fontId="44"/>
  </si>
  <si>
    <t>５　当該届出により算定する加算</t>
    <rPh sb="2" eb="4">
      <t>トウガイ</t>
    </rPh>
    <rPh sb="4" eb="6">
      <t>トドケデ</t>
    </rPh>
    <rPh sb="9" eb="11">
      <t>サンテイ</t>
    </rPh>
    <rPh sb="13" eb="15">
      <t>カサン</t>
    </rPh>
    <phoneticPr fontId="44"/>
  </si>
  <si>
    <t>≪緊急時対応加算　地域生活支援拠点等の場合≫</t>
    <rPh sb="9" eb="18">
      <t>チイキセイカツシエンキョテントウ</t>
    </rPh>
    <rPh sb="19" eb="21">
      <t>バアイ</t>
    </rPh>
    <phoneticPr fontId="99"/>
  </si>
  <si>
    <t>対象：訪問系サービス※、
　　　重度障害者等包括支援（訪問系サービスのみ対象）</t>
    <rPh sb="3" eb="5">
      <t>ホウモン</t>
    </rPh>
    <rPh sb="5" eb="6">
      <t>ケイ</t>
    </rPh>
    <rPh sb="27" eb="29">
      <t>ホウモン</t>
    </rPh>
    <rPh sb="29" eb="30">
      <t>ケイ</t>
    </rPh>
    <rPh sb="36" eb="38">
      <t>タイショウ</t>
    </rPh>
    <phoneticPr fontId="44"/>
  </si>
  <si>
    <t>≪緊急時支援加算　地域生活支援拠点等の場合≫</t>
    <phoneticPr fontId="99"/>
  </si>
  <si>
    <t>対象：自立生活援助、地域定着支援、
　　　重度障害者等包括支援（自立生活援助のみ対象）</t>
    <rPh sb="32" eb="38">
      <t>ジリツセイカツエンジョ</t>
    </rPh>
    <rPh sb="40" eb="42">
      <t>タイショウ</t>
    </rPh>
    <phoneticPr fontId="4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</si>
  <si>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9"/>
  </si>
  <si>
    <t>対象：短期入所、重度障害者等包括支援</t>
    <phoneticPr fontId="44"/>
  </si>
  <si>
    <t>≪緊急時受入加算≫</t>
    <rPh sb="1" eb="8">
      <t>キンキュウジウケイレカサン</t>
    </rPh>
    <phoneticPr fontId="99"/>
  </si>
  <si>
    <t>対象：日中系サービス※</t>
    <phoneticPr fontId="44"/>
  </si>
  <si>
    <t>対象：地域移行支援</t>
    <phoneticPr fontId="44"/>
  </si>
  <si>
    <t>対象：施設入所支援</t>
    <phoneticPr fontId="44"/>
  </si>
  <si>
    <t>≪地域生活支援拠点等相談強化加算≫</t>
    <phoneticPr fontId="99"/>
  </si>
  <si>
    <t>対象：計画相談支援、障害児相談支援</t>
    <phoneticPr fontId="44"/>
  </si>
  <si>
    <t>　　年 　　月 　　日</t>
    <phoneticPr fontId="7"/>
  </si>
  <si>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7"/>
  </si>
  <si>
    <t>事 業 所 名</t>
    <rPh sb="0" eb="1">
      <t>コト</t>
    </rPh>
    <rPh sb="2" eb="3">
      <t>ギョウ</t>
    </rPh>
    <rPh sb="4" eb="5">
      <t>ショ</t>
    </rPh>
    <rPh sb="6" eb="7">
      <t>メイ</t>
    </rPh>
    <phoneticPr fontId="7"/>
  </si>
  <si>
    <t>異動等区分</t>
    <rPh sb="2" eb="3">
      <t>ナド</t>
    </rPh>
    <phoneticPr fontId="7"/>
  </si>
  <si>
    <t>　１　新規　　　　　２　変更　　　　　３　終了</t>
    <phoneticPr fontId="7"/>
  </si>
  <si>
    <t>届 出 項 目</t>
    <phoneticPr fontId="7"/>
  </si>
  <si>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7"/>
  </si>
  <si>
    <t>　〔　体　制　要　件　〕</t>
    <rPh sb="3" eb="4">
      <t>カラダ</t>
    </rPh>
    <rPh sb="5" eb="6">
      <t>セイ</t>
    </rPh>
    <rPh sb="7" eb="8">
      <t>ヨウ</t>
    </rPh>
    <rPh sb="9" eb="10">
      <t>ケン</t>
    </rPh>
    <phoneticPr fontId="7"/>
  </si>
  <si>
    <r>
      <t xml:space="preserve"> 有 </t>
    </r>
    <r>
      <rPr>
        <b/>
        <sz val="14"/>
        <rFont val="HGSｺﾞｼｯｸM"/>
        <family val="3"/>
        <charset val="128"/>
      </rPr>
      <t>・</t>
    </r>
    <r>
      <rPr>
        <b/>
        <sz val="11"/>
        <rFont val="HGSｺﾞｼｯｸM"/>
        <family val="3"/>
        <charset val="128"/>
      </rPr>
      <t xml:space="preserve"> 無</t>
    </r>
    <phoneticPr fontId="7"/>
  </si>
  <si>
    <t>①－ア</t>
    <phoneticPr fontId="7"/>
  </si>
  <si>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7"/>
  </si>
  <si>
    <t>□</t>
  </si>
  <si>
    <t>①－イ</t>
    <phoneticPr fontId="7"/>
  </si>
  <si>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7"/>
  </si>
  <si>
    <t>②　</t>
    <phoneticPr fontId="7"/>
  </si>
  <si>
    <t>　居宅介護従業者の技術指導等を目的とした会議を定期的に開催している。</t>
    <phoneticPr fontId="44"/>
  </si>
  <si>
    <t>③</t>
    <phoneticPr fontId="7"/>
  </si>
  <si>
    <t>　サービス提供責任者と居宅介護従業者との間の情報伝達及び報告体制を整備している。</t>
    <rPh sb="11" eb="13">
      <t>キョタク</t>
    </rPh>
    <rPh sb="13" eb="15">
      <t>カイゴ</t>
    </rPh>
    <rPh sb="15" eb="18">
      <t>ジュウギョウシャ</t>
    </rPh>
    <phoneticPr fontId="7"/>
  </si>
  <si>
    <t>④　</t>
    <phoneticPr fontId="7"/>
  </si>
  <si>
    <t>　居宅介護従業者に対する健康診断の定期的な実施体制を整備している。</t>
    <phoneticPr fontId="7"/>
  </si>
  <si>
    <t>⑤　</t>
    <phoneticPr fontId="7"/>
  </si>
  <si>
    <t>　緊急時等における対応方法を利用者に明示している。</t>
    <phoneticPr fontId="7"/>
  </si>
  <si>
    <t>⑥　</t>
    <phoneticPr fontId="7"/>
  </si>
  <si>
    <t>　新規に採用したすべての居宅介護従業者に対し、熟練した居宅介護従業者の同行による研修を実施している。</t>
    <phoneticPr fontId="7"/>
  </si>
  <si>
    <t>　〔　人　材　要　件　〕　</t>
    <rPh sb="3" eb="4">
      <t>ジン</t>
    </rPh>
    <rPh sb="5" eb="6">
      <t>ザイ</t>
    </rPh>
    <rPh sb="7" eb="8">
      <t>ヨウ</t>
    </rPh>
    <rPh sb="9" eb="10">
      <t>ケン</t>
    </rPh>
    <phoneticPr fontId="7"/>
  </si>
  <si>
    <t>①　居宅介護従業者に関する要件について</t>
    <rPh sb="2" eb="4">
      <t>キョタク</t>
    </rPh>
    <rPh sb="4" eb="6">
      <t>カイゴ</t>
    </rPh>
    <rPh sb="6" eb="9">
      <t>ジュウギョウシャ</t>
    </rPh>
    <rPh sb="10" eb="11">
      <t>カン</t>
    </rPh>
    <rPh sb="13" eb="15">
      <t>ヨウケン</t>
    </rPh>
    <phoneticPr fontId="7"/>
  </si>
  <si>
    <t>　　下表の(1)については必ず記載すること。(2)・(3)・(4)についてはいずれかを記載することで可。</t>
    <rPh sb="2" eb="4">
      <t>カヒョウ</t>
    </rPh>
    <rPh sb="13" eb="14">
      <t>カナラ</t>
    </rPh>
    <rPh sb="15" eb="17">
      <t>キサイ</t>
    </rPh>
    <rPh sb="42" eb="44">
      <t>キサイ</t>
    </rPh>
    <rPh sb="49" eb="50">
      <t>カ</t>
    </rPh>
    <phoneticPr fontId="7"/>
  </si>
  <si>
    <t>常勤換算
職員数</t>
    <rPh sb="0" eb="2">
      <t>ジョウキン</t>
    </rPh>
    <rPh sb="2" eb="4">
      <t>カンサン</t>
    </rPh>
    <rPh sb="5" eb="7">
      <t>ショクイン</t>
    </rPh>
    <rPh sb="7" eb="8">
      <t>スウ</t>
    </rPh>
    <phoneticPr fontId="7"/>
  </si>
  <si>
    <t>サービス
提供時間</t>
    <rPh sb="5" eb="7">
      <t>テイキョウ</t>
    </rPh>
    <rPh sb="7" eb="9">
      <t>ジカン</t>
    </rPh>
    <phoneticPr fontId="7"/>
  </si>
  <si>
    <t>(1)</t>
    <phoneticPr fontId="7"/>
  </si>
  <si>
    <t>居宅介護従業者の総数</t>
    <rPh sb="0" eb="2">
      <t>キョタク</t>
    </rPh>
    <rPh sb="2" eb="4">
      <t>カイゴ</t>
    </rPh>
    <rPh sb="4" eb="7">
      <t>ジュウギョウシャ</t>
    </rPh>
    <rPh sb="8" eb="10">
      <t>ソウスウ</t>
    </rPh>
    <phoneticPr fontId="7"/>
  </si>
  <si>
    <t>時間</t>
    <rPh sb="0" eb="2">
      <t>ジカン</t>
    </rPh>
    <phoneticPr fontId="7"/>
  </si>
  <si>
    <t>(2)</t>
    <phoneticPr fontId="7"/>
  </si>
  <si>
    <t>(1)のうち介護福祉士の総数</t>
    <rPh sb="6" eb="8">
      <t>カイゴ</t>
    </rPh>
    <rPh sb="8" eb="11">
      <t>フクシシ</t>
    </rPh>
    <rPh sb="12" eb="14">
      <t>ソウスウ</t>
    </rPh>
    <phoneticPr fontId="7"/>
  </si>
  <si>
    <t>(1)に占める(2)の割合が30％以上</t>
    <rPh sb="4" eb="5">
      <t>シ</t>
    </rPh>
    <rPh sb="11" eb="13">
      <t>ワリアイ</t>
    </rPh>
    <rPh sb="17" eb="19">
      <t>イジョウ</t>
    </rPh>
    <phoneticPr fontId="7"/>
  </si>
  <si>
    <t>(3)</t>
    <phoneticPr fontId="7"/>
  </si>
  <si>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7"/>
  </si>
  <si>
    <t>(1)に占める(3)の割合が50％以上</t>
    <rPh sb="4" eb="5">
      <t>シ</t>
    </rPh>
    <rPh sb="11" eb="13">
      <t>ワリアイ</t>
    </rPh>
    <rPh sb="17" eb="19">
      <t>イジョウ</t>
    </rPh>
    <phoneticPr fontId="7"/>
  </si>
  <si>
    <t>(4)</t>
    <phoneticPr fontId="7"/>
  </si>
  <si>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7"/>
  </si>
  <si>
    <t>(1)に占める(4)の割合が40％以上</t>
    <rPh sb="4" eb="5">
      <t>シ</t>
    </rPh>
    <rPh sb="11" eb="13">
      <t>ワリアイ</t>
    </rPh>
    <rPh sb="17" eb="19">
      <t>イジョウ</t>
    </rPh>
    <phoneticPr fontId="7"/>
  </si>
  <si>
    <t>②　サービス提供責任者に関する要件について</t>
    <rPh sb="6" eb="8">
      <t>テイキョウ</t>
    </rPh>
    <rPh sb="8" eb="11">
      <t>セキニンシャ</t>
    </rPh>
    <rPh sb="12" eb="13">
      <t>カン</t>
    </rPh>
    <rPh sb="15" eb="17">
      <t>ヨウケン</t>
    </rPh>
    <phoneticPr fontId="7"/>
  </si>
  <si>
    <t xml:space="preserve">  ア</t>
    <phoneticPr fontId="7"/>
  </si>
  <si>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7"/>
  </si>
  <si>
    <t>　イ　</t>
    <phoneticPr fontId="7"/>
  </si>
  <si>
    <t>　１人を超えるサービス提供責任者を配置することとされている事業所は、常勤のサービス提供責任者の２名以上の配置していること。</t>
    <phoneticPr fontId="7"/>
  </si>
  <si>
    <t>　ウ　</t>
    <phoneticPr fontId="7"/>
  </si>
  <si>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7"/>
  </si>
  <si>
    <t>月延べサービス提供時間</t>
    <rPh sb="0" eb="1">
      <t>ツキ</t>
    </rPh>
    <rPh sb="1" eb="2">
      <t>ノ</t>
    </rPh>
    <rPh sb="7" eb="9">
      <t>テイキョウ</t>
    </rPh>
    <rPh sb="9" eb="11">
      <t>ジカン</t>
    </rPh>
    <phoneticPr fontId="7"/>
  </si>
  <si>
    <t>居宅介護従業者の数</t>
    <rPh sb="0" eb="2">
      <t>キョタク</t>
    </rPh>
    <rPh sb="2" eb="4">
      <t>カイゴ</t>
    </rPh>
    <rPh sb="4" eb="7">
      <t>ジュウギョウシャ</t>
    </rPh>
    <rPh sb="8" eb="9">
      <t>スウ</t>
    </rPh>
    <phoneticPr fontId="7"/>
  </si>
  <si>
    <t>職員数</t>
    <rPh sb="0" eb="3">
      <t>ショクインスウ</t>
    </rPh>
    <phoneticPr fontId="7"/>
  </si>
  <si>
    <t>常勤換算職員数</t>
    <rPh sb="0" eb="2">
      <t>ジョウキン</t>
    </rPh>
    <rPh sb="2" eb="4">
      <t>カンサン</t>
    </rPh>
    <rPh sb="4" eb="7">
      <t>ショクインスウ</t>
    </rPh>
    <phoneticPr fontId="7"/>
  </si>
  <si>
    <t>サービス提供責任者</t>
    <rPh sb="4" eb="6">
      <t>テイキョウ</t>
    </rPh>
    <rPh sb="6" eb="9">
      <t>セキニンシャ</t>
    </rPh>
    <phoneticPr fontId="7"/>
  </si>
  <si>
    <t>常勤</t>
    <rPh sb="0" eb="2">
      <t>ジョウキン</t>
    </rPh>
    <phoneticPr fontId="7"/>
  </si>
  <si>
    <t>非常勤</t>
    <rPh sb="0" eb="3">
      <t>ヒジョウキン</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</si>
  <si>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</si>
  <si>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①　</t>
    <phoneticPr fontId="7"/>
  </si>
  <si>
    <t>　前年度又は前３月の期間における利用者の総数のうち、障害支援区分５以上である者、たんの吸引等を必要とする者、重症心身障害児及び医療的ケア児の占める割合が３０％以上</t>
    <phoneticPr fontId="7"/>
  </si>
  <si>
    <t>　前年度又は前３月の期間における利用者の総数のうち、障害支援区分４以上である者、たんの吸引等を必要とする者、重症心身障害児及び医療的ケア児が占める割合が５０％以上</t>
    <phoneticPr fontId="7"/>
  </si>
  <si>
    <t>備考</t>
    <phoneticPr fontId="7"/>
  </si>
  <si>
    <t>　「異動区分」、「届出項目」欄については、該当する番号に○を付してください。</t>
    <phoneticPr fontId="7"/>
  </si>
  <si>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7"/>
  </si>
  <si>
    <t>　それぞれの要件について根拠となる（要件を満たすことがわかる）書類も提出してください。</t>
    <phoneticPr fontId="7"/>
  </si>
  <si>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7"/>
  </si>
  <si>
    <t xml:space="preserve"> </t>
    <phoneticPr fontId="4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</si>
  <si>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7"/>
  </si>
  <si>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7"/>
  </si>
  <si>
    <r>
      <t xml:space="preserve">有 </t>
    </r>
    <r>
      <rPr>
        <b/>
        <sz val="14"/>
        <rFont val="HGSｺﾞｼｯｸM"/>
        <family val="3"/>
        <charset val="128"/>
      </rPr>
      <t>・</t>
    </r>
    <r>
      <rPr>
        <b/>
        <sz val="11"/>
        <rFont val="HGSｺﾞｼｯｸM"/>
        <family val="3"/>
        <charset val="128"/>
      </rPr>
      <t xml:space="preserve"> 無</t>
    </r>
    <phoneticPr fontId="7"/>
  </si>
  <si>
    <t>①</t>
    <phoneticPr fontId="7"/>
  </si>
  <si>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7"/>
  </si>
  <si>
    <t>②</t>
    <phoneticPr fontId="7"/>
  </si>
  <si>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44"/>
  </si>
  <si>
    <t>　サービス提供責任者が重度訪問介護従業者に対して、毎月定期的に利用者に関する情報やサービス提供に当たっての留意事項を伝達している。（変更があった場合を含む。）</t>
    <phoneticPr fontId="44"/>
  </si>
  <si>
    <t>　重度訪問介護従業者に対する健康診断の定期的な実施体制を整備している。</t>
    <phoneticPr fontId="44"/>
  </si>
  <si>
    <t>　緊急時等における対応方法を利用者に明示している。</t>
    <phoneticPr fontId="44"/>
  </si>
  <si>
    <t>　新規に採用したすべての重度訪問介護従業者に対し、熟練した重度訪問介護従業者の同行による研修を実施している。</t>
    <phoneticPr fontId="44"/>
  </si>
  <si>
    <t>⑦　</t>
    <phoneticPr fontId="7"/>
  </si>
  <si>
    <t>　重度訪問介護従業者の常時派遣が可能となっており、現に深夜帯も含めてサービス提供している。</t>
    <rPh sb="11" eb="13">
      <t>ジョウジ</t>
    </rPh>
    <phoneticPr fontId="44"/>
  </si>
  <si>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7"/>
  </si>
  <si>
    <t>　　下表の(1)については必ず記載すること。(2)・(3)・(4)についてはいずれかを記載することで可。</t>
    <phoneticPr fontId="44"/>
  </si>
  <si>
    <t>重度訪問介護従業者の総数</t>
    <rPh sb="0" eb="2">
      <t>ジュウド</t>
    </rPh>
    <rPh sb="2" eb="4">
      <t>ホウモン</t>
    </rPh>
    <rPh sb="4" eb="6">
      <t>カイゴ</t>
    </rPh>
    <rPh sb="6" eb="9">
      <t>ジュウギョウシャ</t>
    </rPh>
    <rPh sb="10" eb="12">
      <t>ソウスウ</t>
    </rPh>
    <phoneticPr fontId="7"/>
  </si>
  <si>
    <t>(2)</t>
  </si>
  <si>
    <t>(1)のうち介護福祉士の総数</t>
    <rPh sb="5" eb="7">
      <t>カイゴ</t>
    </rPh>
    <rPh sb="7" eb="10">
      <t>フクシシ</t>
    </rPh>
    <rPh sb="11" eb="13">
      <t>ソウスウ</t>
    </rPh>
    <phoneticPr fontId="7"/>
  </si>
  <si>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</si>
  <si>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7"/>
  </si>
  <si>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7"/>
  </si>
  <si>
    <t>ア</t>
    <phoneticPr fontId="44"/>
  </si>
  <si>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44"/>
  </si>
  <si>
    <t>イ　</t>
    <phoneticPr fontId="44"/>
  </si>
  <si>
    <t>　一人を超えるサービス提供責任者の配置義務がある事業所については、常勤のサービス提供責任者の２名以上の配置していること。</t>
    <phoneticPr fontId="44"/>
  </si>
  <si>
    <t>重度訪問介護従業者の数</t>
    <rPh sb="0" eb="2">
      <t>ジュウド</t>
    </rPh>
    <rPh sb="2" eb="4">
      <t>ホウモン</t>
    </rPh>
    <rPh sb="4" eb="6">
      <t>カイゴ</t>
    </rPh>
    <rPh sb="6" eb="9">
      <t>ジュウギョウシャ</t>
    </rPh>
    <rPh sb="10" eb="11">
      <t>スウ</t>
    </rPh>
    <phoneticPr fontId="7"/>
  </si>
  <si>
    <t>サービス
提供責任者</t>
    <rPh sb="5" eb="6">
      <t>ツツミ</t>
    </rPh>
    <rPh sb="6" eb="7">
      <t>トモ</t>
    </rPh>
    <rPh sb="7" eb="10">
      <t>セキニンシャ</t>
    </rPh>
    <phoneticPr fontId="7"/>
  </si>
  <si>
    <t>(1)　総数</t>
    <rPh sb="4" eb="6">
      <t>ソウスウ</t>
    </rPh>
    <phoneticPr fontId="7"/>
  </si>
  <si>
    <t>(2)　常勤</t>
    <rPh sb="4" eb="6">
      <t>ジョウキン</t>
    </rPh>
    <phoneticPr fontId="7"/>
  </si>
  <si>
    <t>(3)　非常勤</t>
    <rPh sb="4" eb="7">
      <t>ヒジョウキン</t>
    </rPh>
    <phoneticPr fontId="7"/>
  </si>
  <si>
    <t>　前年度又は前３月の期間における利用者（障害児を除く）の総数のうち、障害支援区分５以上である者及びたんの吸引等を必要とする者が占める割合が50％以上</t>
    <phoneticPr fontId="44"/>
  </si>
  <si>
    <t>備考</t>
  </si>
  <si>
    <t>　「異動区分」、「届出項目」欄については、該当する番号に○を付してください。</t>
    <phoneticPr fontId="44"/>
  </si>
  <si>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44"/>
  </si>
  <si>
    <t>　それぞれの要件について根拠となる（要件を満たすことがわかる）書類も提出してください。</t>
    <phoneticPr fontId="44"/>
  </si>
  <si>
    <t>　</t>
    <phoneticPr fontId="4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</si>
  <si>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7"/>
  </si>
  <si>
    <r>
      <t xml:space="preserve">有 </t>
    </r>
    <r>
      <rPr>
        <b/>
        <sz val="14"/>
        <color theme="1"/>
        <rFont val="HGSｺﾞｼｯｸM"/>
        <family val="3"/>
        <charset val="128"/>
      </rPr>
      <t>・</t>
    </r>
    <r>
      <rPr>
        <b/>
        <sz val="11"/>
        <color theme="1"/>
        <rFont val="HGSｺﾞｼｯｸM"/>
        <family val="3"/>
        <charset val="128"/>
      </rPr>
      <t xml:space="preserve"> 無</t>
    </r>
    <phoneticPr fontId="7"/>
  </si>
  <si>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7"/>
  </si>
  <si>
    <t>・</t>
  </si>
  <si>
    <t>　同行援護従業者の技術指導等を目的とした会議を定期的に開催している。</t>
    <rPh sb="1" eb="3">
      <t>ドウコウ</t>
    </rPh>
    <phoneticPr fontId="7"/>
  </si>
  <si>
    <t>　サービス提供責任者と同行援護従業者との間の情報伝達及び報告体制を整備している。</t>
    <rPh sb="11" eb="13">
      <t>ドウコウ</t>
    </rPh>
    <rPh sb="13" eb="15">
      <t>エンゴ</t>
    </rPh>
    <rPh sb="15" eb="18">
      <t>ジュウギョウシャ</t>
    </rPh>
    <phoneticPr fontId="7"/>
  </si>
  <si>
    <t>　同行援護従業者に対する健康診断の定期的な実施体制を整備している。</t>
    <rPh sb="1" eb="3">
      <t>ドウコウ</t>
    </rPh>
    <phoneticPr fontId="7"/>
  </si>
  <si>
    <t>　新規に採用したすべての同行援護介護従業者に対し、熟練した同行援護従業者の同行による研修を実施している。</t>
    <rPh sb="12" eb="14">
      <t>ドウコウ</t>
    </rPh>
    <rPh sb="29" eb="31">
      <t>ドウコウ</t>
    </rPh>
    <phoneticPr fontId="7"/>
  </si>
  <si>
    <t>①　同行援護従業者に関する要件について</t>
    <rPh sb="2" eb="4">
      <t>ドウコウ</t>
    </rPh>
    <rPh sb="4" eb="6">
      <t>エンゴ</t>
    </rPh>
    <rPh sb="6" eb="9">
      <t>ジュウギョウシャ</t>
    </rPh>
    <rPh sb="10" eb="11">
      <t>カン</t>
    </rPh>
    <rPh sb="13" eb="15">
      <t>ヨウケン</t>
    </rPh>
    <phoneticPr fontId="7"/>
  </si>
  <si>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7"/>
  </si>
  <si>
    <t>同行援護従業者の総数</t>
    <rPh sb="0" eb="2">
      <t>ドウコウ</t>
    </rPh>
    <rPh sb="2" eb="4">
      <t>エンゴ</t>
    </rPh>
    <rPh sb="4" eb="7">
      <t>ジュウギョウシャ</t>
    </rPh>
    <rPh sb="8" eb="10">
      <t>ソウスウ</t>
    </rPh>
    <phoneticPr fontId="7"/>
  </si>
  <si>
    <t>(４)</t>
    <phoneticPr fontId="7"/>
  </si>
  <si>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7"/>
  </si>
  <si>
    <t>(５)</t>
  </si>
  <si>
    <t>(1)のうち同行援護従業者養成研修及び国立リハビリテーションセンター学院視覚障害学科修了者等の総数</t>
    <phoneticPr fontId="44"/>
  </si>
  <si>
    <t>(1)に占める(5)の割合が30％以上</t>
    <rPh sb="4" eb="5">
      <t>シ</t>
    </rPh>
    <rPh sb="11" eb="13">
      <t>ワリアイ</t>
    </rPh>
    <rPh sb="17" eb="19">
      <t>イジョウ</t>
    </rPh>
    <phoneticPr fontId="7"/>
  </si>
  <si>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</si>
  <si>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7"/>
  </si>
  <si>
    <t>(1)に占める(6)の割合が20％以上</t>
    <phoneticPr fontId="44"/>
  </si>
  <si>
    <t xml:space="preserve">　ア　
   </t>
    <phoneticPr fontId="7"/>
  </si>
  <si>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7"/>
  </si>
  <si>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7"/>
  </si>
  <si>
    <t>同行援護従業者の数</t>
    <rPh sb="4" eb="7">
      <t>ジュウギョウシャ</t>
    </rPh>
    <rPh sb="8" eb="9">
      <t>スウ</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</si>
  <si>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</si>
  <si>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　前年度又は前３月の期間における利用者（障害児を除く）の総数のうち、障害支援区分５以上である者及びたんの吸引等を必要とする者が占める割合が30％以上</t>
    <phoneticPr fontId="7"/>
  </si>
  <si>
    <t>　前年度又は前３月の期間における利用者（障害児を除く）の総数のうち、障害支援区分４以上である者及びたんの吸引等を必要とする者が占める割合が50％以上</t>
    <phoneticPr fontId="7"/>
  </si>
  <si>
    <t>　ここでいう常勤とは、「障害者の日常生活及び社会生活を総合的に支援するための法律に基づく指定障害福祉サービスの事業等の人員、
　　</t>
    <phoneticPr fontId="7"/>
  </si>
  <si>
    <t>設備及び運営に関する基準について」（平成１８年１２月６日厚生労働省社会・援護局障害保健福祉部長通知）第二の２の(3)に定義する</t>
  </si>
  <si>
    <t>「常勤」をいう。</t>
  </si>
  <si>
    <t xml:space="preserve"> 　　年 　　月 　　日</t>
    <phoneticPr fontId="7"/>
  </si>
  <si>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7"/>
  </si>
  <si>
    <t>異動区分</t>
    <phoneticPr fontId="7"/>
  </si>
  <si>
    <t>　①　新規　　②　変更　　③　終了</t>
    <phoneticPr fontId="7"/>
  </si>
  <si>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7"/>
  </si>
  <si>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7"/>
  </si>
  <si>
    <t>　行動援護従業者の技術指導等を目的とした会議を定期的に開催している。</t>
    <phoneticPr fontId="44"/>
  </si>
  <si>
    <t>　サービス提供責任者と行動援護従業者との間の情報伝達及び報告体制を整備している。</t>
    <rPh sb="11" eb="15">
      <t>コウドウエンゴ</t>
    </rPh>
    <rPh sb="15" eb="18">
      <t>ジュウギョウシャ</t>
    </rPh>
    <phoneticPr fontId="7"/>
  </si>
  <si>
    <t>④</t>
    <phoneticPr fontId="7"/>
  </si>
  <si>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44"/>
  </si>
  <si>
    <t>⑤</t>
    <phoneticPr fontId="7"/>
  </si>
  <si>
    <t>　行動援護従業者に対する健康診断の定期的な実施体制を整備している。</t>
    <phoneticPr fontId="44"/>
  </si>
  <si>
    <t>⑥</t>
    <phoneticPr fontId="7"/>
  </si>
  <si>
    <t>⑦</t>
    <phoneticPr fontId="7"/>
  </si>
  <si>
    <t>　新規に採用したすべての行動援護介護従業者に対し、熟練した行動援護従業者の同行による研修を実施している。</t>
    <phoneticPr fontId="7"/>
  </si>
  <si>
    <t>①　行動援護従業者に関する要件について</t>
    <rPh sb="2" eb="6">
      <t>コウドウエンゴ</t>
    </rPh>
    <rPh sb="6" eb="9">
      <t>ジュウギョウシャ</t>
    </rPh>
    <rPh sb="10" eb="11">
      <t>カン</t>
    </rPh>
    <rPh sb="13" eb="15">
      <t>ヨウケン</t>
    </rPh>
    <phoneticPr fontId="7"/>
  </si>
  <si>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7"/>
  </si>
  <si>
    <t>行動援護従業者の総数</t>
    <rPh sb="0" eb="4">
      <t>コウドウエンゴ</t>
    </rPh>
    <rPh sb="4" eb="7">
      <t>ジュウギョウシャ</t>
    </rPh>
    <rPh sb="8" eb="10">
      <t>ソウスウ</t>
    </rPh>
    <phoneticPr fontId="7"/>
  </si>
  <si>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7"/>
  </si>
  <si>
    <t>(5)</t>
    <phoneticPr fontId="44"/>
  </si>
  <si>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7"/>
  </si>
  <si>
    <t>１人以上</t>
    <phoneticPr fontId="7"/>
  </si>
  <si>
    <t>　ア　</t>
    <phoneticPr fontId="7"/>
  </si>
  <si>
    <t>行動援護従業者の数</t>
    <rPh sb="0" eb="4">
      <t>コウドウエンゴ</t>
    </rPh>
    <rPh sb="4" eb="7">
      <t>ジュウギョウシャ</t>
    </rPh>
    <rPh sb="8" eb="9">
      <t>スウ</t>
    </rPh>
    <phoneticPr fontId="7"/>
  </si>
  <si>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7"/>
  </si>
  <si>
    <t>２　　　　
　　　　　</t>
    <phoneticPr fontId="7"/>
  </si>
  <si>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7"/>
  </si>
  <si>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7"/>
  </si>
  <si>
    <t>　　</t>
    <phoneticPr fontId="7"/>
  </si>
  <si>
    <t>特定事業所（経過措置対象）（※9）</t>
    <rPh sb="0" eb="2">
      <t>トクテイ</t>
    </rPh>
    <rPh sb="2" eb="5">
      <t>ジギョウショ</t>
    </rPh>
    <rPh sb="6" eb="8">
      <t>ケイカ</t>
    </rPh>
    <rPh sb="8" eb="10">
      <t>ソチ</t>
    </rPh>
    <rPh sb="10" eb="12">
      <t>タイショウ</t>
    </rPh>
    <phoneticPr fontId="7"/>
  </si>
  <si>
    <t>※９</t>
    <phoneticPr fontId="7"/>
  </si>
  <si>
    <t>▲</t>
    <phoneticPr fontId="7"/>
  </si>
  <si>
    <t>注２
注４</t>
    <rPh sb="0" eb="1">
      <t>チュウ</t>
    </rPh>
    <phoneticPr fontId="44"/>
  </si>
  <si>
    <t>　（注４）　令和９年３月３１日までの間は、令和3年31日において当該資格を有したうえで知的、精神障害児者の直接支援業務に５年以上従事した者は、行動援護のサービス提供責任者要件を満たしているもの
　　　　　　とする。　　</t>
    <rPh sb="2" eb="3">
      <t>チュウ</t>
    </rPh>
    <rPh sb="6" eb="8">
      <t>レイワ</t>
    </rPh>
    <rPh sb="9" eb="10">
      <t>ネン</t>
    </rPh>
    <rPh sb="11" eb="12">
      <t>ガツ</t>
    </rPh>
    <rPh sb="14" eb="15">
      <t>ニチ</t>
    </rPh>
    <rPh sb="18" eb="19">
      <t>カン</t>
    </rPh>
    <rPh sb="21" eb="23">
      <t>レイワ</t>
    </rPh>
    <rPh sb="24" eb="25">
      <t>ネン</t>
    </rPh>
    <rPh sb="27" eb="28">
      <t>ニチ</t>
    </rPh>
    <rPh sb="71" eb="73">
      <t>コウドウ</t>
    </rPh>
    <rPh sb="73" eb="75">
      <t>エンゴ</t>
    </rPh>
    <rPh sb="80" eb="82">
      <t>テイキョウ</t>
    </rPh>
    <rPh sb="82" eb="85">
      <t>セキニンシャ</t>
    </rPh>
    <rPh sb="85" eb="87">
      <t>ヨウケン</t>
    </rPh>
    <rPh sb="88" eb="89">
      <t>ミ</t>
    </rPh>
    <phoneticPr fontId="7"/>
  </si>
  <si>
    <t>10％減算
（注11）</t>
    <rPh sb="3" eb="5">
      <t>ゲンサン</t>
    </rPh>
    <rPh sb="7" eb="8">
      <t>チュウ</t>
    </rPh>
    <phoneticPr fontId="44"/>
  </si>
  <si>
    <t>　（注４）　３時間以上の場合は、638単位に所要時間３時間から計算して所要時間30分を増すごとに86単位を加算した単位数</t>
    <rPh sb="2" eb="3">
      <t>チュウ</t>
    </rPh>
    <rPh sb="7" eb="9">
      <t>ジカン</t>
    </rPh>
    <rPh sb="9" eb="11">
      <t>イジョウ</t>
    </rPh>
    <rPh sb="12" eb="14">
      <t>バアイ</t>
    </rPh>
    <rPh sb="19" eb="21">
      <t>タンイ</t>
    </rPh>
    <rPh sb="22" eb="24">
      <t>ショヨウ</t>
    </rPh>
    <rPh sb="24" eb="26">
      <t>ジカン</t>
    </rPh>
    <rPh sb="27" eb="29">
      <t>ジカン</t>
    </rPh>
    <rPh sb="31" eb="33">
      <t>ケイサン</t>
    </rPh>
    <rPh sb="35" eb="37">
      <t>ショヨウ</t>
    </rPh>
    <rPh sb="37" eb="39">
      <t>ジカン</t>
    </rPh>
    <rPh sb="41" eb="42">
      <t>フン</t>
    </rPh>
    <rPh sb="43" eb="44">
      <t>マ</t>
    </rPh>
    <rPh sb="50" eb="52">
      <t>タンイ</t>
    </rPh>
    <rPh sb="53" eb="55">
      <t>カサン</t>
    </rPh>
    <rPh sb="57" eb="60">
      <t>タンイスウ</t>
    </rPh>
    <phoneticPr fontId="7"/>
  </si>
  <si>
    <t>　（注７）　令和９年３月３１日までの間は、令和3年3月31日において当該資格を有したうえで知的、精神障害児者の直接支援業務に２年以上従事した者は、行動援護のヘルパー要件を満たしているものとする。</t>
    <rPh sb="2" eb="3">
      <t>チュウ</t>
    </rPh>
    <rPh sb="6" eb="8">
      <t>レイワ</t>
    </rPh>
    <rPh sb="18" eb="19">
      <t>カン</t>
    </rPh>
    <rPh sb="21" eb="23">
      <t>レイワ</t>
    </rPh>
    <rPh sb="24" eb="25">
      <t>ネン</t>
    </rPh>
    <rPh sb="26" eb="27">
      <t>ガツ</t>
    </rPh>
    <rPh sb="29" eb="30">
      <t>ニチ</t>
    </rPh>
    <rPh sb="34" eb="36">
      <t>トウガイ</t>
    </rPh>
    <rPh sb="36" eb="38">
      <t>シカク</t>
    </rPh>
    <rPh sb="39" eb="40">
      <t>ユウ</t>
    </rPh>
    <rPh sb="45" eb="47">
      <t>チテキ</t>
    </rPh>
    <rPh sb="48" eb="50">
      <t>セイシン</t>
    </rPh>
    <rPh sb="50" eb="52">
      <t>ショウガイ</t>
    </rPh>
    <rPh sb="52" eb="53">
      <t>ジ</t>
    </rPh>
    <rPh sb="53" eb="54">
      <t>シャ</t>
    </rPh>
    <rPh sb="55" eb="57">
      <t>チョクセツ</t>
    </rPh>
    <rPh sb="57" eb="59">
      <t>シエン</t>
    </rPh>
    <rPh sb="59" eb="61">
      <t>ギョウム</t>
    </rPh>
    <rPh sb="63" eb="66">
      <t>ネンイジョウ</t>
    </rPh>
    <rPh sb="66" eb="68">
      <t>ジュウジ</t>
    </rPh>
    <rPh sb="70" eb="71">
      <t>モノ</t>
    </rPh>
    <rPh sb="73" eb="75">
      <t>コウドウ</t>
    </rPh>
    <rPh sb="75" eb="77">
      <t>エンゴ</t>
    </rPh>
    <rPh sb="82" eb="84">
      <t>ヨウケン</t>
    </rPh>
    <rPh sb="85" eb="86">
      <t>ミ</t>
    </rPh>
    <phoneticPr fontId="7"/>
  </si>
  <si>
    <t>（注１１）「地域生活支援事業における盲ろう者向け通訳・介助員派遣事業に従事する盲ろう者向け通訳・介助員」が従事する場合は、令和9年3月31日までの間、同行援護従業者養成研修（一般課程）を終了したとみなす。（10%減算）</t>
    <rPh sb="1" eb="2">
      <t>チュウ</t>
    </rPh>
    <rPh sb="6" eb="14">
      <t>チイキセイカツシエンジギョウ</t>
    </rPh>
    <rPh sb="18" eb="19">
      <t>モウ</t>
    </rPh>
    <rPh sb="21" eb="22">
      <t>シャ</t>
    </rPh>
    <rPh sb="22" eb="23">
      <t>ム</t>
    </rPh>
    <rPh sb="24" eb="26">
      <t>ツウヤク</t>
    </rPh>
    <rPh sb="27" eb="29">
      <t>カイジョ</t>
    </rPh>
    <rPh sb="29" eb="30">
      <t>イン</t>
    </rPh>
    <rPh sb="30" eb="32">
      <t>ハケン</t>
    </rPh>
    <rPh sb="32" eb="34">
      <t>ジギョウ</t>
    </rPh>
    <rPh sb="35" eb="37">
      <t>ジュウジ</t>
    </rPh>
    <rPh sb="39" eb="40">
      <t>モウ</t>
    </rPh>
    <rPh sb="42" eb="43">
      <t>シャ</t>
    </rPh>
    <rPh sb="43" eb="44">
      <t>ム</t>
    </rPh>
    <rPh sb="45" eb="47">
      <t>ツウヤク</t>
    </rPh>
    <rPh sb="48" eb="50">
      <t>カイジョ</t>
    </rPh>
    <rPh sb="50" eb="51">
      <t>イン</t>
    </rPh>
    <rPh sb="53" eb="55">
      <t>ジュウジ</t>
    </rPh>
    <rPh sb="57" eb="59">
      <t>バアイ</t>
    </rPh>
    <rPh sb="61" eb="63">
      <t>レイワ</t>
    </rPh>
    <rPh sb="64" eb="65">
      <t>ネン</t>
    </rPh>
    <rPh sb="66" eb="67">
      <t>ガツ</t>
    </rPh>
    <rPh sb="69" eb="70">
      <t>ニチ</t>
    </rPh>
    <rPh sb="73" eb="74">
      <t>アイダ</t>
    </rPh>
    <rPh sb="75" eb="79">
      <t>ドウコウエンゴ</t>
    </rPh>
    <rPh sb="79" eb="86">
      <t>ジュウギョウシャヨウセイケンシュウ</t>
    </rPh>
    <rPh sb="87" eb="91">
      <t>イッパンカテイ</t>
    </rPh>
    <rPh sb="93" eb="95">
      <t>シュウリョウ</t>
    </rPh>
    <rPh sb="106" eb="108">
      <t>ゲンサン</t>
    </rPh>
    <phoneticPr fontId="44"/>
  </si>
  <si>
    <t>別紙様式第二号</t>
    <rPh sb="5" eb="6">
      <t>ニ</t>
    </rPh>
    <phoneticPr fontId="81"/>
  </si>
  <si>
    <t>指定障害福祉サービス事業所/指定障害者支援施設</t>
    <phoneticPr fontId="81"/>
  </si>
  <si>
    <t>指定障害児通所支援事業所/指定障害児入所施設</t>
    <phoneticPr fontId="81"/>
  </si>
  <si>
    <t>指定特定相談支援事業所/指定一般相談支援事業所/指定障害児相談支援事業所</t>
    <phoneticPr fontId="81"/>
  </si>
  <si>
    <t>変更届出書</t>
    <rPh sb="0" eb="2">
      <t>ヘンコウ</t>
    </rPh>
    <rPh sb="2" eb="4">
      <t>トドケデ</t>
    </rPh>
    <rPh sb="4" eb="5">
      <t>ショ</t>
    </rPh>
    <phoneticPr fontId="7"/>
  </si>
  <si>
    <t>年</t>
  </si>
  <si>
    <t>月</t>
  </si>
  <si>
    <t>日</t>
  </si>
  <si>
    <t>八王子市長　　殿</t>
    <rPh sb="0" eb="3">
      <t>ハチオウジ</t>
    </rPh>
    <rPh sb="3" eb="4">
      <t>シ</t>
    </rPh>
    <rPh sb="4" eb="5">
      <t>チョウ</t>
    </rPh>
    <rPh sb="7" eb="8">
      <t>ドノ</t>
    </rPh>
    <phoneticPr fontId="81"/>
  </si>
  <si>
    <t>申請者</t>
    <rPh sb="0" eb="3">
      <t>シンセイシャ</t>
    </rPh>
    <phoneticPr fontId="7"/>
  </si>
  <si>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</si>
  <si>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</si>
  <si>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指定障害福祉サービス事業所等の指定に係る事項の変更の届出先（以下「指定権者」という。）と指定障害福祉サービス</t>
    <phoneticPr fontId="81"/>
  </si>
  <si>
    <t>事業所等の業務管理体制の整備に関する事項の変更の届出先（以下「監督権者」という。）が同一の自治体であり、かつ、</t>
    <phoneticPr fontId="81"/>
  </si>
  <si>
    <t>変更事項が「事業所（施設）の所在地」又は「申請者の代表者の氏名、生年月日、住所及び職名」の場合であって、同事項</t>
    <phoneticPr fontId="81"/>
  </si>
  <si>
    <t>に係る事実の確認に支障がないと認めるときは、監督権者への変更の届出又は届出書への記載については、指定権者</t>
    <phoneticPr fontId="81"/>
  </si>
  <si>
    <t>への変更の届出があったことをもって省略させることができることとされているので、その場合には左のチェックボックス（□）</t>
    <phoneticPr fontId="81"/>
  </si>
  <si>
    <t>に✓を付してください。なお、当該変更届出を受理した指定権者は、当該変更届出の写しを監督権者へ回付してください。</t>
    <phoneticPr fontId="81"/>
  </si>
  <si>
    <t>法人番号(13桁)</t>
    <rPh sb="0" eb="2">
      <t>ホウジン</t>
    </rPh>
    <rPh sb="2" eb="4">
      <t>バンゴウ</t>
    </rPh>
    <rPh sb="7" eb="8">
      <t>ケタ</t>
    </rPh>
    <phoneticPr fontId="81"/>
  </si>
  <si>
    <t>事業所番号</t>
    <rPh sb="0" eb="3">
      <t>ジギョウショ</t>
    </rPh>
    <rPh sb="2" eb="3">
      <t>ショ</t>
    </rPh>
    <rPh sb="3" eb="5">
      <t>バンゴウ</t>
    </rPh>
    <phoneticPr fontId="7"/>
  </si>
  <si>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</si>
  <si>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</si>
  <si>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</si>
  <si>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</si>
  <si>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</si>
  <si>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事業所（施設）の連絡先（電話番号）</t>
    <rPh sb="0" eb="3">
      <t>ジギョウショ</t>
    </rPh>
    <rPh sb="4" eb="6">
      <t>シセツ</t>
    </rPh>
    <rPh sb="8" eb="11">
      <t>レンラクサキ</t>
    </rPh>
    <rPh sb="12" eb="14">
      <t>デンワ</t>
    </rPh>
    <rPh sb="14" eb="16">
      <t>バンゴウ</t>
    </rPh>
    <phoneticPr fontId="7"/>
  </si>
  <si>
    <t>申請者の名称</t>
    <rPh sb="0" eb="3">
      <t>シンセイシャ</t>
    </rPh>
    <rPh sb="4" eb="6">
      <t>メイショウ</t>
    </rPh>
    <phoneticPr fontId="7"/>
  </si>
  <si>
    <t>申請者の主たる事務所の所在地</t>
    <rPh sb="0" eb="3">
      <t>シンセイシャ</t>
    </rPh>
    <rPh sb="4" eb="5">
      <t>オモ</t>
    </rPh>
    <rPh sb="7" eb="9">
      <t>ジム</t>
    </rPh>
    <rPh sb="9" eb="10">
      <t>ショ</t>
    </rPh>
    <rPh sb="11" eb="14">
      <t>ショザイチ</t>
    </rPh>
    <phoneticPr fontId="7"/>
  </si>
  <si>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7"/>
  </si>
  <si>
    <t>法人等の種類</t>
    <rPh sb="0" eb="2">
      <t>ホウジン</t>
    </rPh>
    <rPh sb="2" eb="3">
      <t>トウ</t>
    </rPh>
    <rPh sb="4" eb="6">
      <t>シュルイ</t>
    </rPh>
    <phoneticPr fontId="7"/>
  </si>
  <si>
    <t>登記事項証明書又は条例等（当該事業に関するものに限る。）</t>
    <rPh sb="0" eb="2">
      <t>トウキ</t>
    </rPh>
    <rPh sb="2" eb="4">
      <t>ジコウ</t>
    </rPh>
    <rPh sb="4" eb="7">
      <t>ショウメイショ</t>
    </rPh>
    <rPh sb="7" eb="8">
      <t>マタ</t>
    </rPh>
    <rPh sb="9" eb="12">
      <t>ジョウレイナド</t>
    </rPh>
    <phoneticPr fontId="7"/>
  </si>
  <si>
    <t>共生型サービスの該当有無</t>
    <rPh sb="0" eb="3">
      <t>キョウセイガタ</t>
    </rPh>
    <rPh sb="8" eb="10">
      <t>ガイトウ</t>
    </rPh>
    <rPh sb="10" eb="12">
      <t>ウム</t>
    </rPh>
    <phoneticPr fontId="7"/>
  </si>
  <si>
    <t>事業所（施設）の構造概要・平面図・設備の概要</t>
    <rPh sb="8" eb="10">
      <t>コウゾウ</t>
    </rPh>
    <rPh sb="10" eb="12">
      <t>ガイヨウ</t>
    </rPh>
    <rPh sb="13" eb="16">
      <t>ヘイメンズ</t>
    </rPh>
    <rPh sb="17" eb="19">
      <t>セツビ</t>
    </rPh>
    <rPh sb="20" eb="22">
      <t>ガイヨウ</t>
    </rPh>
    <phoneticPr fontId="7"/>
  </si>
  <si>
    <t>障害児対象事業の該当有無</t>
    <phoneticPr fontId="81"/>
  </si>
  <si>
    <t>利用する障害児の推定数</t>
    <phoneticPr fontId="81"/>
  </si>
  <si>
    <t>利用者又は入所者の定員</t>
    <rPh sb="3" eb="4">
      <t>マタ</t>
    </rPh>
    <phoneticPr fontId="7"/>
  </si>
  <si>
    <t>（変更後）</t>
  </si>
  <si>
    <t xml:space="preserve">管理者の氏名、生年月日、住所及び経歴
</t>
    <rPh sb="14" eb="15">
      <t>オヨ</t>
    </rPh>
    <rPh sb="16" eb="18">
      <t>ケイレキ</t>
    </rPh>
    <phoneticPr fontId="7"/>
  </si>
  <si>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7"/>
  </si>
  <si>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7"/>
  </si>
  <si>
    <t>運営規程</t>
    <phoneticPr fontId="7"/>
  </si>
  <si>
    <t>協力医療機関・協力歯科医療機関の名称・診療科名・契約内容</t>
    <rPh sb="16" eb="18">
      <t>メイショウ</t>
    </rPh>
    <rPh sb="19" eb="22">
      <t>シンリョウカ</t>
    </rPh>
    <rPh sb="22" eb="23">
      <t>メイ</t>
    </rPh>
    <rPh sb="24" eb="26">
      <t>ケイヤク</t>
    </rPh>
    <rPh sb="26" eb="28">
      <t>ナイヨウ</t>
    </rPh>
    <phoneticPr fontId="7"/>
  </si>
  <si>
    <t xml:space="preserve">
</t>
    <phoneticPr fontId="7"/>
  </si>
  <si>
    <t>提携就労支援機関の名称</t>
  </si>
  <si>
    <t>提供する障害福祉サービス等の種類</t>
    <rPh sb="4" eb="8">
      <t>ショウガイフクシ</t>
    </rPh>
    <rPh sb="12" eb="13">
      <t>トウ</t>
    </rPh>
    <phoneticPr fontId="7"/>
  </si>
  <si>
    <t>第三者委託により提供する障害福祉サービス等の種類等</t>
    <rPh sb="20" eb="21">
      <t>トウ</t>
    </rPh>
    <rPh sb="24" eb="25">
      <t>ナド</t>
    </rPh>
    <phoneticPr fontId="81"/>
  </si>
  <si>
    <t>事業実施形態（事業所の種別等）</t>
    <rPh sb="7" eb="10">
      <t>ジギョウショ</t>
    </rPh>
    <rPh sb="11" eb="13">
      <t>シュベツ</t>
    </rPh>
    <rPh sb="13" eb="14">
      <t>トウ</t>
    </rPh>
    <phoneticPr fontId="7"/>
  </si>
  <si>
    <t>従業者の勤務の体制及び勤務形態</t>
    <phoneticPr fontId="7"/>
  </si>
  <si>
    <t>その他</t>
    <rPh sb="2" eb="3">
      <t>ホカ</t>
    </rPh>
    <phoneticPr fontId="7"/>
  </si>
  <si>
    <t>(備考)</t>
    <rPh sb="1" eb="3">
      <t>ビコウ</t>
    </rPh>
    <phoneticPr fontId="7"/>
  </si>
  <si>
    <t>1</t>
    <phoneticPr fontId="7"/>
  </si>
  <si>
    <t>変更届の提出に際しては、必要書類を添付してください。</t>
    <phoneticPr fontId="81"/>
  </si>
  <si>
    <t>2</t>
    <phoneticPr fontId="81"/>
  </si>
  <si>
    <t>「変更があった事項」の「変更の内容」は、変更前と変更後の内容が具体的に分かるように記入してください。</t>
  </si>
  <si>
    <t>付表１　居宅介護・重度訪問介護・同行援護・行動援護事業所の指定等に係る記載事項</t>
  </si>
  <si>
    <t>事業所</t>
    <rPh sb="0" eb="3">
      <t>ジギョウショ</t>
    </rPh>
    <phoneticPr fontId="7"/>
  </si>
  <si>
    <t>(郵便番号</t>
    <phoneticPr fontId="81"/>
  </si>
  <si>
    <t>-</t>
    <phoneticPr fontId="81"/>
  </si>
  <si>
    <t>)</t>
    <phoneticPr fontId="116"/>
  </si>
  <si>
    <t>E-Mail</t>
    <phoneticPr fontId="81"/>
  </si>
  <si>
    <t>事業所以外の
事務所</t>
    <rPh sb="0" eb="3">
      <t>ジギョウショ</t>
    </rPh>
    <rPh sb="3" eb="5">
      <t>イガイ</t>
    </rPh>
    <rPh sb="7" eb="10">
      <t>ジムショ</t>
    </rPh>
    <phoneticPr fontId="7"/>
  </si>
  <si>
    <t>生年月日</t>
    <rPh sb="0" eb="4">
      <t>セイネンガッピ</t>
    </rPh>
    <phoneticPr fontId="81"/>
  </si>
  <si>
    <t>年</t>
    <rPh sb="0" eb="1">
      <t>ネン</t>
    </rPh>
    <phoneticPr fontId="81"/>
  </si>
  <si>
    <t>月</t>
    <rPh sb="0" eb="1">
      <t>ツキ</t>
    </rPh>
    <phoneticPr fontId="81"/>
  </si>
  <si>
    <t>日</t>
    <rPh sb="0" eb="1">
      <t>ニチ</t>
    </rPh>
    <phoneticPr fontId="81"/>
  </si>
  <si>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7"/>
  </si>
  <si>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7"/>
  </si>
  <si>
    <t>サービス提供責任者</t>
    <rPh sb="6" eb="9">
      <t>セキニンシャ</t>
    </rPh>
    <phoneticPr fontId="7"/>
  </si>
  <si>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7"/>
  </si>
  <si>
    <t>障害児対象事業(該当するものに○。重度訪問介護を除く。)</t>
    <rPh sb="0" eb="3">
      <t>ショウガイジ</t>
    </rPh>
    <rPh sb="3" eb="5">
      <t>タイショウ</t>
    </rPh>
    <rPh sb="5" eb="7">
      <t>ジギョウ</t>
    </rPh>
    <rPh sb="8" eb="10">
      <t>ガイトウ</t>
    </rPh>
    <rPh sb="17" eb="19">
      <t>ジュウド</t>
    </rPh>
    <rPh sb="19" eb="21">
      <t>ホウモン</t>
    </rPh>
    <rPh sb="21" eb="23">
      <t>カイゴ</t>
    </rPh>
    <rPh sb="24" eb="25">
      <t>ノゾ</t>
    </rPh>
    <phoneticPr fontId="81"/>
  </si>
  <si>
    <t>(　　該当　　非該当　　)</t>
    <rPh sb="3" eb="5">
      <t>ガイトウ</t>
    </rPh>
    <rPh sb="7" eb="8">
      <t>ヒ</t>
    </rPh>
    <rPh sb="8" eb="10">
      <t>ガイトウ</t>
    </rPh>
    <phoneticPr fontId="81"/>
  </si>
  <si>
    <t>利用する障害児の推定数(人)(障害児対象事業に該当する場合記入)</t>
    <rPh sb="12" eb="13">
      <t>ニン</t>
    </rPh>
    <rPh sb="15" eb="18">
      <t>ショウガイジ</t>
    </rPh>
    <rPh sb="18" eb="20">
      <t>タイショウ</t>
    </rPh>
    <rPh sb="20" eb="22">
      <t>ジギョウ</t>
    </rPh>
    <rPh sb="23" eb="25">
      <t>ガイトウ</t>
    </rPh>
    <rPh sb="27" eb="29">
      <t>バアイ</t>
    </rPh>
    <rPh sb="29" eb="31">
      <t>キニュウ</t>
    </rPh>
    <phoneticPr fontId="81"/>
  </si>
  <si>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81"/>
  </si>
  <si>
    <t>営業日(該当する日に○)</t>
    <rPh sb="0" eb="3">
      <t>エイギョウビ</t>
    </rPh>
    <rPh sb="4" eb="6">
      <t>ガイトウ</t>
    </rPh>
    <rPh sb="8" eb="9">
      <t>ヒ</t>
    </rPh>
    <phoneticPr fontId="7"/>
  </si>
  <si>
    <t>日</t>
    <rPh sb="0" eb="1">
      <t>ニチ</t>
    </rPh>
    <phoneticPr fontId="116"/>
  </si>
  <si>
    <t>月</t>
    <rPh sb="0" eb="1">
      <t>ゲツ</t>
    </rPh>
    <phoneticPr fontId="81"/>
  </si>
  <si>
    <t>火</t>
    <rPh sb="0" eb="1">
      <t>ヒ</t>
    </rPh>
    <phoneticPr fontId="81"/>
  </si>
  <si>
    <t>水</t>
    <rPh sb="0" eb="1">
      <t>スイ</t>
    </rPh>
    <phoneticPr fontId="81"/>
  </si>
  <si>
    <t>木</t>
    <rPh sb="0" eb="1">
      <t>モク</t>
    </rPh>
    <phoneticPr fontId="81"/>
  </si>
  <si>
    <t>金</t>
    <rPh sb="0" eb="1">
      <t>キン</t>
    </rPh>
    <phoneticPr fontId="81"/>
  </si>
  <si>
    <t>土</t>
    <rPh sb="0" eb="1">
      <t>ド</t>
    </rPh>
    <phoneticPr fontId="81"/>
  </si>
  <si>
    <t>祝</t>
    <rPh sb="0" eb="1">
      <t>シュク</t>
    </rPh>
    <phoneticPr fontId="81"/>
  </si>
  <si>
    <t>その他(年末年始等)</t>
    <rPh sb="2" eb="3">
      <t>ホカ</t>
    </rPh>
    <rPh sb="4" eb="6">
      <t>ネンマツ</t>
    </rPh>
    <rPh sb="6" eb="8">
      <t>ネンシ</t>
    </rPh>
    <rPh sb="8" eb="9">
      <t>トウ</t>
    </rPh>
    <phoneticPr fontId="81"/>
  </si>
  <si>
    <t>平日</t>
    <rPh sb="0" eb="2">
      <t>ヘイジツ</t>
    </rPh>
    <phoneticPr fontId="116"/>
  </si>
  <si>
    <t>：</t>
    <phoneticPr fontId="81"/>
  </si>
  <si>
    <t>～</t>
    <phoneticPr fontId="81"/>
  </si>
  <si>
    <t>土曜</t>
    <rPh sb="0" eb="2">
      <t>ドヨウ</t>
    </rPh>
    <phoneticPr fontId="116"/>
  </si>
  <si>
    <t>日・祝</t>
    <rPh sb="0" eb="1">
      <t>ニチ</t>
    </rPh>
    <rPh sb="2" eb="3">
      <t>シュク</t>
    </rPh>
    <phoneticPr fontId="116"/>
  </si>
  <si>
    <t>身体介護</t>
    <rPh sb="0" eb="2">
      <t>シンタイ</t>
    </rPh>
    <rPh sb="2" eb="4">
      <t>カイゴ</t>
    </rPh>
    <phoneticPr fontId="116"/>
  </si>
  <si>
    <t>身体介護(通院介助)</t>
    <rPh sb="0" eb="2">
      <t>シンタイ</t>
    </rPh>
    <rPh sb="2" eb="4">
      <t>カイゴ</t>
    </rPh>
    <rPh sb="5" eb="7">
      <t>ツウイン</t>
    </rPh>
    <rPh sb="7" eb="9">
      <t>カイジョ</t>
    </rPh>
    <phoneticPr fontId="116"/>
  </si>
  <si>
    <t>家事援助</t>
    <phoneticPr fontId="116"/>
  </si>
  <si>
    <t>家事援助(通院介助)</t>
    <phoneticPr fontId="116"/>
  </si>
  <si>
    <t>乗降介助</t>
    <rPh sb="0" eb="2">
      <t>ジョウコウ</t>
    </rPh>
    <rPh sb="2" eb="4">
      <t>カイジョ</t>
    </rPh>
    <phoneticPr fontId="116"/>
  </si>
  <si>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81"/>
  </si>
  <si>
    <t>２．更新の場合には、「利用する障害児の推定数」欄は前年度の平均利用者数を記入してください。</t>
    <phoneticPr fontId="81"/>
  </si>
  <si>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7"/>
  </si>
  <si>
    <t>記入欄不足時の資料</t>
  </si>
  <si>
    <t>■事業所以外の事務所</t>
    <rPh sb="1" eb="3">
      <t>ジギョウ</t>
    </rPh>
    <rPh sb="3" eb="4">
      <t>ジョ</t>
    </rPh>
    <rPh sb="4" eb="6">
      <t>イガイ</t>
    </rPh>
    <rPh sb="7" eb="9">
      <t>ジム</t>
    </rPh>
    <rPh sb="9" eb="10">
      <t>ショ</t>
    </rPh>
    <phoneticPr fontId="116"/>
  </si>
  <si>
    <t>■サービス提供責任者</t>
    <rPh sb="5" eb="7">
      <t>テイキョウ</t>
    </rPh>
    <rPh sb="7" eb="10">
      <t>セキニンシャ</t>
    </rPh>
    <phoneticPr fontId="116"/>
  </si>
  <si>
    <t>(標準様式１)</t>
    <rPh sb="1" eb="3">
      <t>ヒョウジュン</t>
    </rPh>
    <rPh sb="3" eb="5">
      <t>ヨウシキ</t>
    </rPh>
    <phoneticPr fontId="7"/>
  </si>
  <si>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7"/>
  </si>
  <si>
    <t>指定障害福祉サービス等の種類</t>
    <rPh sb="0" eb="2">
      <t>シテイ</t>
    </rPh>
    <rPh sb="2" eb="4">
      <t>ショウガイ</t>
    </rPh>
    <rPh sb="4" eb="6">
      <t>フクシ</t>
    </rPh>
    <rPh sb="10" eb="11">
      <t>ナド</t>
    </rPh>
    <rPh sb="12" eb="14">
      <t>シュルイ</t>
    </rPh>
    <phoneticPr fontId="7"/>
  </si>
  <si>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7"/>
  </si>
  <si>
    <t>２　主たる対象者を１のとおり特定する理由</t>
    <rPh sb="2" eb="3">
      <t>シュ</t>
    </rPh>
    <rPh sb="5" eb="7">
      <t>タイショウ</t>
    </rPh>
    <rPh sb="7" eb="8">
      <t>シャ</t>
    </rPh>
    <rPh sb="14" eb="16">
      <t>トクテイ</t>
    </rPh>
    <rPh sb="18" eb="20">
      <t>リユウ</t>
    </rPh>
    <phoneticPr fontId="7"/>
  </si>
  <si>
    <t>３　今後における主たる対象者の拡充の予定</t>
    <rPh sb="2" eb="4">
      <t>コンゴ</t>
    </rPh>
    <rPh sb="8" eb="9">
      <t>シュ</t>
    </rPh>
    <rPh sb="11" eb="14">
      <t>タイショウシャ</t>
    </rPh>
    <rPh sb="15" eb="17">
      <t>カクジュウ</t>
    </rPh>
    <rPh sb="18" eb="20">
      <t>ヨテイ</t>
    </rPh>
    <phoneticPr fontId="7"/>
  </si>
  <si>
    <t>(１)拡充予定の有無</t>
    <rPh sb="3" eb="5">
      <t>カクジュウ</t>
    </rPh>
    <rPh sb="5" eb="7">
      <t>ヨテイ</t>
    </rPh>
    <rPh sb="8" eb="10">
      <t>ウム</t>
    </rPh>
    <phoneticPr fontId="7"/>
  </si>
  <si>
    <t>(　　有り　　・　　無し　　)</t>
    <rPh sb="3" eb="4">
      <t>ア</t>
    </rPh>
    <rPh sb="10" eb="11">
      <t>ナ</t>
    </rPh>
    <phoneticPr fontId="81"/>
  </si>
  <si>
    <t>(２)拡充予定の内容及び予定時期</t>
    <rPh sb="3" eb="5">
      <t>カクジュウ</t>
    </rPh>
    <rPh sb="5" eb="7">
      <t>ヨテイ</t>
    </rPh>
    <rPh sb="8" eb="10">
      <t>ナイヨウ</t>
    </rPh>
    <rPh sb="10" eb="11">
      <t>オヨ</t>
    </rPh>
    <rPh sb="12" eb="14">
      <t>ヨテイ</t>
    </rPh>
    <rPh sb="14" eb="16">
      <t>ジキ</t>
    </rPh>
    <phoneticPr fontId="7"/>
  </si>
  <si>
    <t>(３)拡充のための方策</t>
    <rPh sb="3" eb="5">
      <t>カクジュウ</t>
    </rPh>
    <rPh sb="9" eb="11">
      <t>ホウサク</t>
    </rPh>
    <phoneticPr fontId="7"/>
  </si>
  <si>
    <t>(標準様式２)</t>
    <rPh sb="1" eb="3">
      <t>ヒョウジュン</t>
    </rPh>
    <rPh sb="3" eb="5">
      <t>ヨウシキ</t>
    </rPh>
    <phoneticPr fontId="7"/>
  </si>
  <si>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7"/>
  </si>
  <si>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7"/>
  </si>
  <si>
    <t>(標準様式３)</t>
    <rPh sb="1" eb="3">
      <t>ヒョウジュン</t>
    </rPh>
    <rPh sb="3" eb="5">
      <t>ヨウシキ</t>
    </rPh>
    <phoneticPr fontId="7"/>
  </si>
  <si>
    <t>誓　約　書</t>
    <phoneticPr fontId="7"/>
  </si>
  <si>
    <t>月</t>
    <rPh sb="0" eb="1">
      <t>ゲツ</t>
    </rPh>
    <phoneticPr fontId="7"/>
  </si>
  <si>
    <t>八王子市長</t>
    <rPh sb="0" eb="5">
      <t>ハチオウジシチョウ</t>
    </rPh>
    <phoneticPr fontId="7"/>
  </si>
  <si>
    <t>殿</t>
    <phoneticPr fontId="7"/>
  </si>
  <si>
    <t xml:space="preserve">申請者    </t>
    <phoneticPr fontId="7"/>
  </si>
  <si>
    <t>（名称）</t>
    <rPh sb="1" eb="3">
      <t>メイショウ</t>
    </rPh>
    <phoneticPr fontId="7"/>
  </si>
  <si>
    <t>（代表者の職名・氏名）</t>
    <rPh sb="1" eb="4">
      <t>ダイヒョウシャ</t>
    </rPh>
    <rPh sb="5" eb="7">
      <t>ショクメイ</t>
    </rPh>
    <rPh sb="8" eb="10">
      <t>シメイ</t>
    </rPh>
    <phoneticPr fontId="7"/>
  </si>
  <si>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7"/>
  </si>
  <si>
    <t>別紙①：　障害福祉サービス事業者向け</t>
    <rPh sb="0" eb="2">
      <t>ベッシ</t>
    </rPh>
    <rPh sb="5" eb="7">
      <t>ショウガイ</t>
    </rPh>
    <rPh sb="7" eb="9">
      <t>フクシ</t>
    </rPh>
    <rPh sb="13" eb="16">
      <t>ジギョウシャ</t>
    </rPh>
    <rPh sb="16" eb="17">
      <t>ム</t>
    </rPh>
    <phoneticPr fontId="7"/>
  </si>
  <si>
    <t>別紙②：　障害者支援施設向け</t>
    <rPh sb="0" eb="2">
      <t>ベッシ</t>
    </rPh>
    <rPh sb="5" eb="8">
      <t>ショウガイシャ</t>
    </rPh>
    <rPh sb="8" eb="10">
      <t>シエン</t>
    </rPh>
    <rPh sb="12" eb="13">
      <t>ム</t>
    </rPh>
    <phoneticPr fontId="7"/>
  </si>
  <si>
    <t>別紙③：　一般相談支援事業者向け</t>
    <rPh sb="0" eb="2">
      <t>ベッシ</t>
    </rPh>
    <rPh sb="5" eb="7">
      <t>イッパン</t>
    </rPh>
    <rPh sb="7" eb="9">
      <t>ソウダン</t>
    </rPh>
    <rPh sb="9" eb="11">
      <t>シエン</t>
    </rPh>
    <rPh sb="11" eb="14">
      <t>ジギョウシャ</t>
    </rPh>
    <rPh sb="14" eb="15">
      <t>ム</t>
    </rPh>
    <phoneticPr fontId="7"/>
  </si>
  <si>
    <t>別紙④：　特定相談支援事業者向け</t>
    <rPh sb="0" eb="2">
      <t>ベッシ</t>
    </rPh>
    <rPh sb="5" eb="7">
      <t>トクテイ</t>
    </rPh>
    <rPh sb="7" eb="9">
      <t>ソウダン</t>
    </rPh>
    <rPh sb="9" eb="11">
      <t>シエン</t>
    </rPh>
    <rPh sb="11" eb="14">
      <t>ジギョウシャ</t>
    </rPh>
    <rPh sb="14" eb="15">
      <t>ム</t>
    </rPh>
    <phoneticPr fontId="7"/>
  </si>
  <si>
    <t>別紙⑤：　障害児通所支援事業者向け</t>
    <rPh sb="0" eb="2">
      <t>ベッシ</t>
    </rPh>
    <rPh sb="5" eb="8">
      <t>ショウガイジ</t>
    </rPh>
    <rPh sb="8" eb="10">
      <t>ツウショ</t>
    </rPh>
    <rPh sb="10" eb="12">
      <t>シエン</t>
    </rPh>
    <rPh sb="12" eb="15">
      <t>ジギョウシャ</t>
    </rPh>
    <rPh sb="15" eb="16">
      <t>ム</t>
    </rPh>
    <phoneticPr fontId="7"/>
  </si>
  <si>
    <t>別紙⑥：　障害児入所施設向け</t>
    <rPh sb="0" eb="2">
      <t>ベッシ</t>
    </rPh>
    <rPh sb="5" eb="8">
      <t>ショウガイジ</t>
    </rPh>
    <rPh sb="8" eb="10">
      <t>ニュウショ</t>
    </rPh>
    <rPh sb="10" eb="12">
      <t>シセツ</t>
    </rPh>
    <rPh sb="12" eb="13">
      <t>ム</t>
    </rPh>
    <phoneticPr fontId="7"/>
  </si>
  <si>
    <t>別紙⑦：　障害児相談支援事業者向け</t>
    <rPh sb="0" eb="2">
      <t>ベッシ</t>
    </rPh>
    <rPh sb="5" eb="8">
      <t>ショウガイジ</t>
    </rPh>
    <rPh sb="8" eb="10">
      <t>ソウダン</t>
    </rPh>
    <rPh sb="10" eb="12">
      <t>シエン</t>
    </rPh>
    <rPh sb="12" eb="15">
      <t>ジギョウシャ</t>
    </rPh>
    <rPh sb="15" eb="16">
      <t>ム</t>
    </rPh>
    <phoneticPr fontId="7"/>
  </si>
  <si>
    <t>注　該当する種別に○を付けてください。</t>
    <rPh sb="0" eb="1">
      <t>チュウ</t>
    </rPh>
    <rPh sb="2" eb="4">
      <t>ガイトウ</t>
    </rPh>
    <rPh sb="6" eb="8">
      <t>シュベツ</t>
    </rPh>
    <rPh sb="11" eb="12">
      <t>ツ</t>
    </rPh>
    <phoneticPr fontId="7"/>
  </si>
  <si>
    <t>（別紙①：障害福祉サービス事業者向け）</t>
    <rPh sb="1" eb="3">
      <t>ベッシ</t>
    </rPh>
    <rPh sb="5" eb="7">
      <t>ショウガイ</t>
    </rPh>
    <rPh sb="7" eb="9">
      <t>フクシ</t>
    </rPh>
    <rPh sb="15" eb="16">
      <t>シャ</t>
    </rPh>
    <rPh sb="16" eb="17">
      <t>ム</t>
    </rPh>
    <phoneticPr fontId="44"/>
  </si>
  <si>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44"/>
  </si>
  <si>
    <t>一</t>
    <rPh sb="0" eb="1">
      <t>イチ</t>
    </rPh>
    <phoneticPr fontId="7"/>
  </si>
  <si>
    <t>申請者が都道府県の条例で定める者でないとき。</t>
    <phoneticPr fontId="7"/>
  </si>
  <si>
    <t>二</t>
    <rPh sb="0" eb="1">
      <t>ニ</t>
    </rPh>
    <phoneticPr fontId="7"/>
  </si>
  <si>
    <t>当該申請に係るサービス事業所の従業者の知識及び技能並びに人員が、第四十三条第一項の都道府県の条例で定める基準を満たしていないとき。</t>
    <phoneticPr fontId="7"/>
  </si>
  <si>
    <t>三</t>
    <rPh sb="0" eb="1">
      <t>サン</t>
    </rPh>
    <phoneticPr fontId="7"/>
  </si>
  <si>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7"/>
  </si>
  <si>
    <t>四</t>
    <rPh sb="0" eb="1">
      <t>ヨン</t>
    </rPh>
    <phoneticPr fontId="7"/>
  </si>
  <si>
    <t>申請者が、拘禁刑以上の刑に処せられ、その執行を終わり、又は執行を受けることがなくなるまでの者であるとき。</t>
    <phoneticPr fontId="7"/>
  </si>
  <si>
    <t>五</t>
    <rPh sb="0" eb="1">
      <t>ゴ</t>
    </rPh>
    <phoneticPr fontId="7"/>
  </si>
  <si>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7"/>
  </si>
  <si>
    <t>五の二</t>
    <rPh sb="0" eb="1">
      <t>ゴ</t>
    </rPh>
    <rPh sb="2" eb="3">
      <t>ニ</t>
    </rPh>
    <phoneticPr fontId="7"/>
  </si>
  <si>
    <t>申請者が、労働に関する法律の規定であって政令で定めるものにより罰金の刑に処せられ、その執行を終わり、又は執行を受けることがなくなるまでの者であるとき。</t>
    <phoneticPr fontId="7"/>
  </si>
  <si>
    <t>六</t>
    <rPh sb="0" eb="1">
      <t>ロク</t>
    </rPh>
    <phoneticPr fontId="7"/>
  </si>
  <si>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7"/>
  </si>
  <si>
    <t>七</t>
    <rPh sb="0" eb="1">
      <t>ナナ</t>
    </rPh>
    <phoneticPr fontId="7"/>
  </si>
  <si>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7"/>
  </si>
  <si>
    <t>八</t>
    <rPh sb="0" eb="1">
      <t>ハチ</t>
    </rPh>
    <phoneticPr fontId="7"/>
  </si>
  <si>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7"/>
  </si>
  <si>
    <t>九</t>
    <rPh sb="0" eb="1">
      <t>キュウ</t>
    </rPh>
    <phoneticPr fontId="7"/>
  </si>
  <si>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7"/>
  </si>
  <si>
    <t>十</t>
    <rPh sb="0" eb="1">
      <t>ジュウ</t>
    </rPh>
    <phoneticPr fontId="7"/>
  </si>
  <si>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7"/>
  </si>
  <si>
    <t>十一</t>
    <rPh sb="0" eb="1">
      <t>ジュウ</t>
    </rPh>
    <rPh sb="1" eb="2">
      <t>イチ</t>
    </rPh>
    <phoneticPr fontId="7"/>
  </si>
  <si>
    <t>申請者が、指定の申請前五年以内に障害福祉サービスに関し不正又は著しく不当な行為をした者であるとき。</t>
    <phoneticPr fontId="7"/>
  </si>
  <si>
    <t>十二</t>
    <rPh sb="0" eb="1">
      <t>ジュウ</t>
    </rPh>
    <rPh sb="1" eb="2">
      <t>ニ</t>
    </rPh>
    <phoneticPr fontId="7"/>
  </si>
  <si>
    <t>申請者が、法人で、その役員等のうちに第四号から第六号まで又は第八号から前号までのいずれかに該当する者のあるものであるとき。</t>
    <phoneticPr fontId="7"/>
  </si>
  <si>
    <t>十三</t>
    <rPh sb="0" eb="1">
      <t>ジュウ</t>
    </rPh>
    <rPh sb="1" eb="2">
      <t>サン</t>
    </rPh>
    <phoneticPr fontId="7"/>
  </si>
  <si>
    <t>申請者が、法人でない者で、その管理者が第四号から第六号まで又は第八号から第十一号までのいずれかに該当する者であるとき。</t>
    <phoneticPr fontId="7"/>
  </si>
  <si>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</si>
  <si>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</si>
  <si>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サービス種別</t>
    <rPh sb="4" eb="6">
      <t>シュベツ</t>
    </rPh>
    <phoneticPr fontId="133"/>
  </si>
  <si>
    <t>事業所名</t>
    <rPh sb="0" eb="3">
      <t>ジギョウショ</t>
    </rPh>
    <rPh sb="3" eb="4">
      <t>メイ</t>
    </rPh>
    <phoneticPr fontId="133"/>
  </si>
  <si>
    <t>(1)記載する期間</t>
    <rPh sb="3" eb="5">
      <t>キサイ</t>
    </rPh>
    <rPh sb="7" eb="9">
      <t>キカン</t>
    </rPh>
    <phoneticPr fontId="7"/>
  </si>
  <si>
    <t>４週</t>
  </si>
  <si>
    <t>(2)予定/実績の別</t>
    <rPh sb="3" eb="5">
      <t>ヨテイ</t>
    </rPh>
    <rPh sb="6" eb="8">
      <t>ジッセキ</t>
    </rPh>
    <rPh sb="9" eb="10">
      <t>ベツ</t>
    </rPh>
    <phoneticPr fontId="7"/>
  </si>
  <si>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33"/>
  </si>
  <si>
    <t>時間/週</t>
    <rPh sb="0" eb="2">
      <t>ジカン</t>
    </rPh>
    <rPh sb="3" eb="4">
      <t>シュウ</t>
    </rPh>
    <phoneticPr fontId="7"/>
  </si>
  <si>
    <t>時間/月</t>
    <rPh sb="0" eb="2">
      <t>ジカン</t>
    </rPh>
    <rPh sb="3" eb="4">
      <t>ツキ</t>
    </rPh>
    <phoneticPr fontId="7"/>
  </si>
  <si>
    <t>No.</t>
    <phoneticPr fontId="7"/>
  </si>
  <si>
    <t>(4)職種</t>
    <rPh sb="3" eb="5">
      <t>ショクシュ</t>
    </rPh>
    <phoneticPr fontId="7"/>
  </si>
  <si>
    <t>(5)勤務形態</t>
    <rPh sb="3" eb="5">
      <t>キンム</t>
    </rPh>
    <rPh sb="5" eb="7">
      <t>ケイタイ</t>
    </rPh>
    <phoneticPr fontId="7"/>
  </si>
  <si>
    <t>(6)資格</t>
    <rPh sb="3" eb="5">
      <t>シカク</t>
    </rPh>
    <phoneticPr fontId="7"/>
  </si>
  <si>
    <t>(7)氏名</t>
    <rPh sb="3" eb="5">
      <t>シメイ</t>
    </rPh>
    <phoneticPr fontId="7"/>
  </si>
  <si>
    <t>(8)</t>
    <phoneticPr fontId="7"/>
  </si>
  <si>
    <t>(9)勤務時間数合計</t>
    <rPh sb="3" eb="5">
      <t>キンム</t>
    </rPh>
    <rPh sb="5" eb="7">
      <t>ジカン</t>
    </rPh>
    <rPh sb="7" eb="8">
      <t>スウ</t>
    </rPh>
    <rPh sb="8" eb="10">
      <t>ゴウケイ</t>
    </rPh>
    <phoneticPr fontId="7"/>
  </si>
  <si>
    <t>(10)週平均の勤務時間数</t>
    <rPh sb="4" eb="7">
      <t>シュウヘイキン</t>
    </rPh>
    <rPh sb="8" eb="10">
      <t>キンム</t>
    </rPh>
    <rPh sb="10" eb="12">
      <t>ジカン</t>
    </rPh>
    <rPh sb="12" eb="13">
      <t>スウ</t>
    </rPh>
    <phoneticPr fontId="7"/>
  </si>
  <si>
    <t>(11)兼務状況
（兼務先／兼務する職務の内容）等</t>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</si>
  <si>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</si>
  <si>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</si>
  <si>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</si>
  <si>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</si>
  <si>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第５週</t>
    <rPh sb="0" eb="1">
      <t>ダイ</t>
    </rPh>
    <rPh sb="2" eb="3">
      <t>シュウ</t>
    </rPh>
    <phoneticPr fontId="7"/>
  </si>
  <si>
    <t>※選択肢にない職種については直接入力してください</t>
    <phoneticPr fontId="135"/>
  </si>
  <si>
    <t>管理者</t>
    <rPh sb="0" eb="3">
      <t>カンリシャ</t>
    </rPh>
    <phoneticPr fontId="135"/>
  </si>
  <si>
    <t>A</t>
  </si>
  <si>
    <t>サービス提供責任者</t>
    <rPh sb="4" eb="6">
      <t>テイキョウ</t>
    </rPh>
    <rPh sb="6" eb="9">
      <t>セキニンシャ</t>
    </rPh>
    <phoneticPr fontId="135"/>
  </si>
  <si>
    <t>B</t>
  </si>
  <si>
    <t>C</t>
  </si>
  <si>
    <t>従業者</t>
    <rPh sb="0" eb="3">
      <t>ジュウギョウシャ</t>
    </rPh>
    <phoneticPr fontId="135"/>
  </si>
  <si>
    <t>D</t>
  </si>
  <si>
    <t>E</t>
    <phoneticPr fontId="116"/>
  </si>
  <si>
    <t>F</t>
    <phoneticPr fontId="116"/>
  </si>
  <si>
    <t>G</t>
    <phoneticPr fontId="116"/>
  </si>
  <si>
    <t>H</t>
    <phoneticPr fontId="116"/>
  </si>
  <si>
    <t>I</t>
    <phoneticPr fontId="116"/>
  </si>
  <si>
    <t>J</t>
    <phoneticPr fontId="116"/>
  </si>
  <si>
    <t>サービス提供時間</t>
    <rPh sb="4" eb="6">
      <t>テイキョウ</t>
    </rPh>
    <rPh sb="6" eb="8">
      <t>ジカン</t>
    </rPh>
    <phoneticPr fontId="7"/>
  </si>
  <si>
    <t>＜人員に関する基準＞</t>
    <rPh sb="1" eb="3">
      <t>ジンイン</t>
    </rPh>
    <rPh sb="4" eb="5">
      <t>カン</t>
    </rPh>
    <rPh sb="7" eb="9">
      <t>キジュン</t>
    </rPh>
    <phoneticPr fontId="7"/>
  </si>
  <si>
    <t>（新規申請の場合は推定数）</t>
    <phoneticPr fontId="116"/>
  </si>
  <si>
    <t>○サービス提供責任者</t>
    <rPh sb="5" eb="7">
      <t>テイキョウ</t>
    </rPh>
    <rPh sb="7" eb="10">
      <t>セキニンシャ</t>
    </rPh>
    <phoneticPr fontId="116"/>
  </si>
  <si>
    <t>合計</t>
    <rPh sb="0" eb="2">
      <t>ゴウケイ</t>
    </rPh>
    <phoneticPr fontId="116"/>
  </si>
  <si>
    <t>区分</t>
    <rPh sb="0" eb="2">
      <t>クブン</t>
    </rPh>
    <phoneticPr fontId="116"/>
  </si>
  <si>
    <t>各区分の値とそれに基づく配置数</t>
    <phoneticPr fontId="135"/>
  </si>
  <si>
    <t>必要な配置数</t>
    <rPh sb="0" eb="2">
      <t>ヒツヨウ</t>
    </rPh>
    <rPh sb="3" eb="6">
      <t>ハイチスウ</t>
    </rPh>
    <phoneticPr fontId="116"/>
  </si>
  <si>
    <t>利用者数（通院等乗降介助以外）</t>
    <rPh sb="0" eb="3">
      <t>リヨウシャ</t>
    </rPh>
    <rPh sb="3" eb="4">
      <t>スウ</t>
    </rPh>
    <phoneticPr fontId="116"/>
  </si>
  <si>
    <t>○</t>
  </si>
  <si>
    <t>常勤換算方法によらない場合</t>
    <phoneticPr fontId="135"/>
  </si>
  <si>
    <t>サービス提供時間が450時間又はその端数を増すごとに1人以上</t>
    <phoneticPr fontId="135"/>
  </si>
  <si>
    <t>h</t>
    <phoneticPr fontId="116"/>
  </si>
  <si>
    <t>利用者数（通院等乗降介助）</t>
    <rPh sb="0" eb="3">
      <t>リヨウシャ</t>
    </rPh>
    <rPh sb="3" eb="4">
      <t>スウ</t>
    </rPh>
    <phoneticPr fontId="116"/>
  </si>
  <si>
    <t>従業者数が10人又はその端数を増すごとに1人以上</t>
    <phoneticPr fontId="135"/>
  </si>
  <si>
    <t>人</t>
    <rPh sb="0" eb="1">
      <t>ニン</t>
    </rPh>
    <phoneticPr fontId="116"/>
  </si>
  <si>
    <t>利用者数が40人又はその端数を増すごとに1人以上</t>
    <phoneticPr fontId="135"/>
  </si>
  <si>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116"/>
  </si>
  <si>
    <t>（平均利用者数）</t>
    <phoneticPr fontId="116"/>
  </si>
  <si>
    <t>常勤換算方法による場合</t>
  </si>
  <si>
    <t>次の条件を満たす場合は「○」を選択→</t>
    <rPh sb="0" eb="1">
      <t>ツギ</t>
    </rPh>
    <rPh sb="2" eb="4">
      <t>ジョウケン</t>
    </rPh>
    <rPh sb="5" eb="6">
      <t>ミ</t>
    </rPh>
    <rPh sb="8" eb="10">
      <t>バアイ</t>
    </rPh>
    <rPh sb="15" eb="17">
      <t>センタク</t>
    </rPh>
    <phoneticPr fontId="135"/>
  </si>
  <si>
    <t>①常勤のサービス提供責任者を３人以上配置</t>
    <phoneticPr fontId="135"/>
  </si>
  <si>
    <t>②サービス提供責任者の業務に主として従事する者を1人以上配置</t>
    <phoneticPr fontId="135"/>
  </si>
  <si>
    <t>③サービス提供責任者が行う業務が効率的に行われている</t>
    <phoneticPr fontId="135"/>
  </si>
  <si>
    <t>＜人員基準に関する実人数集計＞</t>
    <rPh sb="1" eb="5">
      <t>ジンインキジュン</t>
    </rPh>
    <rPh sb="6" eb="7">
      <t>カン</t>
    </rPh>
    <rPh sb="9" eb="10">
      <t>ジツ</t>
    </rPh>
    <rPh sb="10" eb="12">
      <t>ニンズウ</t>
    </rPh>
    <rPh sb="12" eb="14">
      <t>シュウケイ</t>
    </rPh>
    <phoneticPr fontId="7"/>
  </si>
  <si>
    <t>専従</t>
    <rPh sb="0" eb="2">
      <t>センジュウ</t>
    </rPh>
    <phoneticPr fontId="116"/>
  </si>
  <si>
    <t>兼務</t>
    <rPh sb="0" eb="2">
      <t>ケンム</t>
    </rPh>
    <phoneticPr fontId="116"/>
  </si>
  <si>
    <t>常勤換算数</t>
    <rPh sb="0" eb="5">
      <t>ジョウキンカンサンスウ</t>
    </rPh>
    <phoneticPr fontId="13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</si>
  <si>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33"/>
  </si>
  <si>
    <t>　(1) 「４週」・「暦月」のいずれかを選択してください。</t>
    <rPh sb="7" eb="8">
      <t>シュウ</t>
    </rPh>
    <rPh sb="11" eb="12">
      <t>レキ</t>
    </rPh>
    <rPh sb="12" eb="13">
      <t>ツキ</t>
    </rPh>
    <rPh sb="20" eb="22">
      <t>センタク</t>
    </rPh>
    <phoneticPr fontId="133"/>
  </si>
  <si>
    <t>　(2) 「予定」・「実績」のいずれかを選択してください。</t>
    <rPh sb="6" eb="8">
      <t>ヨテイ</t>
    </rPh>
    <rPh sb="11" eb="13">
      <t>ジッセキ</t>
    </rPh>
    <rPh sb="20" eb="22">
      <t>センタク</t>
    </rPh>
    <phoneticPr fontId="13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</si>
  <si>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33"/>
  </si>
  <si>
    <t>　(4) 従業者の職種を入力してください。</t>
    <rPh sb="5" eb="8">
      <t>ジュウギョウシャ</t>
    </rPh>
    <rPh sb="9" eb="11">
      <t>ショクシュ</t>
    </rPh>
    <rPh sb="12" eb="14">
      <t>ニュウリョク</t>
    </rPh>
    <phoneticPr fontId="133"/>
  </si>
  <si>
    <t xml:space="preserve"> 　　 記入の順序は、職種ごとにまとめてください。</t>
    <rPh sb="4" eb="6">
      <t>キニュウ</t>
    </rPh>
    <rPh sb="7" eb="9">
      <t>ジュンジョ</t>
    </rPh>
    <rPh sb="11" eb="13">
      <t>ショクシュ</t>
    </rPh>
    <phoneticPr fontId="133"/>
  </si>
  <si>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0"/>
  </si>
  <si>
    <t>記号</t>
    <rPh sb="0" eb="2">
      <t>キゴウ</t>
    </rPh>
    <phoneticPr fontId="133"/>
  </si>
  <si>
    <t>区分</t>
    <rPh sb="0" eb="2">
      <t>クブン</t>
    </rPh>
    <phoneticPr fontId="133"/>
  </si>
  <si>
    <t>常勤で専従</t>
    <rPh sb="0" eb="2">
      <t>ジョウキン</t>
    </rPh>
    <rPh sb="3" eb="5">
      <t>センジュウ</t>
    </rPh>
    <phoneticPr fontId="133"/>
  </si>
  <si>
    <t>常勤で兼務</t>
    <rPh sb="0" eb="2">
      <t>ジョウキン</t>
    </rPh>
    <rPh sb="3" eb="5">
      <t>ケンム</t>
    </rPh>
    <phoneticPr fontId="133"/>
  </si>
  <si>
    <t>非常勤で専従</t>
    <rPh sb="0" eb="3">
      <t>ヒジョウキン</t>
    </rPh>
    <rPh sb="4" eb="6">
      <t>センジュウ</t>
    </rPh>
    <phoneticPr fontId="133"/>
  </si>
  <si>
    <t>非常勤で兼務</t>
    <rPh sb="0" eb="3">
      <t>ヒジョウキン</t>
    </rPh>
    <rPh sb="4" eb="6">
      <t>ケンム</t>
    </rPh>
    <phoneticPr fontId="133"/>
  </si>
  <si>
    <t>（注）常勤・非常勤の区分について</t>
    <rPh sb="1" eb="2">
      <t>チュウ</t>
    </rPh>
    <rPh sb="3" eb="5">
      <t>ジョウキン</t>
    </rPh>
    <rPh sb="6" eb="9">
      <t>ヒジョウキン</t>
    </rPh>
    <rPh sb="10" eb="12">
      <t>クブン</t>
    </rPh>
    <phoneticPr fontId="133"/>
  </si>
  <si>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3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</si>
  <si>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33"/>
  </si>
  <si>
    <t>　(6) 従業者の保有する資格を入力してください。</t>
    <rPh sb="5" eb="8">
      <t>ジュウギョウシャ</t>
    </rPh>
    <rPh sb="9" eb="11">
      <t>ホユウ</t>
    </rPh>
    <rPh sb="13" eb="15">
      <t>シカク</t>
    </rPh>
    <rPh sb="16" eb="18">
      <t>ニュウリョク</t>
    </rPh>
    <phoneticPr fontId="13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</si>
  <si>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33"/>
  </si>
  <si>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33"/>
  </si>
  <si>
    <t>　(7) 従業者の氏名を記入してください。</t>
    <rPh sb="5" eb="8">
      <t>ジュウギョウシャ</t>
    </rPh>
    <rPh sb="9" eb="11">
      <t>シメイ</t>
    </rPh>
    <rPh sb="12" eb="14">
      <t>キニュウ</t>
    </rPh>
    <phoneticPr fontId="13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</si>
  <si>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33"/>
  </si>
  <si>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33"/>
  </si>
  <si>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7"/>
  </si>
  <si>
    <t>※指定基準の確認に際しては、４週分の入力で差し支えありません。</t>
    <rPh sb="1" eb="5">
      <t>シテイキジュン</t>
    </rPh>
    <rPh sb="15" eb="17">
      <t>シュウブン</t>
    </rPh>
    <rPh sb="18" eb="20">
      <t>ニュウリョク</t>
    </rPh>
    <rPh sb="21" eb="22">
      <t>サ</t>
    </rPh>
    <rPh sb="23" eb="24">
      <t>ツカ</t>
    </rPh>
    <phoneticPr fontId="7"/>
  </si>
  <si>
    <t>　(10) 従業者ごとに、合計勤務時間数を入力してください。</t>
    <rPh sb="6" eb="9">
      <t>ジュウギョウシャ</t>
    </rPh>
    <rPh sb="13" eb="15">
      <t>ゴウケイ</t>
    </rPh>
    <rPh sb="15" eb="17">
      <t>キンム</t>
    </rPh>
    <rPh sb="17" eb="20">
      <t>ジカンスウ</t>
    </rPh>
    <rPh sb="21" eb="23">
      <t>ニュウリョク</t>
    </rPh>
    <phoneticPr fontId="133"/>
  </si>
  <si>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33"/>
  </si>
  <si>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33"/>
  </si>
  <si>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3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</si>
  <si>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33"/>
  </si>
  <si>
    <t>　　　 その他、特記事項欄としてもご活用ください。</t>
    <rPh sb="6" eb="7">
      <t>タ</t>
    </rPh>
    <rPh sb="8" eb="10">
      <t>トッキ</t>
    </rPh>
    <rPh sb="10" eb="12">
      <t>ジコウ</t>
    </rPh>
    <rPh sb="12" eb="13">
      <t>ラン</t>
    </rPh>
    <rPh sb="18" eb="20">
      <t>カツヨウ</t>
    </rPh>
    <phoneticPr fontId="10"/>
  </si>
  <si>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7"/>
  </si>
  <si>
    <t xml:space="preserve"> （14) 必要項目を満たしていれば、各事業所で使用するシフト表等をもって代替書類として差し支えありません。</t>
    <phoneticPr fontId="7"/>
  </si>
  <si>
    <t>（別紙１ー１）</t>
    <rPh sb="1" eb="3">
      <t>ベッシ</t>
    </rPh>
    <phoneticPr fontId="44"/>
  </si>
  <si>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</si>
  <si>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</si>
  <si>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</si>
  <si>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</si>
  <si>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※３</t>
    <phoneticPr fontId="4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</si>
  <si>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</si>
  <si>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</si>
  <si>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</si>
  <si>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</si>
  <si>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</si>
  <si>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</si>
  <si>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</si>
  <si>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</si>
  <si>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</si>
  <si>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</si>
  <si>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</si>
  <si>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1"/>
  </si>
  <si>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</si>
  <si>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1"/>
  </si>
  <si>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</si>
  <si>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1"/>
  </si>
  <si>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</si>
  <si>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1"/>
  </si>
  <si>
    <t>※１６</t>
    <phoneticPr fontId="44"/>
  </si>
  <si>
    <t>※１９</t>
    <phoneticPr fontId="44"/>
  </si>
  <si>
    <t>標準様式３（誓約書）</t>
    <rPh sb="0" eb="4">
      <t>ヒョウジュンヨウシキ</t>
    </rPh>
    <rPh sb="6" eb="9">
      <t>セイヤクショ</t>
    </rPh>
    <phoneticPr fontId="7"/>
  </si>
  <si>
    <t>（別紙２－１）</t>
  </si>
  <si>
    <t>（別紙２－２）</t>
    <rPh sb="1" eb="3">
      <t>ベッシ</t>
    </rPh>
    <phoneticPr fontId="44"/>
  </si>
  <si>
    <t>（別紙２－３）</t>
    <rPh sb="1" eb="3">
      <t>ベッシ</t>
    </rPh>
    <phoneticPr fontId="44"/>
  </si>
  <si>
    <t>（別紙２－４）</t>
    <rPh sb="1" eb="3">
      <t>ベッシ</t>
    </rPh>
    <phoneticPr fontId="44"/>
  </si>
  <si>
    <t>（別紙47）</t>
    <rPh sb="1" eb="3">
      <t>ベッシ</t>
    </rPh>
    <phoneticPr fontId="44"/>
  </si>
  <si>
    <t>≪障害福祉サービスの体験支援加算≫</t>
    <rPh sb="12" eb="14">
      <t>シエン</t>
    </rPh>
    <rPh sb="14" eb="16">
      <t>カサン</t>
    </rPh>
    <phoneticPr fontId="99"/>
  </si>
  <si>
    <t>≪障害福祉サービスの体験利用加算・体験宿泊加算≫</t>
    <rPh sb="1" eb="3">
      <t>ショウガイ</t>
    </rPh>
    <rPh sb="3" eb="5">
      <t>フクシ</t>
    </rPh>
    <phoneticPr fontId="99"/>
  </si>
  <si>
    <t>≪地域移行促進加算（Ⅰ）・（Ⅱ）≫</t>
    <rPh sb="1" eb="3">
      <t>チイキ</t>
    </rPh>
    <rPh sb="3" eb="5">
      <t>イコウ</t>
    </rPh>
    <rPh sb="5" eb="7">
      <t>ソクシン</t>
    </rPh>
    <rPh sb="7" eb="9">
      <t>カサン</t>
    </rPh>
    <phoneticPr fontId="99"/>
  </si>
  <si>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44"/>
  </si>
  <si>
    <t>実績</t>
  </si>
  <si>
    <t>居宅介護等</t>
    <rPh sb="4" eb="5">
      <t>トウ</t>
    </rPh>
    <phoneticPr fontId="44"/>
  </si>
  <si>
    <t>ああああ</t>
    <phoneticPr fontId="44"/>
  </si>
  <si>
    <t>（変更前）</t>
    <rPh sb="1" eb="3">
      <t>ヘンコウ</t>
    </rPh>
    <rPh sb="3" eb="4">
      <t>マエ</t>
    </rPh>
    <phoneticPr fontId="7"/>
  </si>
  <si>
    <t>業務継続計画未策定</t>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</si>
  <si>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</si>
  <si>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</si>
  <si>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4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</si>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</sst>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11]ggge&quot;年&quot;m&quot;月&quot;d&quot;日&quot;;@"/>
    <numFmt numFmtId="178" formatCode="0_ "/>
    <numFmt numFmtId="179" formatCode="[$-409]d;@"/>
    <numFmt numFmtId="180" formatCode="aaa"/>
    <numFmt numFmtId="181" formatCode="0&quot;月&quot;"/>
  </numFmts>
  <fonts count="15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明朝"/>
      <family val="1"/>
      <charset val="128"/>
    </font>
    <font>
      <sz val="6"/>
      <name val="ＭＳ Ｐゴシック"/>
      <family val="3"/>
      <charset val="128"/>
    </font>
    <font>
      <sz val="12"/>
      <name val="ＭＳ Ｐ明朝"/>
      <family val="1"/>
      <charset val="128"/>
    </font>
    <font>
      <sz val="6"/>
      <name val="ＭＳ Ｐゴシック"/>
      <family val="3"/>
      <charset val="128"/>
    </font>
    <font>
      <sz val="10"/>
      <name val="ＭＳ ゴシック"/>
      <family val="3"/>
      <charset val="128"/>
    </font>
    <font>
      <sz val="10"/>
      <name val="ＭＳ Ｐゴシック"/>
      <family val="3"/>
      <charset val="128"/>
    </font>
    <font>
      <sz val="11"/>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b/>
      <sz val="16"/>
      <name val="ＭＳ Ｐゴシック"/>
      <family val="3"/>
      <charset val="128"/>
    </font>
    <font>
      <b/>
      <sz val="12"/>
      <name val="ＭＳ Ｐゴシック"/>
      <family val="3"/>
      <charset val="128"/>
    </font>
    <font>
      <sz val="14"/>
      <name val="HGｺﾞｼｯｸM"/>
      <family val="3"/>
      <charset val="128"/>
    </font>
    <font>
      <sz val="11"/>
      <name val="HGｺﾞｼｯｸM"/>
      <family val="3"/>
      <charset val="128"/>
    </font>
    <font>
      <b/>
      <sz val="14"/>
      <name val="HGｺﾞｼｯｸM"/>
      <family val="3"/>
      <charset val="128"/>
    </font>
    <font>
      <sz val="8"/>
      <name val="HGｺﾞｼｯｸM"/>
      <family val="3"/>
      <charset val="128"/>
    </font>
    <font>
      <sz val="12"/>
      <name val="ＭＳ ゴシック"/>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sz val="14"/>
      <name val="ＭＳ ゴシック"/>
      <family val="3"/>
      <charset val="128"/>
    </font>
    <font>
      <sz val="11"/>
      <name val="ＭＳ ゴシック"/>
      <family val="3"/>
      <charset val="128"/>
    </font>
    <font>
      <sz val="12"/>
      <name val="ＭＳ 明朝"/>
      <family val="1"/>
      <charset val="128"/>
    </font>
    <font>
      <sz val="9"/>
      <name val="ＭＳ ゴシック"/>
      <family val="3"/>
      <charset val="128"/>
    </font>
    <font>
      <b/>
      <sz val="10"/>
      <name val="ＭＳ ゴシック"/>
      <family val="3"/>
      <charset val="128"/>
    </font>
    <font>
      <b/>
      <sz val="11"/>
      <name val="ＭＳ Ｐゴシック"/>
      <family val="3"/>
      <charset val="128"/>
    </font>
    <font>
      <b/>
      <sz val="12"/>
      <name val="ＭＳ ゴシック"/>
      <family val="3"/>
      <charset val="128"/>
    </font>
    <font>
      <b/>
      <sz val="14"/>
      <name val="ＭＳ Ｐゴシック"/>
      <family val="3"/>
      <charset val="128"/>
    </font>
    <font>
      <sz val="18"/>
      <name val="ＭＳ Ｐゴシック"/>
      <family val="3"/>
      <charset val="128"/>
    </font>
    <font>
      <sz val="11"/>
      <color indexed="10"/>
      <name val="ＭＳ Ｐゴシック"/>
      <family val="3"/>
      <charset val="128"/>
    </font>
    <font>
      <sz val="6"/>
      <name val="ＭＳ Ｐゴシック"/>
      <family val="3"/>
      <charset val="128"/>
    </font>
    <font>
      <sz val="9"/>
      <name val="ＭＳ 明朝"/>
      <family val="1"/>
      <charset val="128"/>
    </font>
    <font>
      <sz val="6"/>
      <name val="ＭＳ Ｐゴシック"/>
      <family val="3"/>
      <charset val="128"/>
    </font>
    <font>
      <sz val="11"/>
      <color theme="1"/>
      <name val="ＭＳ Ｐゴシック"/>
      <family val="3"/>
      <charset val="128"/>
      <scheme val="minor"/>
    </font>
    <font>
      <sz val="11"/>
      <color rgb="FFFF0000"/>
      <name val="ＭＳ Ｐゴシック"/>
      <family val="3"/>
      <charset val="128"/>
    </font>
    <font>
      <sz val="11"/>
      <color rgb="FFFF0000"/>
      <name val="ＭＳ 明朝"/>
      <family val="1"/>
      <charset val="128"/>
    </font>
    <font>
      <sz val="11"/>
      <color rgb="FFFF0000"/>
      <name val="ＭＳ Ｐ明朝"/>
      <family val="1"/>
      <charset val="128"/>
    </font>
    <font>
      <sz val="6"/>
      <name val="ＭＳ Ｐゴシック"/>
      <family val="3"/>
      <charset val="128"/>
      <scheme val="minor"/>
    </font>
    <font>
      <sz val="16"/>
      <name val="ＭＳ Ｐゴシック"/>
      <family val="3"/>
      <charset val="128"/>
    </font>
    <font>
      <sz val="16"/>
      <name val="ＭＳ Ｐ明朝"/>
      <family val="1"/>
      <charset val="128"/>
    </font>
    <font>
      <sz val="18"/>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rgb="FFFF0000"/>
      <name val="ＭＳ Ｐゴシック"/>
      <family val="3"/>
      <charset val="128"/>
    </font>
    <font>
      <sz val="12"/>
      <color rgb="FFFF0000"/>
      <name val="ＭＳ ゴシック"/>
      <family val="3"/>
      <charset val="128"/>
    </font>
    <font>
      <sz val="11"/>
      <color rgb="FFFF0000"/>
      <name val="HGｺﾞｼｯｸM"/>
      <family val="3"/>
      <charset val="128"/>
    </font>
    <font>
      <sz val="10"/>
      <color rgb="FFFF0000"/>
      <name val="HGｺﾞｼｯｸM"/>
      <family val="3"/>
      <charset val="128"/>
    </font>
    <font>
      <sz val="9"/>
      <color rgb="FFFF0000"/>
      <name val="HGｺﾞｼｯｸM"/>
      <family val="3"/>
      <charset val="128"/>
    </font>
    <font>
      <b/>
      <u/>
      <sz val="16"/>
      <name val="ＭＳ Ｐゴシック"/>
      <family val="3"/>
      <charset val="128"/>
    </font>
    <font>
      <b/>
      <u/>
      <sz val="14"/>
      <name val="ＭＳ Ｐゴシック"/>
      <family val="3"/>
      <charset val="128"/>
    </font>
    <font>
      <sz val="11"/>
      <name val="HG丸ｺﾞｼｯｸM-PRO"/>
      <family val="3"/>
      <charset val="128"/>
    </font>
    <font>
      <b/>
      <sz val="14"/>
      <name val="HG丸ｺﾞｼｯｸM-PRO"/>
      <family val="3"/>
      <charset val="128"/>
    </font>
    <font>
      <sz val="10"/>
      <name val="HG丸ｺﾞｼｯｸM-PRO"/>
      <family val="3"/>
      <charset val="128"/>
    </font>
    <font>
      <sz val="9"/>
      <name val="HG丸ｺﾞｼｯｸM-PRO"/>
      <family val="3"/>
      <charset val="128"/>
    </font>
    <font>
      <sz val="8"/>
      <name val="HG丸ｺﾞｼｯｸM-PRO"/>
      <family val="3"/>
      <charset val="128"/>
    </font>
    <font>
      <sz val="12"/>
      <name val="ＪＳ明朝"/>
      <family val="1"/>
      <charset val="128"/>
    </font>
    <font>
      <sz val="10.5"/>
      <name val="Century"/>
      <family val="1"/>
    </font>
    <font>
      <u/>
      <sz val="11"/>
      <color theme="10"/>
      <name val="ＭＳ Ｐゴシック"/>
      <family val="3"/>
      <charset val="128"/>
      <scheme val="minor"/>
    </font>
    <font>
      <b/>
      <sz val="12"/>
      <name val="Arial"/>
      <family val="2"/>
    </font>
    <font>
      <sz val="14"/>
      <name val="ＭＳ 明朝"/>
      <family val="1"/>
      <charset val="128"/>
    </font>
    <font>
      <sz val="6"/>
      <name val="ＭＳ Ｐゴシック"/>
      <family val="2"/>
      <charset val="128"/>
      <scheme val="minor"/>
    </font>
    <font>
      <sz val="22"/>
      <name val="ＭＳ Ｐゴシック"/>
      <family val="3"/>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1"/>
      <color indexed="10"/>
      <name val="ＭＳ 明朝"/>
      <family val="1"/>
      <charset val="128"/>
    </font>
    <font>
      <sz val="12"/>
      <color indexed="10"/>
      <name val="Meiryo UI"/>
      <family val="3"/>
      <charset val="128"/>
    </font>
    <font>
      <b/>
      <sz val="14"/>
      <name val="ＭＳ ゴシック"/>
      <family val="3"/>
      <charset val="128"/>
    </font>
    <font>
      <sz val="11"/>
      <color theme="1"/>
      <name val="ＭＳ Ｐゴシック"/>
      <family val="3"/>
      <charset val="128"/>
    </font>
    <font>
      <sz val="11"/>
      <color theme="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12"/>
      <name val="HGSｺﾞｼｯｸM"/>
      <family val="3"/>
      <charset val="128"/>
    </font>
    <font>
      <b/>
      <sz val="14"/>
      <name val="HGSｺﾞｼｯｸM"/>
      <family val="3"/>
      <charset val="128"/>
    </font>
    <font>
      <sz val="11"/>
      <name val="HGSｺﾞｼｯｸM"/>
      <family val="3"/>
      <charset val="128"/>
    </font>
    <font>
      <sz val="6"/>
      <name val="ＭＳ 明朝"/>
      <family val="1"/>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sz val="11"/>
      <color indexed="8"/>
      <name val="HGSｺﾞｼｯｸM"/>
      <family val="3"/>
      <charset val="128"/>
    </font>
    <font>
      <sz val="7"/>
      <name val="HGSｺﾞｼｯｸM"/>
      <family val="3"/>
      <charset val="128"/>
    </font>
    <font>
      <sz val="11"/>
      <color rgb="FFFF0000"/>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9"/>
      <color rgb="FF000000"/>
      <name val="Meiryo UI"/>
      <family val="3"/>
      <charset val="128"/>
    </font>
    <font>
      <sz val="11"/>
      <color rgb="FF000000"/>
      <name val="ＭＳ Ｐゴシック"/>
      <family val="3"/>
      <charset val="128"/>
    </font>
    <font>
      <sz val="11"/>
      <name val="ＭＳ Ｐゴシック"/>
      <family val="2"/>
      <charset val="128"/>
      <scheme val="minor"/>
    </font>
    <font>
      <sz val="10"/>
      <color rgb="FF000000"/>
      <name val="ＭＳ ゴシック"/>
      <family val="3"/>
      <charset val="128"/>
    </font>
    <font>
      <sz val="6"/>
      <name val="ＭＳ ゴシック"/>
      <family val="3"/>
      <charset val="128"/>
    </font>
    <font>
      <sz val="14"/>
      <color rgb="FF000000"/>
      <name val="ＭＳ ゴシック"/>
      <family val="3"/>
      <charset val="128"/>
    </font>
    <font>
      <b/>
      <sz val="11"/>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1"/>
      <name val="ＭＳ Ｐゴシック"/>
      <family val="2"/>
      <scheme val="minor"/>
    </font>
    <font>
      <sz val="8"/>
      <name val="ＭＳ Ｐゴシック"/>
      <family val="3"/>
      <charset val="128"/>
      <scheme val="minor"/>
    </font>
    <font>
      <sz val="8"/>
      <color theme="1"/>
      <name val="ＭＳ Ｐゴシック"/>
      <family val="2"/>
      <scheme val="minor"/>
    </font>
    <font>
      <sz val="10"/>
      <color theme="1"/>
      <name val="ＭＳ Ｐゴシック"/>
      <family val="3"/>
      <charset val="128"/>
      <scheme val="minor"/>
    </font>
    <font>
      <sz val="10"/>
      <color indexed="8"/>
      <name val="ＭＳ ゴシック"/>
      <family val="3"/>
      <charset val="128"/>
    </font>
    <font>
      <sz val="8"/>
      <color rgb="FFC00000"/>
      <name val="ＭＳ ゴシック"/>
      <family val="3"/>
      <charset val="128"/>
    </font>
    <font>
      <sz val="6"/>
      <name val="游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rgb="FF000000"/>
      <name val="ＭＳ ゴシック"/>
      <family val="3"/>
      <charset val="128"/>
    </font>
    <font>
      <sz val="18"/>
      <color rgb="FF000000"/>
      <name val="ＭＳ ゴシック"/>
      <family val="3"/>
      <charset val="128"/>
    </font>
    <font>
      <sz val="14"/>
      <color rgb="FF000000"/>
      <name val="ＭＳ Ｐゴシック"/>
      <family val="3"/>
      <charset val="128"/>
    </font>
    <font>
      <sz val="18"/>
      <color theme="1"/>
      <name val="ＭＳ ゴシック"/>
      <family val="3"/>
      <charset val="128"/>
    </font>
    <font>
      <strike/>
      <sz val="11"/>
      <name val="ＭＳ ゴシック"/>
      <family val="3"/>
      <charset val="128"/>
    </font>
    <font>
      <sz val="11"/>
      <color rgb="FF0000FF"/>
      <name val="ＭＳ Ｐゴシック"/>
      <family val="3"/>
      <charset val="128"/>
    </font>
    <font>
      <sz val="14"/>
      <name val="ＭＳ Ｐゴシック"/>
      <family val="3"/>
      <charset val="128"/>
    </font>
    <font>
      <sz val="14"/>
      <color rgb="FFFF0000"/>
      <name val="ＭＳ Ｐゴシック"/>
      <family val="3"/>
      <charset val="128"/>
    </font>
  </fonts>
  <fills count="32">
    <fill>
      <patternFill patternType="none"/>
    </fill>
    <fill>
      <patternFill patternType="gray125"/>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8"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34998626667073579"/>
        <bgColor indexed="64"/>
      </patternFill>
    </fill>
  </fills>
  <borders count="203">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hair">
        <color indexed="64"/>
      </top>
      <bottom style="hair">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double">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medium">
        <color indexed="64"/>
      </right>
      <top style="double">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style="thin">
        <color indexed="64"/>
      </right>
      <top style="dotted">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double">
        <color indexed="64"/>
      </left>
      <right/>
      <top/>
      <bottom style="hair">
        <color indexed="64"/>
      </bottom>
      <diagonal/>
    </border>
    <border>
      <left/>
      <right style="double">
        <color indexed="64"/>
      </right>
      <top style="medium">
        <color indexed="64"/>
      </top>
      <bottom style="hair">
        <color indexed="64"/>
      </bottom>
      <diagonal/>
    </border>
    <border>
      <left style="thin">
        <color indexed="64"/>
      </left>
      <right/>
      <top style="medium">
        <color indexed="64"/>
      </top>
      <bottom style="hair">
        <color indexed="64"/>
      </bottom>
      <diagonal/>
    </border>
    <border>
      <left/>
      <right style="double">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style="double">
        <color indexed="64"/>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bottom style="hair">
        <color indexed="64"/>
      </bottom>
      <diagonal/>
    </border>
    <border>
      <left/>
      <right style="hair">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hair">
        <color indexed="64"/>
      </left>
      <right style="thin">
        <color indexed="64"/>
      </right>
      <top/>
      <bottom style="hair">
        <color indexed="64"/>
      </bottom>
      <diagonal/>
    </border>
    <border>
      <left style="double">
        <color indexed="64"/>
      </left>
      <right style="thin">
        <color indexed="64"/>
      </right>
      <top style="medium">
        <color indexed="64"/>
      </top>
      <bottom style="thin">
        <color auto="1"/>
      </bottom>
      <diagonal/>
    </border>
    <border>
      <left/>
      <right style="double">
        <color indexed="64"/>
      </right>
      <top/>
      <bottom/>
      <diagonal/>
    </border>
    <border>
      <left style="thin">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thick">
        <color indexed="64"/>
      </right>
      <top style="hair">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right style="thin">
        <color indexed="64"/>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s>
  <cellStyleXfs count="150">
    <xf numFmtId="0" fontId="0" fillId="0" borderId="0"/>
    <xf numFmtId="38" fontId="5" fillId="0" borderId="0" applyFont="0" applyFill="0" applyBorder="0" applyAlignment="0" applyProtection="0">
      <alignment vertical="center"/>
    </xf>
    <xf numFmtId="6" fontId="5" fillId="0" borderId="0" applyFont="0" applyFill="0" applyBorder="0" applyAlignment="0" applyProtection="0"/>
    <xf numFmtId="0" fontId="5" fillId="0" borderId="0">
      <alignment vertical="center"/>
    </xf>
    <xf numFmtId="0" fontId="5" fillId="0" borderId="0">
      <alignment vertical="center"/>
    </xf>
    <xf numFmtId="0" fontId="5" fillId="0" borderId="0"/>
    <xf numFmtId="0" fontId="40" fillId="0" borderId="0">
      <alignment vertical="center"/>
    </xf>
    <xf numFmtId="0" fontId="5" fillId="0" borderId="0">
      <alignment vertical="center"/>
    </xf>
    <xf numFmtId="0" fontId="15" fillId="0" borderId="0" applyBorder="0"/>
    <xf numFmtId="0" fontId="5" fillId="0" borderId="0"/>
    <xf numFmtId="0" fontId="5" fillId="0" borderId="0"/>
    <xf numFmtId="0" fontId="40" fillId="0" borderId="0"/>
    <xf numFmtId="0" fontId="48" fillId="3" borderId="0" applyNumberFormat="0" applyBorder="0" applyAlignment="0" applyProtection="0">
      <alignment vertical="center"/>
    </xf>
    <xf numFmtId="0" fontId="48" fillId="4" borderId="0" applyNumberFormat="0" applyBorder="0" applyAlignment="0" applyProtection="0">
      <alignment vertical="center"/>
    </xf>
    <xf numFmtId="0" fontId="48" fillId="5" borderId="0" applyNumberFormat="0" applyBorder="0" applyAlignment="0" applyProtection="0">
      <alignment vertical="center"/>
    </xf>
    <xf numFmtId="0" fontId="48" fillId="6" borderId="0" applyNumberFormat="0" applyBorder="0" applyAlignment="0" applyProtection="0">
      <alignment vertical="center"/>
    </xf>
    <xf numFmtId="0" fontId="48" fillId="7" borderId="0" applyNumberFormat="0" applyBorder="0" applyAlignment="0" applyProtection="0">
      <alignment vertical="center"/>
    </xf>
    <xf numFmtId="0" fontId="48" fillId="8" borderId="0" applyNumberFormat="0" applyBorder="0" applyAlignment="0" applyProtection="0">
      <alignment vertical="center"/>
    </xf>
    <xf numFmtId="0" fontId="48"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8" fillId="6" borderId="0" applyNumberFormat="0" applyBorder="0" applyAlignment="0" applyProtection="0">
      <alignment vertical="center"/>
    </xf>
    <xf numFmtId="0" fontId="48" fillId="9" borderId="0" applyNumberFormat="0" applyBorder="0" applyAlignment="0" applyProtection="0">
      <alignment vertical="center"/>
    </xf>
    <xf numFmtId="0" fontId="48" fillId="12" borderId="0" applyNumberFormat="0" applyBorder="0" applyAlignment="0" applyProtection="0">
      <alignment vertical="center"/>
    </xf>
    <xf numFmtId="0" fontId="49" fillId="13" borderId="0" applyNumberFormat="0" applyBorder="0" applyAlignment="0" applyProtection="0">
      <alignment vertical="center"/>
    </xf>
    <xf numFmtId="0" fontId="49" fillId="10" borderId="0" applyNumberFormat="0" applyBorder="0" applyAlignment="0" applyProtection="0">
      <alignment vertical="center"/>
    </xf>
    <xf numFmtId="0" fontId="49" fillId="11" borderId="0" applyNumberFormat="0" applyBorder="0" applyAlignment="0" applyProtection="0">
      <alignment vertical="center"/>
    </xf>
    <xf numFmtId="0" fontId="49"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49" fillId="19" borderId="0" applyNumberFormat="0" applyBorder="0" applyAlignment="0" applyProtection="0">
      <alignment vertical="center"/>
    </xf>
    <xf numFmtId="0" fontId="49" fillId="14" borderId="0" applyNumberFormat="0" applyBorder="0" applyAlignment="0" applyProtection="0">
      <alignment vertical="center"/>
    </xf>
    <xf numFmtId="0" fontId="49" fillId="15" borderId="0" applyNumberFormat="0" applyBorder="0" applyAlignment="0" applyProtection="0">
      <alignment vertical="center"/>
    </xf>
    <xf numFmtId="0" fontId="49" fillId="20" borderId="0" applyNumberFormat="0" applyBorder="0" applyAlignment="0" applyProtection="0">
      <alignment vertical="center"/>
    </xf>
    <xf numFmtId="0" fontId="50" fillId="0" borderId="0" applyNumberFormat="0" applyFill="0" applyBorder="0" applyAlignment="0" applyProtection="0">
      <alignment vertical="center"/>
    </xf>
    <xf numFmtId="0" fontId="51" fillId="21" borderId="103" applyNumberFormat="0" applyAlignment="0" applyProtection="0">
      <alignment vertical="center"/>
    </xf>
    <xf numFmtId="0" fontId="52" fillId="22" borderId="0" applyNumberFormat="0" applyBorder="0" applyAlignment="0" applyProtection="0">
      <alignment vertical="center"/>
    </xf>
    <xf numFmtId="0" fontId="5" fillId="23" borderId="104" applyNumberFormat="0" applyFont="0" applyAlignment="0" applyProtection="0">
      <alignment vertical="center"/>
    </xf>
    <xf numFmtId="0" fontId="53" fillId="0" borderId="105" applyNumberFormat="0" applyFill="0" applyAlignment="0" applyProtection="0">
      <alignment vertical="center"/>
    </xf>
    <xf numFmtId="0" fontId="54" fillId="4" borderId="0" applyNumberFormat="0" applyBorder="0" applyAlignment="0" applyProtection="0">
      <alignment vertical="center"/>
    </xf>
    <xf numFmtId="0" fontId="55" fillId="24" borderId="106" applyNumberFormat="0" applyAlignment="0" applyProtection="0">
      <alignment vertical="center"/>
    </xf>
    <xf numFmtId="0" fontId="36"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0" borderId="108" applyNumberFormat="0" applyFill="0" applyAlignment="0" applyProtection="0">
      <alignment vertical="center"/>
    </xf>
    <xf numFmtId="0" fontId="58" fillId="0" borderId="109" applyNumberFormat="0" applyFill="0" applyAlignment="0" applyProtection="0">
      <alignment vertical="center"/>
    </xf>
    <xf numFmtId="0" fontId="58" fillId="0" borderId="0" applyNumberFormat="0" applyFill="0" applyBorder="0" applyAlignment="0" applyProtection="0">
      <alignment vertical="center"/>
    </xf>
    <xf numFmtId="0" fontId="59" fillId="0" borderId="110" applyNumberFormat="0" applyFill="0" applyAlignment="0" applyProtection="0">
      <alignment vertical="center"/>
    </xf>
    <xf numFmtId="0" fontId="60" fillId="24" borderId="111" applyNumberFormat="0" applyAlignment="0" applyProtection="0">
      <alignment vertical="center"/>
    </xf>
    <xf numFmtId="0" fontId="61" fillId="0" borderId="0" applyNumberFormat="0" applyFill="0" applyBorder="0" applyAlignment="0" applyProtection="0">
      <alignment vertical="center"/>
    </xf>
    <xf numFmtId="0" fontId="62" fillId="8" borderId="106" applyNumberFormat="0" applyAlignment="0" applyProtection="0">
      <alignment vertical="center"/>
    </xf>
    <xf numFmtId="0" fontId="5" fillId="0" borderId="0"/>
    <xf numFmtId="0" fontId="5" fillId="0" borderId="0"/>
    <xf numFmtId="0" fontId="5" fillId="0" borderId="0">
      <alignment vertical="center"/>
    </xf>
    <xf numFmtId="0" fontId="40" fillId="0" borderId="0">
      <alignment vertical="center"/>
    </xf>
    <xf numFmtId="0" fontId="40" fillId="0" borderId="0">
      <alignment vertical="center"/>
    </xf>
    <xf numFmtId="0" fontId="5" fillId="0" borderId="0"/>
    <xf numFmtId="0" fontId="5" fillId="0" borderId="0"/>
    <xf numFmtId="0" fontId="5" fillId="0" borderId="0"/>
    <xf numFmtId="0" fontId="63" fillId="5" borderId="0" applyNumberFormat="0" applyBorder="0" applyAlignment="0" applyProtection="0">
      <alignment vertical="center"/>
    </xf>
    <xf numFmtId="0" fontId="5" fillId="0" borderId="0"/>
    <xf numFmtId="0" fontId="5" fillId="0" borderId="0">
      <alignment vertical="center"/>
    </xf>
    <xf numFmtId="0" fontId="5" fillId="0" borderId="0">
      <alignment vertical="center"/>
    </xf>
    <xf numFmtId="0" fontId="78" fillId="0" borderId="0" applyNumberFormat="0" applyFill="0" applyBorder="0" applyAlignment="0" applyProtection="0"/>
    <xf numFmtId="0" fontId="48" fillId="3" borderId="0" applyNumberFormat="0" applyBorder="0" applyAlignment="0" applyProtection="0">
      <alignment vertical="center"/>
    </xf>
    <xf numFmtId="0" fontId="48" fillId="4" borderId="0" applyNumberFormat="0" applyBorder="0" applyAlignment="0" applyProtection="0">
      <alignment vertical="center"/>
    </xf>
    <xf numFmtId="0" fontId="48" fillId="5" borderId="0" applyNumberFormat="0" applyBorder="0" applyAlignment="0" applyProtection="0">
      <alignment vertical="center"/>
    </xf>
    <xf numFmtId="0" fontId="48" fillId="6" borderId="0" applyNumberFormat="0" applyBorder="0" applyAlignment="0" applyProtection="0">
      <alignment vertical="center"/>
    </xf>
    <xf numFmtId="0" fontId="48" fillId="7" borderId="0" applyNumberFormat="0" applyBorder="0" applyAlignment="0" applyProtection="0">
      <alignment vertical="center"/>
    </xf>
    <xf numFmtId="0" fontId="48" fillId="8" borderId="0" applyNumberFormat="0" applyBorder="0" applyAlignment="0" applyProtection="0">
      <alignment vertical="center"/>
    </xf>
    <xf numFmtId="0" fontId="48"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8" fillId="6" borderId="0" applyNumberFormat="0" applyBorder="0" applyAlignment="0" applyProtection="0">
      <alignment vertical="center"/>
    </xf>
    <xf numFmtId="0" fontId="48" fillId="9" borderId="0" applyNumberFormat="0" applyBorder="0" applyAlignment="0" applyProtection="0">
      <alignment vertical="center"/>
    </xf>
    <xf numFmtId="0" fontId="48" fillId="12" borderId="0" applyNumberFormat="0" applyBorder="0" applyAlignment="0" applyProtection="0">
      <alignment vertical="center"/>
    </xf>
    <xf numFmtId="0" fontId="49" fillId="13" borderId="0" applyNumberFormat="0" applyBorder="0" applyAlignment="0" applyProtection="0">
      <alignment vertical="center"/>
    </xf>
    <xf numFmtId="0" fontId="49" fillId="10" borderId="0" applyNumberFormat="0" applyBorder="0" applyAlignment="0" applyProtection="0">
      <alignment vertical="center"/>
    </xf>
    <xf numFmtId="0" fontId="49" fillId="11" borderId="0" applyNumberFormat="0" applyBorder="0" applyAlignment="0" applyProtection="0">
      <alignment vertical="center"/>
    </xf>
    <xf numFmtId="0" fontId="49"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79" fillId="0" borderId="44" applyNumberFormat="0" applyAlignment="0" applyProtection="0">
      <alignment horizontal="left" vertical="center"/>
    </xf>
    <xf numFmtId="0" fontId="79" fillId="0" borderId="41">
      <alignment horizontal="left" vertical="center"/>
    </xf>
    <xf numFmtId="49" fontId="10" fillId="0" borderId="0">
      <alignment horizontal="center" vertical="top"/>
      <protection locked="0"/>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49" fillId="19" borderId="0" applyNumberFormat="0" applyBorder="0" applyAlignment="0" applyProtection="0">
      <alignment vertical="center"/>
    </xf>
    <xf numFmtId="0" fontId="49" fillId="14" borderId="0" applyNumberFormat="0" applyBorder="0" applyAlignment="0" applyProtection="0">
      <alignment vertical="center"/>
    </xf>
    <xf numFmtId="0" fontId="49" fillId="15" borderId="0" applyNumberFormat="0" applyBorder="0" applyAlignment="0" applyProtection="0">
      <alignment vertical="center"/>
    </xf>
    <xf numFmtId="0" fontId="49" fillId="20" borderId="0" applyNumberFormat="0" applyBorder="0" applyAlignment="0" applyProtection="0">
      <alignment vertical="center"/>
    </xf>
    <xf numFmtId="0" fontId="50" fillId="0" borderId="0" applyNumberFormat="0" applyFill="0" applyBorder="0" applyAlignment="0" applyProtection="0">
      <alignment vertical="center"/>
    </xf>
    <xf numFmtId="0" fontId="51" fillId="21" borderId="103" applyNumberFormat="0" applyAlignment="0" applyProtection="0">
      <alignment vertical="center"/>
    </xf>
    <xf numFmtId="0" fontId="52" fillId="22" borderId="0" applyNumberFormat="0" applyBorder="0" applyAlignment="0" applyProtection="0">
      <alignment vertical="center"/>
    </xf>
    <xf numFmtId="0" fontId="5" fillId="23" borderId="104" applyNumberFormat="0" applyFont="0" applyAlignment="0" applyProtection="0">
      <alignment vertical="center"/>
    </xf>
    <xf numFmtId="0" fontId="5" fillId="23" borderId="104" applyNumberFormat="0" applyFont="0" applyAlignment="0" applyProtection="0">
      <alignment vertical="center"/>
    </xf>
    <xf numFmtId="0" fontId="53" fillId="0" borderId="105" applyNumberFormat="0" applyFill="0" applyAlignment="0" applyProtection="0">
      <alignment vertical="center"/>
    </xf>
    <xf numFmtId="0" fontId="54" fillId="4" borderId="0" applyNumberFormat="0" applyBorder="0" applyAlignment="0" applyProtection="0">
      <alignment vertical="center"/>
    </xf>
    <xf numFmtId="0" fontId="55" fillId="24" borderId="106" applyNumberFormat="0" applyAlignment="0" applyProtection="0">
      <alignment vertical="center"/>
    </xf>
    <xf numFmtId="0" fontId="55" fillId="24" borderId="106" applyNumberFormat="0" applyAlignment="0" applyProtection="0">
      <alignment vertical="center"/>
    </xf>
    <xf numFmtId="0" fontId="36" fillId="0" borderId="0" applyNumberFormat="0" applyFill="0" applyBorder="0" applyAlignment="0" applyProtection="0">
      <alignment vertical="center"/>
    </xf>
    <xf numFmtId="38" fontId="5" fillId="0" borderId="0" applyFont="0" applyFill="0" applyBorder="0" applyAlignment="0" applyProtection="0"/>
    <xf numFmtId="38" fontId="4" fillId="0" borderId="0" applyFont="0" applyFill="0" applyBorder="0" applyAlignment="0" applyProtection="0">
      <alignment vertical="center"/>
    </xf>
    <xf numFmtId="38" fontId="40" fillId="0" borderId="0" applyFont="0" applyFill="0" applyBorder="0" applyAlignment="0" applyProtection="0">
      <alignment vertical="center"/>
    </xf>
    <xf numFmtId="38" fontId="5" fillId="0" borderId="0" applyFont="0" applyFill="0" applyBorder="0" applyAlignment="0" applyProtection="0"/>
    <xf numFmtId="0" fontId="56" fillId="0" borderId="107" applyNumberFormat="0" applyFill="0" applyAlignment="0" applyProtection="0">
      <alignment vertical="center"/>
    </xf>
    <xf numFmtId="0" fontId="57" fillId="0" borderId="108" applyNumberFormat="0" applyFill="0" applyAlignment="0" applyProtection="0">
      <alignment vertical="center"/>
    </xf>
    <xf numFmtId="0" fontId="58" fillId="0" borderId="109" applyNumberFormat="0" applyFill="0" applyAlignment="0" applyProtection="0">
      <alignment vertical="center"/>
    </xf>
    <xf numFmtId="0" fontId="58" fillId="0" borderId="0" applyNumberFormat="0" applyFill="0" applyBorder="0" applyAlignment="0" applyProtection="0">
      <alignment vertical="center"/>
    </xf>
    <xf numFmtId="0" fontId="59" fillId="0" borderId="110" applyNumberFormat="0" applyFill="0" applyAlignment="0" applyProtection="0">
      <alignment vertical="center"/>
    </xf>
    <xf numFmtId="0" fontId="59" fillId="0" borderId="110" applyNumberFormat="0" applyFill="0" applyAlignment="0" applyProtection="0">
      <alignment vertical="center"/>
    </xf>
    <xf numFmtId="0" fontId="60" fillId="24" borderId="111" applyNumberFormat="0" applyAlignment="0" applyProtection="0">
      <alignment vertical="center"/>
    </xf>
    <xf numFmtId="0" fontId="60" fillId="24" borderId="111" applyNumberFormat="0" applyAlignment="0" applyProtection="0">
      <alignment vertical="center"/>
    </xf>
    <xf numFmtId="0" fontId="61" fillId="0" borderId="0" applyNumberFormat="0" applyFill="0" applyBorder="0" applyAlignment="0" applyProtection="0">
      <alignment vertical="center"/>
    </xf>
    <xf numFmtId="6" fontId="5" fillId="0" borderId="0" applyFont="0" applyFill="0" applyBorder="0" applyAlignment="0" applyProtection="0">
      <alignment vertical="center"/>
    </xf>
    <xf numFmtId="0" fontId="62" fillId="8" borderId="106" applyNumberFormat="0" applyAlignment="0" applyProtection="0">
      <alignment vertical="center"/>
    </xf>
    <xf numFmtId="0" fontId="62" fillId="8" borderId="106" applyNumberFormat="0" applyAlignment="0" applyProtection="0">
      <alignment vertical="center"/>
    </xf>
    <xf numFmtId="0" fontId="4" fillId="0" borderId="0">
      <alignment vertical="center"/>
    </xf>
    <xf numFmtId="0" fontId="4" fillId="0" borderId="0">
      <alignment vertical="center"/>
    </xf>
    <xf numFmtId="0" fontId="5" fillId="0" borderId="0">
      <alignment vertical="center"/>
    </xf>
    <xf numFmtId="0" fontId="40" fillId="0" borderId="0"/>
    <xf numFmtId="0" fontId="40" fillId="0" borderId="0">
      <alignment vertical="center"/>
    </xf>
    <xf numFmtId="0" fontId="5" fillId="0" borderId="0"/>
    <xf numFmtId="0" fontId="5" fillId="0" borderId="0">
      <alignment vertical="center"/>
    </xf>
    <xf numFmtId="0" fontId="5" fillId="0" borderId="0">
      <alignment vertical="center"/>
    </xf>
    <xf numFmtId="0" fontId="5" fillId="0" borderId="0"/>
    <xf numFmtId="0" fontId="80" fillId="0" borderId="0"/>
    <xf numFmtId="0" fontId="63" fillId="5" borderId="0" applyNumberFormat="0" applyBorder="0" applyAlignment="0" applyProtection="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28" fillId="0" borderId="0"/>
    <xf numFmtId="0" fontId="15" fillId="0" borderId="0" applyBorder="0"/>
    <xf numFmtId="0" fontId="5" fillId="0" borderId="0">
      <alignment vertical="center"/>
    </xf>
    <xf numFmtId="0" fontId="5" fillId="0" borderId="0">
      <alignment vertical="center"/>
    </xf>
    <xf numFmtId="0" fontId="40" fillId="0" borderId="0">
      <alignment vertical="center"/>
    </xf>
    <xf numFmtId="0" fontId="5" fillId="0" borderId="0"/>
    <xf numFmtId="0" fontId="5" fillId="0" borderId="0"/>
    <xf numFmtId="0" fontId="95" fillId="0" borderId="0">
      <alignment vertical="center"/>
    </xf>
    <xf numFmtId="0" fontId="15" fillId="0" borderId="0" applyBorder="0"/>
    <xf numFmtId="0" fontId="5" fillId="0" borderId="0"/>
    <xf numFmtId="0" fontId="5" fillId="0" borderId="0"/>
    <xf numFmtId="0" fontId="119" fillId="0" borderId="0"/>
    <xf numFmtId="0" fontId="128" fillId="0" borderId="0"/>
    <xf numFmtId="0" fontId="40" fillId="0" borderId="0">
      <alignment vertical="center"/>
    </xf>
    <xf numFmtId="0" fontId="2" fillId="0" borderId="0">
      <alignment vertical="center"/>
    </xf>
    <xf numFmtId="0" fontId="40" fillId="0" borderId="0">
      <alignment vertical="center"/>
    </xf>
    <xf numFmtId="0" fontId="1" fillId="0" borderId="0">
      <alignment vertical="center"/>
    </xf>
  </cellStyleXfs>
  <cellXfs count="1570">
    <xf numFmtId="0" fontId="0" fillId="0" borderId="0" xfId="0"/>
    <xf numFmtId="0" fontId="6" fillId="0" borderId="0" xfId="3" applyFont="1">
      <alignment vertical="center"/>
    </xf>
    <xf numFmtId="0" fontId="12" fillId="0" borderId="0" xfId="10" applyFont="1"/>
    <xf numFmtId="0" fontId="12" fillId="0" borderId="0" xfId="10" applyFont="1" applyAlignment="1">
      <alignment vertical="center"/>
    </xf>
    <xf numFmtId="0" fontId="15" fillId="0" borderId="0" xfId="8" applyBorder="1"/>
    <xf numFmtId="0" fontId="15" fillId="0" borderId="28" xfId="8" applyBorder="1" applyAlignment="1">
      <alignment horizontal="left" vertical="center"/>
    </xf>
    <xf numFmtId="0" fontId="15" fillId="0" borderId="8" xfId="8" applyBorder="1"/>
    <xf numFmtId="0" fontId="15" fillId="0" borderId="13" xfId="8" applyBorder="1"/>
    <xf numFmtId="0" fontId="16" fillId="0" borderId="7" xfId="8" applyFont="1" applyBorder="1"/>
    <xf numFmtId="0" fontId="15" fillId="0" borderId="10" xfId="8" applyBorder="1"/>
    <xf numFmtId="0" fontId="16" fillId="0" borderId="11" xfId="8" applyFont="1" applyBorder="1"/>
    <xf numFmtId="0" fontId="15" fillId="0" borderId="1" xfId="8" applyBorder="1"/>
    <xf numFmtId="0" fontId="15" fillId="0" borderId="7" xfId="8" applyBorder="1"/>
    <xf numFmtId="0" fontId="15" fillId="0" borderId="29" xfId="8" applyBorder="1"/>
    <xf numFmtId="0" fontId="15" fillId="0" borderId="6" xfId="8" applyBorder="1"/>
    <xf numFmtId="0" fontId="15" fillId="0" borderId="11" xfId="8" applyBorder="1"/>
    <xf numFmtId="0" fontId="15" fillId="0" borderId="12" xfId="8" applyBorder="1"/>
    <xf numFmtId="0" fontId="15" fillId="0" borderId="14" xfId="8" applyBorder="1"/>
    <xf numFmtId="0" fontId="15" fillId="0" borderId="0" xfId="8"/>
    <xf numFmtId="0" fontId="15" fillId="0" borderId="11" xfId="8" applyBorder="1" applyAlignment="1">
      <alignment horizontal="center"/>
    </xf>
    <xf numFmtId="0" fontId="15" fillId="0" borderId="3" xfId="8" applyBorder="1"/>
    <xf numFmtId="0" fontId="17" fillId="0" borderId="0" xfId="8" applyFont="1" applyBorder="1"/>
    <xf numFmtId="0" fontId="17" fillId="0" borderId="6" xfId="8" applyFont="1" applyBorder="1"/>
    <xf numFmtId="0" fontId="17" fillId="0" borderId="0" xfId="8" applyFont="1" applyBorder="1" applyAlignment="1">
      <alignment horizontal="right"/>
    </xf>
    <xf numFmtId="0" fontId="15" fillId="0" borderId="0" xfId="8" applyBorder="1" applyAlignment="1">
      <alignment horizontal="right"/>
    </xf>
    <xf numFmtId="0" fontId="11" fillId="0" borderId="0" xfId="8" applyFont="1" applyBorder="1"/>
    <xf numFmtId="0" fontId="18" fillId="0" borderId="0" xfId="9" applyFont="1"/>
    <xf numFmtId="0" fontId="19" fillId="0" borderId="0" xfId="9" applyFont="1"/>
    <xf numFmtId="0" fontId="19" fillId="0" borderId="2" xfId="9" applyFont="1" applyBorder="1" applyAlignment="1">
      <alignment horizontal="distributed"/>
    </xf>
    <xf numFmtId="0" fontId="22" fillId="0" borderId="0" xfId="7" applyFont="1">
      <alignment vertical="center"/>
    </xf>
    <xf numFmtId="0" fontId="22" fillId="0" borderId="0" xfId="7" applyFont="1" applyAlignment="1">
      <alignment vertical="center" textRotation="255" shrinkToFit="1"/>
    </xf>
    <xf numFmtId="0" fontId="30" fillId="0" borderId="0" xfId="7" applyFont="1">
      <alignment vertical="center"/>
    </xf>
    <xf numFmtId="0" fontId="5" fillId="0" borderId="0" xfId="3">
      <alignment vertical="center"/>
    </xf>
    <xf numFmtId="0" fontId="38" fillId="0" borderId="0" xfId="10" applyFont="1"/>
    <xf numFmtId="0" fontId="5" fillId="0" borderId="0" xfId="3" applyAlignment="1">
      <alignment vertical="top" wrapText="1"/>
    </xf>
    <xf numFmtId="0" fontId="12" fillId="2" borderId="0" xfId="10" applyFont="1" applyFill="1"/>
    <xf numFmtId="0" fontId="12" fillId="2" borderId="0" xfId="10" applyFont="1" applyFill="1" applyAlignment="1">
      <alignment vertical="center"/>
    </xf>
    <xf numFmtId="0" fontId="19" fillId="0" borderId="3" xfId="9" applyFont="1" applyBorder="1" applyAlignment="1">
      <alignment horizontal="distributed" vertical="center"/>
    </xf>
    <xf numFmtId="0" fontId="5" fillId="0" borderId="0" xfId="5"/>
    <xf numFmtId="0" fontId="45" fillId="0" borderId="0" xfId="5" applyFont="1" applyAlignment="1">
      <alignment horizontal="right"/>
    </xf>
    <xf numFmtId="0" fontId="45" fillId="0" borderId="13" xfId="5" applyFont="1" applyBorder="1"/>
    <xf numFmtId="0" fontId="45" fillId="0" borderId="0" xfId="5" applyFont="1"/>
    <xf numFmtId="0" fontId="6" fillId="0" borderId="0" xfId="5" applyFont="1"/>
    <xf numFmtId="0" fontId="46" fillId="0" borderId="0" xfId="5" applyFont="1"/>
    <xf numFmtId="0" fontId="15" fillId="0" borderId="0" xfId="5" applyFont="1" applyAlignment="1">
      <alignment vertical="center"/>
    </xf>
    <xf numFmtId="49" fontId="47" fillId="0" borderId="0" xfId="5" applyNumberFormat="1" applyFont="1" applyAlignment="1">
      <alignment vertical="top"/>
    </xf>
    <xf numFmtId="0" fontId="35" fillId="0" borderId="0" xfId="5" applyFont="1"/>
    <xf numFmtId="0" fontId="8" fillId="0" borderId="0" xfId="5" applyFont="1" applyAlignment="1">
      <alignment vertical="center"/>
    </xf>
    <xf numFmtId="0" fontId="46" fillId="0" borderId="0" xfId="5" applyFont="1" applyAlignment="1">
      <alignment horizontal="right" vertical="center"/>
    </xf>
    <xf numFmtId="0" fontId="46" fillId="0" borderId="0" xfId="5" applyFont="1" applyAlignment="1">
      <alignment vertical="center"/>
    </xf>
    <xf numFmtId="0" fontId="46" fillId="0" borderId="13" xfId="5" applyFont="1" applyBorder="1"/>
    <xf numFmtId="0" fontId="35" fillId="0" borderId="0" xfId="5" applyFont="1" applyAlignment="1">
      <alignment vertical="top"/>
    </xf>
    <xf numFmtId="0" fontId="6" fillId="0" borderId="13" xfId="5" applyFont="1" applyBorder="1"/>
    <xf numFmtId="0" fontId="6" fillId="0" borderId="1" xfId="5" applyFont="1" applyBorder="1" applyAlignment="1">
      <alignment vertical="center"/>
    </xf>
    <xf numFmtId="0" fontId="6" fillId="0" borderId="0" xfId="5" applyFont="1" applyAlignment="1">
      <alignment vertical="center"/>
    </xf>
    <xf numFmtId="49" fontId="22" fillId="0" borderId="0" xfId="61" applyNumberFormat="1" applyFont="1" applyAlignment="1">
      <alignment vertical="center"/>
    </xf>
    <xf numFmtId="49" fontId="23" fillId="0" borderId="0" xfId="61" applyNumberFormat="1" applyFont="1" applyAlignment="1">
      <alignment vertical="center"/>
    </xf>
    <xf numFmtId="49" fontId="25" fillId="0" borderId="0" xfId="61" applyNumberFormat="1" applyFont="1" applyAlignment="1">
      <alignment vertical="center"/>
    </xf>
    <xf numFmtId="49" fontId="24" fillId="0" borderId="0" xfId="61" applyNumberFormat="1" applyFont="1" applyAlignment="1">
      <alignment horizontal="center" vertical="center"/>
    </xf>
    <xf numFmtId="49" fontId="25" fillId="0" borderId="0" xfId="61" applyNumberFormat="1" applyFont="1" applyAlignment="1">
      <alignment horizontal="center" vertical="center"/>
    </xf>
    <xf numFmtId="49" fontId="22" fillId="0" borderId="0" xfId="61" applyNumberFormat="1" applyFont="1" applyAlignment="1">
      <alignment horizontal="right" vertical="center"/>
    </xf>
    <xf numFmtId="49" fontId="22" fillId="0" borderId="0" xfId="61" applyNumberFormat="1" applyFont="1" applyAlignment="1">
      <alignment horizontal="center" vertical="center"/>
    </xf>
    <xf numFmtId="49" fontId="22" fillId="0" borderId="0" xfId="61" applyNumberFormat="1" applyFont="1" applyAlignment="1">
      <alignment horizontal="center" vertical="center" shrinkToFit="1"/>
    </xf>
    <xf numFmtId="49" fontId="10" fillId="0" borderId="0" xfId="61" applyNumberFormat="1" applyFont="1" applyAlignment="1">
      <alignment horizontal="right" vertical="center"/>
    </xf>
    <xf numFmtId="49" fontId="26" fillId="0" borderId="0" xfId="61" applyNumberFormat="1" applyFont="1" applyAlignment="1">
      <alignment vertical="center"/>
    </xf>
    <xf numFmtId="49" fontId="10" fillId="0" borderId="0" xfId="61" applyNumberFormat="1" applyFont="1" applyAlignment="1">
      <alignment vertical="center"/>
    </xf>
    <xf numFmtId="49" fontId="26" fillId="0" borderId="0" xfId="61" applyNumberFormat="1" applyFont="1" applyAlignment="1">
      <alignment vertical="top" wrapText="1"/>
    </xf>
    <xf numFmtId="49" fontId="65" fillId="0" borderId="0" xfId="61" applyNumberFormat="1" applyFont="1" applyAlignment="1">
      <alignment vertical="center"/>
    </xf>
    <xf numFmtId="0" fontId="18" fillId="0" borderId="0" xfId="52" applyFont="1"/>
    <xf numFmtId="0" fontId="19" fillId="0" borderId="0" xfId="52" applyFont="1"/>
    <xf numFmtId="0" fontId="19" fillId="0" borderId="3" xfId="52" applyFont="1" applyBorder="1" applyAlignment="1">
      <alignment horizontal="distributed" vertical="center"/>
    </xf>
    <xf numFmtId="0" fontId="19" fillId="0" borderId="2" xfId="52" applyFont="1" applyBorder="1" applyAlignment="1">
      <alignment horizontal="distributed"/>
    </xf>
    <xf numFmtId="0" fontId="21" fillId="0" borderId="0" xfId="52" applyFont="1"/>
    <xf numFmtId="0" fontId="5" fillId="25" borderId="113" xfId="3" applyFill="1" applyBorder="1" applyAlignment="1">
      <alignment horizontal="center" vertical="center"/>
    </xf>
    <xf numFmtId="0" fontId="5" fillId="25" borderId="47" xfId="3" applyFill="1" applyBorder="1" applyAlignment="1">
      <alignment horizontal="center" vertical="center"/>
    </xf>
    <xf numFmtId="0" fontId="6" fillId="25" borderId="114" xfId="3" applyFont="1" applyFill="1" applyBorder="1" applyAlignment="1">
      <alignment horizontal="center" vertical="center" wrapText="1"/>
    </xf>
    <xf numFmtId="0" fontId="5" fillId="0" borderId="113" xfId="3" applyBorder="1" applyAlignment="1">
      <alignment horizontal="center" vertical="center"/>
    </xf>
    <xf numFmtId="0" fontId="5" fillId="0" borderId="47" xfId="3" applyBorder="1" applyAlignment="1">
      <alignment horizontal="center" vertical="center"/>
    </xf>
    <xf numFmtId="0" fontId="6" fillId="0" borderId="114" xfId="3" applyFont="1" applyBorder="1" applyAlignment="1">
      <alignment horizontal="center" vertical="center" wrapText="1"/>
    </xf>
    <xf numFmtId="0" fontId="5" fillId="25" borderId="47" xfId="3" applyFill="1" applyBorder="1" applyAlignment="1">
      <alignment horizontal="center" vertical="center" wrapText="1"/>
    </xf>
    <xf numFmtId="0" fontId="6" fillId="25" borderId="114" xfId="3" applyFont="1" applyFill="1" applyBorder="1" applyAlignment="1">
      <alignment horizontal="center" vertical="center"/>
    </xf>
    <xf numFmtId="0" fontId="6" fillId="0" borderId="114" xfId="3" applyFont="1" applyBorder="1" applyAlignment="1">
      <alignment horizontal="center" vertical="center"/>
    </xf>
    <xf numFmtId="0" fontId="5" fillId="0" borderId="116" xfId="3" applyBorder="1" applyAlignment="1">
      <alignment horizontal="center" vertical="center"/>
    </xf>
    <xf numFmtId="0" fontId="5" fillId="0" borderId="117" xfId="3" applyBorder="1" applyAlignment="1">
      <alignment horizontal="center" vertical="center"/>
    </xf>
    <xf numFmtId="0" fontId="6" fillId="0" borderId="118" xfId="3" applyFont="1" applyBorder="1" applyAlignment="1">
      <alignment horizontal="center" vertical="center"/>
    </xf>
    <xf numFmtId="0" fontId="69" fillId="0" borderId="0" xfId="3" applyFont="1">
      <alignment vertical="center"/>
    </xf>
    <xf numFmtId="0" fontId="15" fillId="0" borderId="0" xfId="3" applyFont="1" applyAlignment="1">
      <alignment horizontal="right" vertical="top" wrapText="1"/>
    </xf>
    <xf numFmtId="0" fontId="15" fillId="0" borderId="0" xfId="3" applyFont="1" applyAlignment="1">
      <alignment horizontal="center" vertical="top" wrapText="1"/>
    </xf>
    <xf numFmtId="0" fontId="15" fillId="0" borderId="0" xfId="3" applyFont="1">
      <alignment vertical="center"/>
    </xf>
    <xf numFmtId="0" fontId="15" fillId="0" borderId="0" xfId="3" applyFont="1" applyAlignment="1"/>
    <xf numFmtId="0" fontId="70" fillId="0" borderId="0" xfId="3" applyFont="1">
      <alignment vertical="center"/>
    </xf>
    <xf numFmtId="0" fontId="71" fillId="0" borderId="0" xfId="3" applyFont="1">
      <alignment vertical="center"/>
    </xf>
    <xf numFmtId="0" fontId="5" fillId="0" borderId="0" xfId="3" applyAlignment="1">
      <alignment vertical="center" wrapText="1"/>
    </xf>
    <xf numFmtId="0" fontId="71" fillId="0" borderId="7" xfId="3" applyFont="1" applyBorder="1" applyAlignment="1">
      <alignment horizontal="center" vertical="center"/>
    </xf>
    <xf numFmtId="0" fontId="71" fillId="0" borderId="29" xfId="3" applyFont="1" applyBorder="1" applyAlignment="1">
      <alignment horizontal="center"/>
    </xf>
    <xf numFmtId="0" fontId="71" fillId="0" borderId="11" xfId="3" applyFont="1" applyBorder="1" applyAlignment="1">
      <alignment horizontal="center"/>
    </xf>
    <xf numFmtId="0" fontId="71" fillId="0" borderId="96" xfId="3" applyFont="1" applyBorder="1" applyAlignment="1">
      <alignment vertical="top" textRotation="255" wrapText="1"/>
    </xf>
    <xf numFmtId="0" fontId="71" fillId="0" borderId="57" xfId="3" applyFont="1" applyBorder="1" applyAlignment="1">
      <alignment vertical="top" textRotation="255"/>
    </xf>
    <xf numFmtId="0" fontId="73" fillId="0" borderId="96" xfId="3" applyFont="1" applyBorder="1" applyAlignment="1">
      <alignment vertical="top" textRotation="255" wrapText="1"/>
    </xf>
    <xf numFmtId="0" fontId="73" fillId="0" borderId="92" xfId="3" applyFont="1" applyBorder="1" applyAlignment="1">
      <alignment vertical="top" textRotation="255" wrapText="1"/>
    </xf>
    <xf numFmtId="0" fontId="6" fillId="0" borderId="0" xfId="3" applyFont="1" applyAlignment="1">
      <alignment vertical="center" wrapText="1"/>
    </xf>
    <xf numFmtId="0" fontId="71" fillId="0" borderId="86" xfId="3" applyFont="1" applyBorder="1" applyAlignment="1">
      <alignment horizontal="center" vertical="center"/>
    </xf>
    <xf numFmtId="0" fontId="73" fillId="0" borderId="65" xfId="3" applyFont="1" applyBorder="1" applyAlignment="1">
      <alignment horizontal="center" vertical="center" wrapText="1"/>
    </xf>
    <xf numFmtId="0" fontId="71" fillId="0" borderId="64" xfId="3" applyFont="1" applyBorder="1" applyAlignment="1">
      <alignment horizontal="center" vertical="center"/>
    </xf>
    <xf numFmtId="0" fontId="71" fillId="0" borderId="11" xfId="3" applyFont="1" applyBorder="1" applyAlignment="1">
      <alignment horizontal="center" vertical="center"/>
    </xf>
    <xf numFmtId="0" fontId="71" fillId="0" borderId="87" xfId="3" applyFont="1" applyBorder="1" applyAlignment="1">
      <alignment horizontal="center" vertical="center"/>
    </xf>
    <xf numFmtId="0" fontId="71" fillId="0" borderId="2" xfId="3" applyFont="1" applyBorder="1" applyAlignment="1">
      <alignment horizontal="center" vertical="center"/>
    </xf>
    <xf numFmtId="0" fontId="71" fillId="0" borderId="39" xfId="3" applyFont="1" applyBorder="1" applyAlignment="1">
      <alignment horizontal="center" vertical="center"/>
    </xf>
    <xf numFmtId="0" fontId="71" fillId="0" borderId="10" xfId="3" applyFont="1" applyBorder="1" applyAlignment="1">
      <alignment horizontal="center" vertical="center"/>
    </xf>
    <xf numFmtId="0" fontId="71" fillId="0" borderId="34" xfId="3" applyFont="1" applyBorder="1" applyAlignment="1">
      <alignment horizontal="center" vertical="center"/>
    </xf>
    <xf numFmtId="0" fontId="73" fillId="0" borderId="2" xfId="3" applyFont="1" applyBorder="1" applyAlignment="1">
      <alignment horizontal="center" vertical="center" wrapText="1"/>
    </xf>
    <xf numFmtId="0" fontId="71" fillId="0" borderId="0" xfId="3" applyFont="1" applyAlignment="1">
      <alignment horizontal="left" vertical="center"/>
    </xf>
    <xf numFmtId="0" fontId="71" fillId="0" borderId="0" xfId="3" applyFont="1" applyAlignment="1">
      <alignment horizontal="center" vertical="center"/>
    </xf>
    <xf numFmtId="0" fontId="5" fillId="0" borderId="0" xfId="3" applyAlignment="1">
      <alignment horizontal="center" vertical="center"/>
    </xf>
    <xf numFmtId="0" fontId="6" fillId="0" borderId="0" xfId="3" applyFont="1" applyAlignment="1">
      <alignment horizontal="left" vertical="center"/>
    </xf>
    <xf numFmtId="0" fontId="72" fillId="0" borderId="0" xfId="3" applyFont="1" applyAlignment="1">
      <alignment horizontal="center" vertical="center"/>
    </xf>
    <xf numFmtId="0" fontId="71" fillId="0" borderId="4" xfId="3" applyFont="1" applyBorder="1" applyAlignment="1">
      <alignment horizontal="center"/>
    </xf>
    <xf numFmtId="0" fontId="74" fillId="0" borderId="65" xfId="3" applyFont="1" applyBorder="1" applyAlignment="1">
      <alignment vertical="center" wrapText="1"/>
    </xf>
    <xf numFmtId="0" fontId="74" fillId="0" borderId="29" xfId="3" applyFont="1" applyBorder="1" applyAlignment="1">
      <alignment vertical="center" wrapText="1"/>
    </xf>
    <xf numFmtId="0" fontId="74" fillId="0" borderId="29" xfId="3" applyFont="1" applyBorder="1" applyAlignment="1">
      <alignment horizontal="center" vertical="center" shrinkToFit="1"/>
    </xf>
    <xf numFmtId="0" fontId="71" fillId="0" borderId="60" xfId="3" applyFont="1" applyBorder="1" applyAlignment="1">
      <alignment horizontal="center" vertical="center"/>
    </xf>
    <xf numFmtId="0" fontId="71" fillId="0" borderId="1" xfId="3" applyFont="1" applyBorder="1" applyAlignment="1">
      <alignment horizontal="center" vertical="center"/>
    </xf>
    <xf numFmtId="0" fontId="71" fillId="0" borderId="61" xfId="3" applyFont="1" applyBorder="1" applyAlignment="1">
      <alignment horizontal="center" vertical="center"/>
    </xf>
    <xf numFmtId="0" fontId="71" fillId="0" borderId="29" xfId="3" applyFont="1" applyBorder="1">
      <alignment vertical="center"/>
    </xf>
    <xf numFmtId="0" fontId="75" fillId="0" borderId="34" xfId="3" applyFont="1" applyBorder="1" applyAlignment="1">
      <alignment horizontal="center" vertical="center" wrapText="1"/>
    </xf>
    <xf numFmtId="0" fontId="71" fillId="0" borderId="36" xfId="3" applyFont="1" applyBorder="1" applyAlignment="1">
      <alignment horizontal="center" vertical="center"/>
    </xf>
    <xf numFmtId="0" fontId="71" fillId="0" borderId="37" xfId="3" applyFont="1" applyBorder="1" applyAlignment="1">
      <alignment horizontal="center" vertical="center" wrapText="1"/>
    </xf>
    <xf numFmtId="0" fontId="71" fillId="0" borderId="38" xfId="3" applyFont="1" applyBorder="1" applyAlignment="1">
      <alignment horizontal="center" vertical="center"/>
    </xf>
    <xf numFmtId="0" fontId="71" fillId="0" borderId="97" xfId="3" applyFont="1" applyBorder="1" applyAlignment="1">
      <alignment horizontal="center" vertical="center"/>
    </xf>
    <xf numFmtId="0" fontId="71" fillId="0" borderId="51" xfId="3" applyFont="1" applyBorder="1" applyAlignment="1">
      <alignment horizontal="center" vertical="center"/>
    </xf>
    <xf numFmtId="0" fontId="71" fillId="0" borderId="37" xfId="3" applyFont="1" applyBorder="1" applyAlignment="1">
      <alignment horizontal="center" vertical="center"/>
    </xf>
    <xf numFmtId="0" fontId="76" fillId="0" borderId="0" xfId="3" applyFont="1" applyAlignment="1">
      <alignment horizontal="left" indent="1"/>
    </xf>
    <xf numFmtId="0" fontId="77" fillId="0" borderId="0" xfId="3" applyFont="1" applyAlignment="1">
      <alignment horizontal="left"/>
    </xf>
    <xf numFmtId="0" fontId="71" fillId="0" borderId="0" xfId="3" applyFont="1" applyAlignment="1">
      <alignment horizontal="left"/>
    </xf>
    <xf numFmtId="0" fontId="5" fillId="25" borderId="124" xfId="3" applyFill="1" applyBorder="1" applyAlignment="1">
      <alignment horizontal="center" vertical="center"/>
    </xf>
    <xf numFmtId="0" fontId="5" fillId="0" borderId="124" xfId="3" applyBorder="1" applyAlignment="1">
      <alignment horizontal="center" vertical="center"/>
    </xf>
    <xf numFmtId="0" fontId="5" fillId="0" borderId="11" xfId="3" applyBorder="1">
      <alignment vertical="center"/>
    </xf>
    <xf numFmtId="0" fontId="71" fillId="0" borderId="65" xfId="3" applyFont="1" applyBorder="1" applyAlignment="1">
      <alignment horizontal="center" vertical="center" wrapText="1"/>
    </xf>
    <xf numFmtId="0" fontId="75" fillId="0" borderId="65" xfId="3" applyFont="1" applyBorder="1" applyAlignment="1">
      <alignment horizontal="center" vertical="center"/>
    </xf>
    <xf numFmtId="0" fontId="75" fillId="0" borderId="65" xfId="3" applyFont="1" applyBorder="1" applyAlignment="1">
      <alignment horizontal="center" vertical="center" wrapText="1"/>
    </xf>
    <xf numFmtId="0" fontId="71" fillId="0" borderId="65" xfId="3" applyFont="1" applyBorder="1" applyAlignment="1">
      <alignment horizontal="center" vertical="center"/>
    </xf>
    <xf numFmtId="0" fontId="74" fillId="0" borderId="34" xfId="3" applyFont="1" applyBorder="1" applyAlignment="1">
      <alignment horizontal="center" vertical="center" wrapText="1"/>
    </xf>
    <xf numFmtId="0" fontId="71" fillId="0" borderId="29" xfId="3" applyFont="1" applyBorder="1" applyAlignment="1">
      <alignment horizontal="center" vertical="center"/>
    </xf>
    <xf numFmtId="0" fontId="74" fillId="0" borderId="65" xfId="3" applyFont="1" applyBorder="1" applyAlignment="1">
      <alignment horizontal="center" vertical="center" wrapText="1"/>
    </xf>
    <xf numFmtId="0" fontId="74" fillId="0" borderId="122" xfId="3" applyFont="1" applyBorder="1" applyAlignment="1">
      <alignment horizontal="center" vertical="center" wrapText="1"/>
    </xf>
    <xf numFmtId="0" fontId="71" fillId="0" borderId="16" xfId="3" applyFont="1" applyBorder="1" applyAlignment="1">
      <alignment horizontal="center" vertical="center"/>
    </xf>
    <xf numFmtId="0" fontId="71" fillId="0" borderId="33" xfId="3" applyFont="1" applyBorder="1" applyAlignment="1">
      <alignment horizontal="center" vertical="center"/>
    </xf>
    <xf numFmtId="0" fontId="71" fillId="0" borderId="122" xfId="3" applyFont="1" applyBorder="1" applyAlignment="1">
      <alignment horizontal="center" vertical="center"/>
    </xf>
    <xf numFmtId="0" fontId="73" fillId="0" borderId="29" xfId="3" applyFont="1" applyBorder="1" applyAlignment="1">
      <alignment horizontal="center" vertical="center" shrinkToFit="1"/>
    </xf>
    <xf numFmtId="0" fontId="71" fillId="0" borderId="88" xfId="3" applyFont="1" applyBorder="1" applyAlignment="1">
      <alignment horizontal="center" vertical="center"/>
    </xf>
    <xf numFmtId="0" fontId="71" fillId="0" borderId="16" xfId="3" applyFont="1" applyBorder="1" applyAlignment="1">
      <alignment horizontal="center" vertical="center" wrapText="1"/>
    </xf>
    <xf numFmtId="0" fontId="74" fillId="0" borderId="37" xfId="3" applyFont="1" applyBorder="1" applyAlignment="1">
      <alignment horizontal="center" vertical="center" wrapText="1"/>
    </xf>
    <xf numFmtId="0" fontId="5" fillId="0" borderId="45" xfId="3" applyBorder="1" applyAlignment="1">
      <alignment horizontal="center" vertical="center"/>
    </xf>
    <xf numFmtId="0" fontId="6" fillId="0" borderId="126" xfId="3" applyFont="1" applyBorder="1" applyAlignment="1">
      <alignment horizontal="center" vertical="center"/>
    </xf>
    <xf numFmtId="0" fontId="5" fillId="0" borderId="127" xfId="3" applyBorder="1" applyAlignment="1">
      <alignment horizontal="center" vertical="center"/>
    </xf>
    <xf numFmtId="0" fontId="5" fillId="0" borderId="127" xfId="3" applyBorder="1" applyAlignment="1">
      <alignment horizontal="center" vertical="center" wrapText="1"/>
    </xf>
    <xf numFmtId="0" fontId="5" fillId="0" borderId="128" xfId="3" applyBorder="1" applyAlignment="1">
      <alignment horizontal="center" vertical="center"/>
    </xf>
    <xf numFmtId="0" fontId="5" fillId="0" borderId="129" xfId="3" applyBorder="1" applyAlignment="1">
      <alignment horizontal="center" vertical="center"/>
    </xf>
    <xf numFmtId="0" fontId="5" fillId="25" borderId="112" xfId="3" applyFill="1" applyBorder="1" applyAlignment="1">
      <alignment horizontal="center" vertical="center"/>
    </xf>
    <xf numFmtId="0" fontId="5" fillId="25" borderId="125" xfId="3" applyFill="1" applyBorder="1" applyAlignment="1">
      <alignment horizontal="center" vertical="center"/>
    </xf>
    <xf numFmtId="0" fontId="82" fillId="0" borderId="0" xfId="130" applyFont="1">
      <alignment vertical="center"/>
    </xf>
    <xf numFmtId="0" fontId="12" fillId="0" borderId="7" xfId="10" applyFont="1" applyBorder="1"/>
    <xf numFmtId="0" fontId="12" fillId="0" borderId="1" xfId="10" applyFont="1" applyBorder="1"/>
    <xf numFmtId="0" fontId="12" fillId="0" borderId="10" xfId="10" applyFont="1" applyBorder="1"/>
    <xf numFmtId="0" fontId="12" fillId="0" borderId="11" xfId="10" applyFont="1" applyBorder="1"/>
    <xf numFmtId="0" fontId="12" fillId="0" borderId="6" xfId="10" applyFont="1" applyBorder="1"/>
    <xf numFmtId="0" fontId="12" fillId="0" borderId="130" xfId="10" applyFont="1" applyBorder="1" applyAlignment="1">
      <alignment vertical="center"/>
    </xf>
    <xf numFmtId="0" fontId="12" fillId="0" borderId="131" xfId="10" applyFont="1" applyBorder="1" applyAlignment="1">
      <alignment vertical="center"/>
    </xf>
    <xf numFmtId="0" fontId="12" fillId="0" borderId="132" xfId="10" applyFont="1" applyBorder="1"/>
    <xf numFmtId="0" fontId="12" fillId="0" borderId="12" xfId="10" applyFont="1" applyBorder="1"/>
    <xf numFmtId="0" fontId="12" fillId="0" borderId="13" xfId="10" applyFont="1" applyBorder="1"/>
    <xf numFmtId="0" fontId="12" fillId="0" borderId="14" xfId="10" applyFont="1" applyBorder="1"/>
    <xf numFmtId="0" fontId="12" fillId="0" borderId="0" xfId="10" applyFont="1" applyAlignment="1">
      <alignment horizontal="right"/>
    </xf>
    <xf numFmtId="0" fontId="42" fillId="0" borderId="130" xfId="10" applyFont="1" applyBorder="1" applyAlignment="1">
      <alignment horizontal="center" vertical="center"/>
    </xf>
    <xf numFmtId="0" fontId="42" fillId="0" borderId="131" xfId="10" applyFont="1" applyBorder="1" applyAlignment="1">
      <alignment horizontal="center" vertical="center"/>
    </xf>
    <xf numFmtId="0" fontId="42" fillId="0" borderId="132" xfId="10" applyFont="1" applyBorder="1" applyAlignment="1">
      <alignment horizontal="center" vertical="center"/>
    </xf>
    <xf numFmtId="0" fontId="12" fillId="0" borderId="0" xfId="131" applyFont="1">
      <alignment vertical="center"/>
    </xf>
    <xf numFmtId="0" fontId="5" fillId="0" borderId="0" xfId="131">
      <alignment vertical="center"/>
    </xf>
    <xf numFmtId="0" fontId="12" fillId="0" borderId="128" xfId="131" applyFont="1" applyBorder="1">
      <alignment vertical="center"/>
    </xf>
    <xf numFmtId="0" fontId="12" fillId="0" borderId="133" xfId="131" applyFont="1" applyBorder="1">
      <alignment vertical="center"/>
    </xf>
    <xf numFmtId="0" fontId="12" fillId="0" borderId="134" xfId="131" applyFont="1" applyBorder="1">
      <alignment vertical="center"/>
    </xf>
    <xf numFmtId="0" fontId="12" fillId="0" borderId="135" xfId="131" applyFont="1" applyBorder="1">
      <alignment vertical="center"/>
    </xf>
    <xf numFmtId="0" fontId="5" fillId="0" borderId="136" xfId="131" applyBorder="1">
      <alignment vertical="center"/>
    </xf>
    <xf numFmtId="0" fontId="12" fillId="0" borderId="136" xfId="131" applyFont="1" applyBorder="1">
      <alignment vertical="center"/>
    </xf>
    <xf numFmtId="0" fontId="5" fillId="0" borderId="0" xfId="132">
      <alignment vertical="center"/>
    </xf>
    <xf numFmtId="0" fontId="12" fillId="0" borderId="0" xfId="132" applyFont="1">
      <alignment vertical="center"/>
    </xf>
    <xf numFmtId="0" fontId="12" fillId="0" borderId="0" xfId="131" applyFont="1" applyAlignment="1">
      <alignment horizontal="left" vertical="center"/>
    </xf>
    <xf numFmtId="0" fontId="12" fillId="0" borderId="136" xfId="131" applyFont="1" applyBorder="1" applyAlignment="1">
      <alignment horizontal="left" vertical="center"/>
    </xf>
    <xf numFmtId="0" fontId="12" fillId="0" borderId="137" xfId="131" applyFont="1" applyBorder="1">
      <alignment vertical="center"/>
    </xf>
    <xf numFmtId="0" fontId="12" fillId="0" borderId="138" xfId="131" applyFont="1" applyBorder="1">
      <alignment vertical="center"/>
    </xf>
    <xf numFmtId="0" fontId="12" fillId="0" borderId="139" xfId="131" applyFont="1" applyBorder="1">
      <alignment vertical="center"/>
    </xf>
    <xf numFmtId="0" fontId="85" fillId="0" borderId="0" xfId="131" applyFont="1" applyAlignment="1">
      <alignment horizontal="center" vertical="center"/>
    </xf>
    <xf numFmtId="0" fontId="12" fillId="0" borderId="0" xfId="131" applyFont="1" applyAlignment="1">
      <alignment vertical="distributed"/>
    </xf>
    <xf numFmtId="0" fontId="12" fillId="0" borderId="116" xfId="131" applyFont="1" applyBorder="1" applyAlignment="1">
      <alignment vertical="distributed"/>
    </xf>
    <xf numFmtId="0" fontId="12" fillId="0" borderId="140" xfId="131" applyFont="1" applyBorder="1" applyAlignment="1">
      <alignment vertical="distributed"/>
    </xf>
    <xf numFmtId="0" fontId="12" fillId="0" borderId="141" xfId="131" applyFont="1" applyBorder="1" applyAlignment="1">
      <alignment vertical="distributed"/>
    </xf>
    <xf numFmtId="0" fontId="5" fillId="0" borderId="0" xfId="131" applyAlignment="1">
      <alignment vertical="distributed"/>
    </xf>
    <xf numFmtId="0" fontId="87" fillId="0" borderId="136" xfId="132" applyFont="1" applyBorder="1">
      <alignment vertical="center"/>
    </xf>
    <xf numFmtId="0" fontId="87" fillId="0" borderId="0" xfId="132" applyFont="1">
      <alignment vertical="center"/>
    </xf>
    <xf numFmtId="0" fontId="88" fillId="0" borderId="0" xfId="132" applyFont="1">
      <alignment vertical="center"/>
    </xf>
    <xf numFmtId="0" fontId="5" fillId="0" borderId="0" xfId="133" applyFont="1" applyAlignment="1">
      <alignment horizontal="center" vertical="center"/>
    </xf>
    <xf numFmtId="0" fontId="5" fillId="0" borderId="0" xfId="133" applyFont="1" applyAlignment="1">
      <alignment vertical="center"/>
    </xf>
    <xf numFmtId="0" fontId="13" fillId="0" borderId="142" xfId="133" applyFont="1" applyBorder="1" applyAlignment="1">
      <alignment horizontal="center" vertical="center" wrapText="1"/>
    </xf>
    <xf numFmtId="0" fontId="11" fillId="0" borderId="146" xfId="133" applyFont="1" applyBorder="1" applyAlignment="1">
      <alignment horizontal="center" vertical="center"/>
    </xf>
    <xf numFmtId="0" fontId="13" fillId="0" borderId="147" xfId="133" applyFont="1" applyBorder="1" applyAlignment="1">
      <alignment horizontal="center" vertical="center" wrapText="1"/>
    </xf>
    <xf numFmtId="177" fontId="14" fillId="0" borderId="145" xfId="133" applyNumberFormat="1" applyFont="1" applyBorder="1" applyAlignment="1">
      <alignment horizontal="center" vertical="center" wrapText="1"/>
    </xf>
    <xf numFmtId="0" fontId="11" fillId="0" borderId="0" xfId="133" applyFont="1" applyAlignment="1">
      <alignment vertical="center"/>
    </xf>
    <xf numFmtId="0" fontId="11" fillId="0" borderId="149" xfId="133" applyFont="1" applyBorder="1" applyAlignment="1">
      <alignment horizontal="center" vertical="center"/>
    </xf>
    <xf numFmtId="0" fontId="11" fillId="0" borderId="150" xfId="133" applyFont="1" applyBorder="1" applyAlignment="1">
      <alignment vertical="center"/>
    </xf>
    <xf numFmtId="0" fontId="11" fillId="0" borderId="151" xfId="133" applyFont="1" applyBorder="1" applyAlignment="1">
      <alignment vertical="center"/>
    </xf>
    <xf numFmtId="0" fontId="11" fillId="0" borderId="152" xfId="133" applyFont="1" applyBorder="1" applyAlignment="1">
      <alignment vertical="center"/>
    </xf>
    <xf numFmtId="0" fontId="11" fillId="0" borderId="93" xfId="133" applyFont="1" applyBorder="1" applyAlignment="1">
      <alignment vertical="center" wrapText="1"/>
    </xf>
    <xf numFmtId="0" fontId="11" fillId="0" borderId="3" xfId="134" applyFont="1" applyBorder="1" applyAlignment="1">
      <alignment vertical="center" wrapText="1"/>
    </xf>
    <xf numFmtId="177" fontId="11" fillId="0" borderId="14" xfId="133" applyNumberFormat="1" applyFont="1" applyBorder="1" applyAlignment="1">
      <alignment horizontal="center" vertical="center" shrinkToFit="1"/>
    </xf>
    <xf numFmtId="0" fontId="11" fillId="0" borderId="153" xfId="133" applyFont="1" applyBorder="1" applyAlignment="1">
      <alignment horizontal="center" vertical="center"/>
    </xf>
    <xf numFmtId="0" fontId="11" fillId="0" borderId="154" xfId="133" applyFont="1" applyBorder="1" applyAlignment="1">
      <alignment vertical="center"/>
    </xf>
    <xf numFmtId="0" fontId="11" fillId="0" borderId="138" xfId="133" applyFont="1" applyBorder="1" applyAlignment="1">
      <alignment vertical="center"/>
    </xf>
    <xf numFmtId="0" fontId="11" fillId="0" borderId="139" xfId="133" applyFont="1" applyBorder="1" applyAlignment="1">
      <alignment vertical="center"/>
    </xf>
    <xf numFmtId="0" fontId="11" fillId="0" borderId="28" xfId="133" applyFont="1" applyBorder="1" applyAlignment="1">
      <alignment horizontal="left" vertical="center" wrapText="1"/>
    </xf>
    <xf numFmtId="0" fontId="11" fillId="0" borderId="2" xfId="134" applyFont="1" applyBorder="1" applyAlignment="1">
      <alignment vertical="center" wrapText="1"/>
    </xf>
    <xf numFmtId="0" fontId="11" fillId="0" borderId="155" xfId="133" applyFont="1" applyBorder="1" applyAlignment="1">
      <alignment vertical="center"/>
    </xf>
    <xf numFmtId="0" fontId="11" fillId="0" borderId="156" xfId="133" applyFont="1" applyBorder="1" applyAlignment="1">
      <alignment vertical="center"/>
    </xf>
    <xf numFmtId="0" fontId="11" fillId="0" borderId="157" xfId="133" applyFont="1" applyBorder="1" applyAlignment="1">
      <alignment vertical="center"/>
    </xf>
    <xf numFmtId="0" fontId="11" fillId="0" borderId="158" xfId="133" applyFont="1" applyBorder="1" applyAlignment="1">
      <alignment vertical="center"/>
    </xf>
    <xf numFmtId="0" fontId="11" fillId="0" borderId="159" xfId="133" applyFont="1" applyBorder="1" applyAlignment="1">
      <alignment vertical="center"/>
    </xf>
    <xf numFmtId="0" fontId="11" fillId="0" borderId="28" xfId="133" applyFont="1" applyBorder="1" applyAlignment="1">
      <alignment horizontal="center" vertical="center" wrapText="1"/>
    </xf>
    <xf numFmtId="0" fontId="11" fillId="0" borderId="160" xfId="133" applyFont="1" applyBorder="1" applyAlignment="1">
      <alignment horizontal="center" vertical="center"/>
    </xf>
    <xf numFmtId="0" fontId="11" fillId="0" borderId="161" xfId="133" applyFont="1" applyBorder="1" applyAlignment="1">
      <alignment vertical="center"/>
    </xf>
    <xf numFmtId="0" fontId="11" fillId="0" borderId="162" xfId="133" applyFont="1" applyBorder="1" applyAlignment="1">
      <alignment vertical="center"/>
    </xf>
    <xf numFmtId="0" fontId="11" fillId="0" borderId="163" xfId="133" applyFont="1" applyBorder="1" applyAlignment="1">
      <alignment vertical="center"/>
    </xf>
    <xf numFmtId="0" fontId="11" fillId="0" borderId="58" xfId="133" applyFont="1" applyBorder="1" applyAlignment="1">
      <alignment horizontal="center" vertical="center" wrapText="1"/>
    </xf>
    <xf numFmtId="0" fontId="11" fillId="0" borderId="61" xfId="134" applyFont="1" applyBorder="1" applyAlignment="1">
      <alignment vertical="center" wrapText="1"/>
    </xf>
    <xf numFmtId="177" fontId="11" fillId="0" borderId="61" xfId="133" applyNumberFormat="1" applyFont="1" applyBorder="1" applyAlignment="1">
      <alignment horizontal="center" vertical="center" shrinkToFit="1"/>
    </xf>
    <xf numFmtId="0" fontId="13" fillId="0" borderId="0" xfId="133" applyFont="1" applyAlignment="1">
      <alignment vertical="center"/>
    </xf>
    <xf numFmtId="177" fontId="14" fillId="0" borderId="0" xfId="133" applyNumberFormat="1" applyFont="1" applyAlignment="1">
      <alignment horizontal="center" vertical="center"/>
    </xf>
    <xf numFmtId="0" fontId="11" fillId="0" borderId="0" xfId="133" applyFont="1" applyAlignment="1">
      <alignment horizontal="center" vertical="center"/>
    </xf>
    <xf numFmtId="0" fontId="15" fillId="0" borderId="0" xfId="3" applyFont="1" applyAlignment="1">
      <alignment vertical="top" wrapText="1"/>
    </xf>
    <xf numFmtId="0" fontId="5" fillId="0" borderId="0" xfId="63" applyAlignment="1">
      <alignment vertical="top" wrapText="1"/>
    </xf>
    <xf numFmtId="0" fontId="91" fillId="26" borderId="0" xfId="4" applyFont="1" applyFill="1">
      <alignment vertical="center"/>
    </xf>
    <xf numFmtId="0" fontId="92" fillId="26" borderId="0" xfId="135" applyFont="1" applyFill="1">
      <alignment vertical="center"/>
    </xf>
    <xf numFmtId="0" fontId="93" fillId="26" borderId="0" xfId="135" applyFont="1" applyFill="1">
      <alignment vertical="center"/>
    </xf>
    <xf numFmtId="0" fontId="94" fillId="26" borderId="0" xfId="135" applyFont="1" applyFill="1">
      <alignment vertical="center"/>
    </xf>
    <xf numFmtId="0" fontId="5" fillId="0" borderId="0" xfId="4">
      <alignment vertical="center"/>
    </xf>
    <xf numFmtId="0" fontId="5" fillId="0" borderId="183" xfId="3" applyBorder="1" applyAlignment="1">
      <alignment horizontal="center" vertical="center"/>
    </xf>
    <xf numFmtId="0" fontId="78" fillId="0" borderId="184" xfId="64" applyFill="1" applyBorder="1" applyAlignment="1">
      <alignment horizontal="center" vertical="center" wrapText="1"/>
    </xf>
    <xf numFmtId="0" fontId="78" fillId="0" borderId="64" xfId="64" applyFill="1" applyBorder="1" applyAlignment="1">
      <alignment horizontal="center" vertical="center"/>
    </xf>
    <xf numFmtId="0" fontId="78" fillId="0" borderId="64" xfId="64" applyFill="1" applyBorder="1" applyAlignment="1">
      <alignment horizontal="center" vertical="center" wrapText="1"/>
    </xf>
    <xf numFmtId="0" fontId="5" fillId="0" borderId="64" xfId="3" applyBorder="1" applyAlignment="1">
      <alignment horizontal="center" vertical="center" wrapText="1"/>
    </xf>
    <xf numFmtId="0" fontId="32" fillId="0" borderId="0" xfId="63" applyFont="1" applyAlignment="1">
      <alignment vertical="top" wrapText="1"/>
    </xf>
    <xf numFmtId="0" fontId="41" fillId="0" borderId="64" xfId="3" applyFont="1" applyBorder="1" applyAlignment="1">
      <alignment horizontal="center" vertical="center" wrapText="1"/>
    </xf>
    <xf numFmtId="0" fontId="5" fillId="26" borderId="47" xfId="3" applyFill="1" applyBorder="1" applyAlignment="1">
      <alignment horizontal="center" vertical="center"/>
    </xf>
    <xf numFmtId="0" fontId="6" fillId="25" borderId="126" xfId="3" applyFont="1" applyFill="1" applyBorder="1" applyAlignment="1">
      <alignment horizontal="center" vertical="center" wrapText="1"/>
    </xf>
    <xf numFmtId="0" fontId="5" fillId="25" borderId="127" xfId="3" applyFill="1" applyBorder="1" applyAlignment="1">
      <alignment horizontal="center" vertical="center"/>
    </xf>
    <xf numFmtId="0" fontId="5" fillId="25" borderId="128" xfId="3" applyFill="1" applyBorder="1" applyAlignment="1">
      <alignment horizontal="center" vertical="center"/>
    </xf>
    <xf numFmtId="0" fontId="5" fillId="25" borderId="129" xfId="3" applyFill="1" applyBorder="1" applyAlignment="1">
      <alignment horizontal="center" vertical="center"/>
    </xf>
    <xf numFmtId="0" fontId="6" fillId="25" borderId="187" xfId="3" applyFont="1" applyFill="1" applyBorder="1" applyAlignment="1">
      <alignment horizontal="center" vertical="center" wrapText="1"/>
    </xf>
    <xf numFmtId="0" fontId="6" fillId="27" borderId="114" xfId="3" applyFont="1" applyFill="1" applyBorder="1" applyAlignment="1">
      <alignment horizontal="center" vertical="center" wrapText="1"/>
    </xf>
    <xf numFmtId="0" fontId="5" fillId="27" borderId="47" xfId="3" applyFill="1" applyBorder="1" applyAlignment="1">
      <alignment horizontal="center" vertical="center"/>
    </xf>
    <xf numFmtId="0" fontId="5" fillId="27" borderId="113" xfId="3" applyFill="1" applyBorder="1" applyAlignment="1">
      <alignment horizontal="center" vertical="center"/>
    </xf>
    <xf numFmtId="0" fontId="15" fillId="0" borderId="0" xfId="136" applyFont="1">
      <alignment vertical="center"/>
    </xf>
    <xf numFmtId="0" fontId="96" fillId="0" borderId="0" xfId="136" applyFont="1">
      <alignment vertical="center"/>
    </xf>
    <xf numFmtId="0" fontId="96" fillId="0" borderId="0" xfId="136" applyFont="1" applyAlignment="1">
      <alignment horizontal="right" vertical="center"/>
    </xf>
    <xf numFmtId="0" fontId="98" fillId="0" borderId="0" xfId="136" applyFont="1">
      <alignment vertical="center"/>
    </xf>
    <xf numFmtId="0" fontId="5" fillId="0" borderId="0" xfId="136">
      <alignment vertical="center"/>
    </xf>
    <xf numFmtId="0" fontId="98" fillId="0" borderId="41" xfId="136" applyFont="1" applyBorder="1" applyAlignment="1">
      <alignment horizontal="center" vertical="center"/>
    </xf>
    <xf numFmtId="0" fontId="98" fillId="0" borderId="54" xfId="136" applyFont="1" applyBorder="1" applyAlignment="1">
      <alignment horizontal="center" vertical="center"/>
    </xf>
    <xf numFmtId="0" fontId="98" fillId="0" borderId="49" xfId="136" applyFont="1" applyBorder="1" applyAlignment="1">
      <alignment horizontal="center" vertical="center"/>
    </xf>
    <xf numFmtId="0" fontId="100" fillId="0" borderId="41" xfId="136" applyFont="1" applyBorder="1">
      <alignment vertical="center"/>
    </xf>
    <xf numFmtId="0" fontId="100" fillId="0" borderId="54" xfId="136" applyFont="1" applyBorder="1">
      <alignment vertical="center"/>
    </xf>
    <xf numFmtId="0" fontId="96" fillId="0" borderId="40" xfId="136" applyFont="1" applyBorder="1" applyAlignment="1">
      <alignment horizontal="center" vertical="center" wrapText="1"/>
    </xf>
    <xf numFmtId="0" fontId="96" fillId="0" borderId="41" xfId="136" applyFont="1" applyBorder="1" applyAlignment="1">
      <alignment horizontal="center" vertical="center" wrapText="1"/>
    </xf>
    <xf numFmtId="0" fontId="100" fillId="0" borderId="1" xfId="136" applyFont="1" applyBorder="1" applyAlignment="1">
      <alignment horizontal="left" vertical="center"/>
    </xf>
    <xf numFmtId="0" fontId="100" fillId="0" borderId="1" xfId="136" applyFont="1" applyBorder="1">
      <alignment vertical="center"/>
    </xf>
    <xf numFmtId="0" fontId="100" fillId="0" borderId="18" xfId="136" applyFont="1" applyBorder="1" applyAlignment="1">
      <alignment horizontal="left" vertical="center"/>
    </xf>
    <xf numFmtId="0" fontId="96" fillId="0" borderId="43" xfId="136" applyFont="1" applyBorder="1" applyAlignment="1">
      <alignment horizontal="center" vertical="center" wrapText="1"/>
    </xf>
    <xf numFmtId="0" fontId="100" fillId="0" borderId="43" xfId="136" applyFont="1" applyBorder="1">
      <alignment vertical="center"/>
    </xf>
    <xf numFmtId="0" fontId="100" fillId="0" borderId="59" xfId="136" applyFont="1" applyBorder="1">
      <alignment vertical="center"/>
    </xf>
    <xf numFmtId="0" fontId="96" fillId="0" borderId="0" xfId="136" applyFont="1" applyAlignment="1">
      <alignment vertical="center" wrapText="1"/>
    </xf>
    <xf numFmtId="0" fontId="101" fillId="0" borderId="0" xfId="136" applyFont="1" applyAlignment="1">
      <alignment vertical="center" wrapText="1"/>
    </xf>
    <xf numFmtId="0" fontId="102" fillId="0" borderId="0" xfId="136" applyFont="1">
      <alignment vertical="center"/>
    </xf>
    <xf numFmtId="0" fontId="103" fillId="0" borderId="0" xfId="136" applyFont="1">
      <alignment vertical="center"/>
    </xf>
    <xf numFmtId="0" fontId="104" fillId="0" borderId="0" xfId="136" applyFont="1">
      <alignment vertical="center"/>
    </xf>
    <xf numFmtId="0" fontId="98" fillId="0" borderId="0" xfId="136" applyFont="1" applyAlignment="1">
      <alignment horizontal="center" vertical="center"/>
    </xf>
    <xf numFmtId="0" fontId="105" fillId="0" borderId="0" xfId="136" applyFont="1">
      <alignment vertical="center"/>
    </xf>
    <xf numFmtId="0" fontId="98" fillId="0" borderId="0" xfId="136" applyFont="1" applyAlignment="1">
      <alignment horizontal="left" vertical="center"/>
    </xf>
    <xf numFmtId="0" fontId="5" fillId="0" borderId="0" xfId="136" applyAlignment="1">
      <alignment horizontal="center" vertical="center"/>
    </xf>
    <xf numFmtId="0" fontId="5" fillId="0" borderId="0" xfId="136" applyAlignment="1">
      <alignment horizontal="left" vertical="center"/>
    </xf>
    <xf numFmtId="0" fontId="17" fillId="0" borderId="0" xfId="136" applyFont="1">
      <alignment vertical="center"/>
    </xf>
    <xf numFmtId="0" fontId="32" fillId="0" borderId="0" xfId="136" applyFont="1">
      <alignment vertical="center"/>
    </xf>
    <xf numFmtId="0" fontId="98" fillId="0" borderId="0" xfId="138" applyFont="1" applyAlignment="1">
      <alignment horizontal="center" vertical="center"/>
    </xf>
    <xf numFmtId="0" fontId="98" fillId="0" borderId="1" xfId="138" applyFont="1" applyBorder="1" applyAlignment="1">
      <alignment horizontal="center" vertical="center"/>
    </xf>
    <xf numFmtId="0" fontId="98" fillId="0" borderId="13" xfId="138" applyFont="1" applyBorder="1" applyAlignment="1">
      <alignment horizontal="center" vertical="center"/>
    </xf>
    <xf numFmtId="0" fontId="102" fillId="0" borderId="0" xfId="138" applyFont="1" applyAlignment="1">
      <alignment horizontal="center" vertical="center"/>
    </xf>
    <xf numFmtId="0" fontId="102" fillId="0" borderId="13" xfId="138" applyFont="1" applyBorder="1" applyAlignment="1">
      <alignment horizontal="center" vertical="center"/>
    </xf>
    <xf numFmtId="0" fontId="6" fillId="0" borderId="0" xfId="3" applyFont="1" applyAlignment="1">
      <alignment horizontal="left" vertical="center" wrapText="1"/>
    </xf>
    <xf numFmtId="0" fontId="71" fillId="0" borderId="49" xfId="3" applyFont="1" applyBorder="1" applyAlignment="1">
      <alignment horizontal="center" vertical="center"/>
    </xf>
    <xf numFmtId="0" fontId="71" fillId="0" borderId="40" xfId="3" applyFont="1" applyBorder="1" applyAlignment="1">
      <alignment horizontal="center" vertical="center"/>
    </xf>
    <xf numFmtId="0" fontId="71" fillId="0" borderId="54" xfId="3" applyFont="1" applyBorder="1" applyAlignment="1">
      <alignment horizontal="center" vertical="center"/>
    </xf>
    <xf numFmtId="0" fontId="71" fillId="0" borderId="48" xfId="3" applyFont="1" applyBorder="1" applyAlignment="1">
      <alignment horizontal="center" vertical="center"/>
    </xf>
    <xf numFmtId="0" fontId="71" fillId="0" borderId="90" xfId="3" applyFont="1" applyBorder="1" applyAlignment="1">
      <alignment horizontal="center" vertical="center"/>
    </xf>
    <xf numFmtId="0" fontId="71" fillId="0" borderId="89" xfId="3" applyFont="1" applyBorder="1" applyAlignment="1">
      <alignment horizontal="center" vertical="center"/>
    </xf>
    <xf numFmtId="0" fontId="71" fillId="0" borderId="92" xfId="3" applyFont="1" applyBorder="1" applyAlignment="1">
      <alignment vertical="top" textRotation="255" wrapText="1"/>
    </xf>
    <xf numFmtId="0" fontId="71" fillId="0" borderId="57" xfId="3" applyFont="1" applyBorder="1" applyAlignment="1">
      <alignment vertical="top" textRotation="255" wrapText="1"/>
    </xf>
    <xf numFmtId="0" fontId="71" fillId="0" borderId="2" xfId="3" applyFont="1" applyBorder="1" applyAlignment="1">
      <alignment horizontal="center" vertical="center" wrapText="1"/>
    </xf>
    <xf numFmtId="0" fontId="10" fillId="0" borderId="0" xfId="7" applyFont="1" applyAlignment="1">
      <alignment horizontal="left" vertical="center"/>
    </xf>
    <xf numFmtId="49" fontId="5" fillId="0" borderId="0" xfId="134" applyNumberFormat="1" applyFont="1" applyAlignment="1">
      <alignment vertical="center"/>
    </xf>
    <xf numFmtId="49" fontId="5" fillId="0" borderId="0" xfId="134" applyNumberFormat="1" applyFont="1" applyBorder="1" applyAlignment="1">
      <alignment vertical="center"/>
    </xf>
    <xf numFmtId="49" fontId="5" fillId="0" borderId="0" xfId="139" applyNumberFormat="1" applyAlignment="1">
      <alignment vertical="center"/>
    </xf>
    <xf numFmtId="49" fontId="5" fillId="0" borderId="0" xfId="134" applyNumberFormat="1" applyFont="1" applyAlignment="1">
      <alignment horizontal="right" vertical="center"/>
    </xf>
    <xf numFmtId="49" fontId="5" fillId="0" borderId="0" xfId="134" applyNumberFormat="1" applyFont="1" applyAlignment="1">
      <alignment horizontal="center" vertical="center"/>
    </xf>
    <xf numFmtId="49" fontId="113" fillId="0" borderId="0" xfId="140" applyNumberFormat="1" applyFont="1">
      <alignment vertical="center"/>
    </xf>
    <xf numFmtId="49" fontId="5" fillId="0" borderId="0" xfId="134" applyNumberFormat="1" applyFont="1" applyBorder="1" applyAlignment="1">
      <alignment vertical="top"/>
    </xf>
    <xf numFmtId="49" fontId="5" fillId="0" borderId="0" xfId="134" applyNumberFormat="1" applyFont="1" applyAlignment="1">
      <alignment horizontal="left" vertical="top"/>
    </xf>
    <xf numFmtId="49" fontId="5" fillId="0" borderId="0" xfId="134" applyNumberFormat="1" applyFont="1" applyAlignment="1">
      <alignment vertical="top"/>
    </xf>
    <xf numFmtId="49" fontId="5" fillId="0" borderId="0" xfId="134" applyNumberFormat="1" applyFont="1" applyAlignment="1">
      <alignment horizontal="left" vertical="top" wrapText="1"/>
    </xf>
    <xf numFmtId="49" fontId="113" fillId="0" borderId="0" xfId="134" applyNumberFormat="1" applyFont="1" applyAlignment="1">
      <alignment vertical="center"/>
    </xf>
    <xf numFmtId="49" fontId="11" fillId="0" borderId="193" xfId="140" applyNumberFormat="1" applyFont="1" applyBorder="1">
      <alignment vertical="center"/>
    </xf>
    <xf numFmtId="49" fontId="11" fillId="0" borderId="194" xfId="140" applyNumberFormat="1" applyFont="1" applyBorder="1">
      <alignment vertical="center"/>
    </xf>
    <xf numFmtId="49" fontId="11" fillId="0" borderId="194" xfId="140" applyNumberFormat="1" applyFont="1" applyBorder="1" applyAlignment="1">
      <alignment vertical="center" shrinkToFit="1"/>
    </xf>
    <xf numFmtId="49" fontId="5" fillId="0" borderId="195" xfId="139" applyNumberFormat="1" applyBorder="1" applyAlignment="1">
      <alignment horizontal="center" vertical="center"/>
    </xf>
    <xf numFmtId="49" fontId="5" fillId="0" borderId="196" xfId="139" applyNumberFormat="1" applyBorder="1" applyAlignment="1">
      <alignment horizontal="center" vertical="center"/>
    </xf>
    <xf numFmtId="49" fontId="5" fillId="0" borderId="28" xfId="139" applyNumberFormat="1" applyBorder="1" applyAlignment="1">
      <alignment horizontal="center" vertical="center"/>
    </xf>
    <xf numFmtId="49" fontId="5" fillId="0" borderId="194" xfId="139" applyNumberFormat="1" applyBorder="1" applyAlignment="1">
      <alignment horizontal="center" vertical="center"/>
    </xf>
    <xf numFmtId="49" fontId="5" fillId="0" borderId="41" xfId="139" applyNumberFormat="1" applyBorder="1" applyAlignment="1">
      <alignment horizontal="center" vertical="center"/>
    </xf>
    <xf numFmtId="49" fontId="5" fillId="0" borderId="0" xfId="134" applyNumberFormat="1" applyFont="1" applyBorder="1" applyAlignment="1">
      <alignment horizontal="center" vertical="center"/>
    </xf>
    <xf numFmtId="49" fontId="5" fillId="0" borderId="0" xfId="139" applyNumberFormat="1" applyAlignment="1">
      <alignment horizontal="center" vertical="center"/>
    </xf>
    <xf numFmtId="49" fontId="11" fillId="0" borderId="41" xfId="134" applyNumberFormat="1" applyFont="1" applyBorder="1" applyAlignment="1">
      <alignment vertical="center"/>
    </xf>
    <xf numFmtId="49" fontId="5" fillId="0" borderId="11" xfId="134" applyNumberFormat="1" applyFont="1" applyBorder="1" applyAlignment="1">
      <alignment vertical="center"/>
    </xf>
    <xf numFmtId="49" fontId="114" fillId="0" borderId="0" xfId="134" applyNumberFormat="1" applyFont="1" applyBorder="1" applyAlignment="1">
      <alignment vertical="center" wrapText="1"/>
    </xf>
    <xf numFmtId="49" fontId="11" fillId="0" borderId="0" xfId="134" applyNumberFormat="1" applyFont="1" applyBorder="1" applyAlignment="1">
      <alignment horizontal="center" vertical="center"/>
    </xf>
    <xf numFmtId="49" fontId="11" fillId="0" borderId="0" xfId="134" applyNumberFormat="1" applyFont="1" applyBorder="1" applyAlignment="1">
      <alignment vertical="center"/>
    </xf>
    <xf numFmtId="49" fontId="11" fillId="0" borderId="0" xfId="134" applyNumberFormat="1" applyFont="1" applyBorder="1" applyAlignment="1">
      <alignment vertical="center" wrapText="1"/>
    </xf>
    <xf numFmtId="49" fontId="11" fillId="0" borderId="0" xfId="141" applyNumberFormat="1" applyFont="1" applyBorder="1" applyAlignment="1">
      <alignment vertical="center"/>
    </xf>
    <xf numFmtId="49" fontId="11" fillId="0" borderId="0" xfId="134" applyNumberFormat="1" applyFont="1" applyBorder="1" applyAlignment="1">
      <alignment vertical="top" wrapText="1"/>
    </xf>
    <xf numFmtId="49" fontId="5" fillId="0" borderId="0" xfId="134" applyNumberFormat="1" applyFont="1" applyBorder="1" applyAlignment="1">
      <alignment horizontal="left" vertical="center"/>
    </xf>
    <xf numFmtId="49" fontId="5" fillId="0" borderId="0" xfId="141" applyNumberFormat="1" applyFont="1" applyBorder="1" applyAlignment="1">
      <alignment horizontal="left" vertical="center"/>
    </xf>
    <xf numFmtId="49" fontId="11" fillId="0" borderId="0" xfId="141" applyNumberFormat="1" applyFont="1" applyBorder="1" applyAlignment="1">
      <alignment horizontal="right" vertical="center"/>
    </xf>
    <xf numFmtId="49" fontId="5" fillId="0" borderId="0" xfId="141" applyNumberFormat="1" applyFont="1" applyBorder="1" applyAlignment="1">
      <alignment vertical="center"/>
    </xf>
    <xf numFmtId="0" fontId="115" fillId="0" borderId="0" xfId="142" applyFont="1" applyAlignment="1">
      <alignment horizontal="left" vertical="center"/>
    </xf>
    <xf numFmtId="0" fontId="10" fillId="0" borderId="0" xfId="142" applyFont="1" applyAlignment="1">
      <alignment horizontal="center" vertical="center"/>
    </xf>
    <xf numFmtId="0" fontId="5" fillId="0" borderId="0" xfId="142" applyAlignment="1">
      <alignment horizontal="center" vertical="center"/>
    </xf>
    <xf numFmtId="0" fontId="10" fillId="0" borderId="0" xfId="142" applyFont="1" applyAlignment="1">
      <alignment vertical="center"/>
    </xf>
    <xf numFmtId="0" fontId="10" fillId="0" borderId="0" xfId="142" applyFont="1" applyAlignment="1">
      <alignment vertical="center" wrapText="1"/>
    </xf>
    <xf numFmtId="0" fontId="10" fillId="0" borderId="29" xfId="142" applyFont="1" applyBorder="1" applyAlignment="1">
      <alignment horizontal="center" vertical="center"/>
    </xf>
    <xf numFmtId="0" fontId="10" fillId="0" borderId="55" xfId="142" applyFont="1" applyBorder="1" applyAlignment="1">
      <alignment horizontal="center" vertical="center"/>
    </xf>
    <xf numFmtId="0" fontId="10" fillId="0" borderId="7" xfId="142" applyFont="1" applyBorder="1" applyAlignment="1">
      <alignment horizontal="left" vertical="center"/>
    </xf>
    <xf numFmtId="49" fontId="10" fillId="0" borderId="1" xfId="142" applyNumberFormat="1" applyFont="1" applyBorder="1" applyAlignment="1" applyProtection="1">
      <alignment horizontal="center" vertical="center"/>
      <protection locked="0"/>
    </xf>
    <xf numFmtId="0" fontId="10" fillId="0" borderId="1" xfId="142" applyFont="1" applyBorder="1" applyAlignment="1">
      <alignment horizontal="center" vertical="center"/>
    </xf>
    <xf numFmtId="0" fontId="10" fillId="0" borderId="1" xfId="142" applyFont="1" applyBorder="1" applyAlignment="1">
      <alignment horizontal="left" vertical="center"/>
    </xf>
    <xf numFmtId="0" fontId="10" fillId="0" borderId="10" xfId="142" applyFont="1" applyBorder="1" applyAlignment="1">
      <alignment horizontal="left" vertical="center"/>
    </xf>
    <xf numFmtId="0" fontId="10" fillId="0" borderId="11" xfId="142" applyFont="1" applyBorder="1" applyAlignment="1" applyProtection="1">
      <alignment horizontal="center" vertical="center"/>
      <protection locked="0"/>
    </xf>
    <xf numFmtId="49" fontId="10" fillId="0" borderId="0" xfId="140" applyNumberFormat="1" applyFont="1" applyAlignment="1">
      <alignment horizontal="left" vertical="center"/>
    </xf>
    <xf numFmtId="0" fontId="5" fillId="0" borderId="20" xfId="142" applyBorder="1" applyAlignment="1" applyProtection="1">
      <alignment horizontal="center" vertical="center"/>
      <protection locked="0"/>
    </xf>
    <xf numFmtId="49" fontId="10" fillId="0" borderId="0" xfId="140" applyNumberFormat="1" applyFont="1" applyAlignment="1">
      <alignment horizontal="center" vertical="center" shrinkToFit="1"/>
    </xf>
    <xf numFmtId="0" fontId="10" fillId="26" borderId="8" xfId="142" applyFont="1" applyFill="1" applyBorder="1" applyAlignment="1">
      <alignment horizontal="center" vertical="center"/>
    </xf>
    <xf numFmtId="0" fontId="10" fillId="0" borderId="28" xfId="142" applyFont="1" applyBorder="1" applyAlignment="1">
      <alignment horizontal="center" vertical="center"/>
    </xf>
    <xf numFmtId="0" fontId="10" fillId="0" borderId="11" xfId="142" applyFont="1" applyBorder="1" applyAlignment="1">
      <alignment horizontal="center" vertical="center"/>
    </xf>
    <xf numFmtId="0" fontId="10" fillId="0" borderId="1" xfId="142" applyFont="1" applyBorder="1" applyAlignment="1">
      <alignment horizontal="left"/>
    </xf>
    <xf numFmtId="0" fontId="10" fillId="0" borderId="10" xfId="142" applyFont="1" applyBorder="1" applyAlignment="1">
      <alignment horizontal="left"/>
    </xf>
    <xf numFmtId="0" fontId="10" fillId="0" borderId="23" xfId="142" applyFont="1" applyBorder="1" applyAlignment="1">
      <alignment horizontal="center" vertical="center"/>
    </xf>
    <xf numFmtId="0" fontId="10" fillId="0" borderId="0" xfId="142" applyFont="1"/>
    <xf numFmtId="0" fontId="10" fillId="0" borderId="13" xfId="142" applyFont="1" applyBorder="1" applyAlignment="1">
      <alignment horizontal="left"/>
    </xf>
    <xf numFmtId="0" fontId="10" fillId="0" borderId="6" xfId="142" applyFont="1" applyBorder="1"/>
    <xf numFmtId="0" fontId="10" fillId="0" borderId="25" xfId="142" applyFont="1" applyBorder="1" applyAlignment="1" applyProtection="1">
      <alignment horizontal="center" vertical="center"/>
      <protection locked="0"/>
    </xf>
    <xf numFmtId="0" fontId="10" fillId="0" borderId="27" xfId="142" applyFont="1" applyBorder="1" applyAlignment="1" applyProtection="1">
      <alignment horizontal="center" vertical="center"/>
      <protection locked="0"/>
    </xf>
    <xf numFmtId="0" fontId="10" fillId="0" borderId="13" xfId="142" applyFont="1" applyBorder="1" applyAlignment="1" applyProtection="1">
      <alignment horizontal="center" vertical="center"/>
      <protection locked="0"/>
    </xf>
    <xf numFmtId="0" fontId="10" fillId="0" borderId="14" xfId="142" applyFont="1" applyBorder="1" applyAlignment="1" applyProtection="1">
      <alignment horizontal="center" vertical="center"/>
      <protection locked="0"/>
    </xf>
    <xf numFmtId="0" fontId="10" fillId="0" borderId="1" xfId="142" applyFont="1" applyBorder="1" applyAlignment="1" applyProtection="1">
      <alignment horizontal="left" vertical="center"/>
      <protection locked="0"/>
    </xf>
    <xf numFmtId="0" fontId="10" fillId="0" borderId="0" xfId="142" applyFont="1" applyAlignment="1">
      <alignment horizontal="left" vertical="center"/>
    </xf>
    <xf numFmtId="0" fontId="10" fillId="0" borderId="13" xfId="142" applyFont="1" applyBorder="1" applyAlignment="1">
      <alignment horizontal="center" vertical="center"/>
    </xf>
    <xf numFmtId="0" fontId="10" fillId="0" borderId="13" xfId="142" applyFont="1" applyBorder="1" applyAlignment="1">
      <alignment horizontal="center" vertical="center" wrapText="1"/>
    </xf>
    <xf numFmtId="0" fontId="10" fillId="0" borderId="14" xfId="142" applyFont="1" applyBorder="1" applyAlignment="1">
      <alignment horizontal="center" vertical="center"/>
    </xf>
    <xf numFmtId="0" fontId="10" fillId="0" borderId="2" xfId="142" applyFont="1" applyBorder="1" applyAlignment="1">
      <alignment horizontal="center" vertical="center"/>
    </xf>
    <xf numFmtId="0" fontId="10" fillId="0" borderId="2" xfId="142" applyFont="1" applyBorder="1" applyAlignment="1" applyProtection="1">
      <alignment horizontal="center" vertical="center"/>
      <protection locked="0"/>
    </xf>
    <xf numFmtId="49" fontId="10" fillId="0" borderId="28" xfId="140" applyNumberFormat="1" applyFont="1" applyBorder="1" applyAlignment="1">
      <alignment horizontal="center" vertical="center"/>
    </xf>
    <xf numFmtId="0" fontId="5" fillId="0" borderId="28" xfId="142" applyBorder="1" applyAlignment="1" applyProtection="1">
      <alignment horizontal="center" vertical="center"/>
      <protection locked="0"/>
    </xf>
    <xf numFmtId="0" fontId="5" fillId="0" borderId="41" xfId="142" applyBorder="1" applyAlignment="1">
      <alignment horizontal="center" vertical="center"/>
    </xf>
    <xf numFmtId="0" fontId="5" fillId="0" borderId="41" xfId="142" applyBorder="1" applyAlignment="1" applyProtection="1">
      <alignment horizontal="center" vertical="center"/>
      <protection locked="0"/>
    </xf>
    <xf numFmtId="49" fontId="10" fillId="0" borderId="41" xfId="140" applyNumberFormat="1" applyFont="1" applyBorder="1" applyAlignment="1">
      <alignment horizontal="center" vertical="center"/>
    </xf>
    <xf numFmtId="49" fontId="10" fillId="0" borderId="2" xfId="140" applyNumberFormat="1" applyFont="1" applyBorder="1" applyAlignment="1">
      <alignment horizontal="center" vertical="center"/>
    </xf>
    <xf numFmtId="49" fontId="10" fillId="0" borderId="29" xfId="140" applyNumberFormat="1" applyFont="1" applyBorder="1" applyAlignment="1">
      <alignment horizontal="center" vertical="center" shrinkToFit="1"/>
    </xf>
    <xf numFmtId="0" fontId="5" fillId="0" borderId="7" xfId="142" applyBorder="1" applyAlignment="1" applyProtection="1">
      <alignment horizontal="center" vertical="center"/>
      <protection locked="0"/>
    </xf>
    <xf numFmtId="0" fontId="5" fillId="0" borderId="1" xfId="142" applyBorder="1" applyAlignment="1">
      <alignment horizontal="center" vertical="center"/>
    </xf>
    <xf numFmtId="0" fontId="10" fillId="0" borderId="132" xfId="140" applyFont="1" applyBorder="1" applyProtection="1">
      <alignment vertical="center"/>
      <protection locked="0"/>
    </xf>
    <xf numFmtId="0" fontId="5" fillId="0" borderId="6" xfId="142" applyBorder="1" applyAlignment="1">
      <alignment horizontal="center" vertical="center"/>
    </xf>
    <xf numFmtId="0" fontId="10" fillId="0" borderId="0" xfId="140" applyFont="1">
      <alignment vertical="center"/>
    </xf>
    <xf numFmtId="49" fontId="10" fillId="0" borderId="6" xfId="140" applyNumberFormat="1" applyFont="1" applyBorder="1" applyAlignment="1">
      <alignment horizontal="left" vertical="center"/>
    </xf>
    <xf numFmtId="0" fontId="10" fillId="0" borderId="202" xfId="140" applyFont="1" applyBorder="1" applyProtection="1">
      <alignment vertical="center"/>
      <protection locked="0"/>
    </xf>
    <xf numFmtId="0" fontId="10" fillId="0" borderId="7" xfId="142" applyFont="1" applyBorder="1" applyAlignment="1">
      <alignment horizontal="center" vertical="center"/>
    </xf>
    <xf numFmtId="0" fontId="10" fillId="0" borderId="13" xfId="142" applyFont="1" applyBorder="1" applyAlignment="1">
      <alignment horizontal="left" vertical="center"/>
    </xf>
    <xf numFmtId="0" fontId="5" fillId="0" borderId="20" xfId="142" applyBorder="1" applyAlignment="1">
      <alignment horizontal="center" vertical="center"/>
    </xf>
    <xf numFmtId="0" fontId="10" fillId="0" borderId="24" xfId="142" applyFont="1" applyBorder="1" applyAlignment="1">
      <alignment horizontal="center" vertical="center"/>
    </xf>
    <xf numFmtId="0" fontId="10" fillId="0" borderId="102" xfId="142" applyFont="1" applyBorder="1" applyAlignment="1">
      <alignment horizontal="center" vertical="center"/>
    </xf>
    <xf numFmtId="0" fontId="27" fillId="0" borderId="0" xfId="138" applyFont="1"/>
    <xf numFmtId="0" fontId="22" fillId="0" borderId="0" xfId="138" applyFont="1"/>
    <xf numFmtId="0" fontId="22" fillId="0" borderId="0" xfId="138" applyFont="1" applyAlignment="1">
      <alignment horizontal="center"/>
    </xf>
    <xf numFmtId="0" fontId="28" fillId="0" borderId="2" xfId="138" applyFont="1" applyBorder="1" applyAlignment="1">
      <alignment horizontal="distributed" vertical="center" indent="1"/>
    </xf>
    <xf numFmtId="0" fontId="22" fillId="0" borderId="2" xfId="138" applyFont="1" applyBorder="1" applyAlignment="1">
      <alignment horizontal="left"/>
    </xf>
    <xf numFmtId="0" fontId="10" fillId="0" borderId="2" xfId="138" applyFont="1" applyBorder="1" applyAlignment="1">
      <alignment horizontal="distributed" vertical="center" indent="1"/>
    </xf>
    <xf numFmtId="0" fontId="22" fillId="0" borderId="7" xfId="138" applyFont="1" applyBorder="1"/>
    <xf numFmtId="0" fontId="22" fillId="0" borderId="1" xfId="138" applyFont="1" applyBorder="1"/>
    <xf numFmtId="0" fontId="22" fillId="0" borderId="10" xfId="138" applyFont="1" applyBorder="1"/>
    <xf numFmtId="0" fontId="22" fillId="0" borderId="11" xfId="138" applyFont="1" applyBorder="1"/>
    <xf numFmtId="0" fontId="22" fillId="0" borderId="6" xfId="138" applyFont="1" applyBorder="1"/>
    <xf numFmtId="0" fontId="22" fillId="0" borderId="0" xfId="138" applyFont="1" applyAlignment="1">
      <alignment vertical="center"/>
    </xf>
    <xf numFmtId="0" fontId="22" fillId="0" borderId="6" xfId="138" applyFont="1" applyBorder="1" applyAlignment="1">
      <alignment horizontal="center"/>
    </xf>
    <xf numFmtId="0" fontId="117" fillId="0" borderId="0" xfId="138" applyFont="1"/>
    <xf numFmtId="0" fontId="28" fillId="0" borderId="0" xfId="138" applyFont="1"/>
    <xf numFmtId="0" fontId="19" fillId="0" borderId="0" xfId="138" applyFont="1"/>
    <xf numFmtId="0" fontId="33" fillId="0" borderId="0" xfId="138" applyFont="1" applyAlignment="1">
      <alignment horizontal="center"/>
    </xf>
    <xf numFmtId="0" fontId="33" fillId="0" borderId="2" xfId="138" applyFont="1" applyBorder="1" applyAlignment="1">
      <alignment horizontal="center"/>
    </xf>
    <xf numFmtId="0" fontId="10" fillId="0" borderId="11" xfId="138" applyFont="1" applyBorder="1"/>
    <xf numFmtId="0" fontId="28" fillId="0" borderId="6" xfId="138" applyFont="1" applyBorder="1"/>
    <xf numFmtId="0" fontId="28" fillId="0" borderId="12" xfId="138" applyFont="1" applyBorder="1"/>
    <xf numFmtId="0" fontId="28" fillId="0" borderId="14" xfId="138" applyFont="1" applyBorder="1"/>
    <xf numFmtId="0" fontId="120" fillId="26" borderId="0" xfId="144" applyFont="1" applyFill="1" applyAlignment="1">
      <alignment horizontal="left" vertical="center"/>
    </xf>
    <xf numFmtId="0" fontId="121" fillId="26" borderId="0" xfId="144" applyFont="1" applyFill="1" applyAlignment="1">
      <alignment horizontal="left" vertical="top"/>
    </xf>
    <xf numFmtId="0" fontId="123" fillId="26" borderId="0" xfId="144" applyFont="1" applyFill="1" applyAlignment="1">
      <alignment horizontal="center" vertical="center"/>
    </xf>
    <xf numFmtId="0" fontId="120" fillId="26" borderId="0" xfId="144" applyFont="1" applyFill="1" applyAlignment="1">
      <alignment vertical="center"/>
    </xf>
    <xf numFmtId="0" fontId="120" fillId="26" borderId="0" xfId="144" applyFont="1" applyFill="1" applyAlignment="1">
      <alignment horizontal="right" vertical="center"/>
    </xf>
    <xf numFmtId="0" fontId="120" fillId="26" borderId="0" xfId="144" applyFont="1" applyFill="1" applyAlignment="1">
      <alignment horizontal="center" vertical="center"/>
    </xf>
    <xf numFmtId="0" fontId="124" fillId="26" borderId="0" xfId="144" applyFont="1" applyFill="1"/>
    <xf numFmtId="0" fontId="121" fillId="26" borderId="0" xfId="144" applyFont="1" applyFill="1" applyAlignment="1">
      <alignment horizontal="left"/>
    </xf>
    <xf numFmtId="0" fontId="122" fillId="26" borderId="0" xfId="144" applyFont="1" applyFill="1" applyAlignment="1">
      <alignment horizontal="right" vertical="top"/>
    </xf>
    <xf numFmtId="0" fontId="121" fillId="26" borderId="13" xfId="144" applyFont="1" applyFill="1" applyBorder="1"/>
    <xf numFmtId="0" fontId="120" fillId="26" borderId="0" xfId="144" applyFont="1" applyFill="1" applyAlignment="1">
      <alignment horizontal="center" vertical="top"/>
    </xf>
    <xf numFmtId="0" fontId="125" fillId="26" borderId="0" xfId="144" applyFont="1" applyFill="1" applyAlignment="1">
      <alignment vertical="top"/>
    </xf>
    <xf numFmtId="0" fontId="125" fillId="26" borderId="0" xfId="144" applyFont="1" applyFill="1" applyAlignment="1">
      <alignment vertical="top" wrapText="1"/>
    </xf>
    <xf numFmtId="0" fontId="127" fillId="26" borderId="0" xfId="144" applyFont="1" applyFill="1" applyAlignment="1">
      <alignment horizontal="left" vertical="top"/>
    </xf>
    <xf numFmtId="0" fontId="121" fillId="26" borderId="2" xfId="144" applyFont="1" applyFill="1" applyBorder="1" applyAlignment="1">
      <alignment horizontal="center" vertical="center"/>
    </xf>
    <xf numFmtId="0" fontId="121" fillId="0" borderId="2" xfId="144" applyFont="1" applyBorder="1" applyAlignment="1">
      <alignment horizontal="center" vertical="center"/>
    </xf>
    <xf numFmtId="0" fontId="121" fillId="0" borderId="0" xfId="144" applyFont="1" applyAlignment="1">
      <alignment horizontal="left" vertical="top"/>
    </xf>
    <xf numFmtId="0" fontId="121" fillId="26" borderId="0" xfId="144" applyFont="1" applyFill="1" applyAlignment="1">
      <alignment horizontal="left" vertical="center"/>
    </xf>
    <xf numFmtId="0" fontId="129" fillId="0" borderId="0" xfId="145" applyFont="1"/>
    <xf numFmtId="0" fontId="130" fillId="0" borderId="0" xfId="145" applyFont="1" applyAlignment="1">
      <alignment wrapText="1"/>
    </xf>
    <xf numFmtId="0" fontId="126" fillId="0" borderId="0" xfId="145" applyFont="1"/>
    <xf numFmtId="0" fontId="126" fillId="0" borderId="0" xfId="145" applyFont="1" applyAlignment="1">
      <alignment wrapText="1"/>
    </xf>
    <xf numFmtId="0" fontId="128" fillId="0" borderId="0" xfId="145"/>
    <xf numFmtId="0" fontId="131" fillId="0" borderId="0" xfId="145" applyFont="1" applyAlignment="1">
      <alignment wrapText="1"/>
    </xf>
    <xf numFmtId="0" fontId="130" fillId="0" borderId="0" xfId="145" applyFont="1" applyAlignment="1">
      <alignment vertical="top"/>
    </xf>
    <xf numFmtId="0" fontId="130" fillId="0" borderId="0" xfId="145" applyFont="1" applyAlignment="1">
      <alignment vertical="top" wrapText="1"/>
    </xf>
    <xf numFmtId="0" fontId="130" fillId="0" borderId="0" xfId="145" applyFont="1"/>
    <xf numFmtId="0" fontId="118" fillId="0" borderId="0" xfId="7" applyFont="1" applyAlignment="1">
      <alignment horizontal="left" vertical="center"/>
    </xf>
    <xf numFmtId="0" fontId="28" fillId="0" borderId="0" xfId="7" applyFont="1" applyAlignment="1">
      <alignment horizontal="left" vertical="center"/>
    </xf>
    <xf numFmtId="0" fontId="10" fillId="0" borderId="0" xfId="7" applyFont="1">
      <alignment vertical="center"/>
    </xf>
    <xf numFmtId="0" fontId="132" fillId="0" borderId="0" xfId="146" applyFont="1">
      <alignment vertical="center"/>
    </xf>
    <xf numFmtId="0" fontId="10" fillId="0" borderId="0" xfId="7" applyFont="1" applyAlignment="1">
      <alignment horizontal="right" vertical="center"/>
    </xf>
    <xf numFmtId="0" fontId="10" fillId="0" borderId="0" xfId="7" applyFont="1" applyAlignment="1">
      <alignment horizontal="center" vertical="center"/>
    </xf>
    <xf numFmtId="0" fontId="92" fillId="0" borderId="0" xfId="146" applyFont="1">
      <alignment vertical="center"/>
    </xf>
    <xf numFmtId="0" fontId="95" fillId="0" borderId="0" xfId="146" applyFont="1">
      <alignment vertical="center"/>
    </xf>
    <xf numFmtId="0" fontId="95" fillId="0" borderId="0" xfId="146" applyFont="1" applyAlignment="1">
      <alignment horizontal="right" vertical="center"/>
    </xf>
    <xf numFmtId="0" fontId="95" fillId="27" borderId="2" xfId="146" applyFont="1" applyFill="1" applyBorder="1">
      <alignment vertical="center"/>
    </xf>
    <xf numFmtId="0" fontId="30" fillId="0" borderId="0" xfId="7" applyFont="1" applyAlignment="1">
      <alignment horizontal="center" vertical="center"/>
    </xf>
    <xf numFmtId="179" fontId="30" fillId="0" borderId="2" xfId="7" applyNumberFormat="1" applyFont="1" applyBorder="1">
      <alignment vertical="center"/>
    </xf>
    <xf numFmtId="180" fontId="30" fillId="0" borderId="2" xfId="7" applyNumberFormat="1" applyFont="1" applyBorder="1">
      <alignment vertical="center"/>
    </xf>
    <xf numFmtId="0" fontId="10" fillId="0" borderId="2" xfId="7" applyFont="1" applyBorder="1">
      <alignment vertical="center"/>
    </xf>
    <xf numFmtId="0" fontId="30" fillId="29" borderId="2" xfId="7" applyFont="1" applyFill="1" applyBorder="1" applyAlignment="1">
      <alignment horizontal="left" vertical="center"/>
    </xf>
    <xf numFmtId="0" fontId="30" fillId="29" borderId="28" xfId="7" applyFont="1" applyFill="1" applyBorder="1" applyAlignment="1">
      <alignment horizontal="center" vertical="center"/>
    </xf>
    <xf numFmtId="0" fontId="30" fillId="30" borderId="2" xfId="7" applyFont="1" applyFill="1" applyBorder="1">
      <alignment vertical="center"/>
    </xf>
    <xf numFmtId="0" fontId="30" fillId="30" borderId="28" xfId="7" applyFont="1" applyFill="1" applyBorder="1">
      <alignment vertical="center"/>
    </xf>
    <xf numFmtId="0" fontId="30" fillId="25" borderId="2" xfId="7" applyFont="1" applyFill="1" applyBorder="1" applyAlignment="1">
      <alignment horizontal="right" vertical="center"/>
    </xf>
    <xf numFmtId="0" fontId="30" fillId="0" borderId="180" xfId="7" applyFont="1" applyBorder="1" applyAlignment="1">
      <alignment horizontal="right" vertical="center"/>
    </xf>
    <xf numFmtId="176" fontId="30" fillId="0" borderId="180" xfId="7" applyNumberFormat="1" applyFont="1" applyBorder="1" applyAlignment="1">
      <alignment horizontal="right" vertical="center"/>
    </xf>
    <xf numFmtId="0" fontId="30" fillId="0" borderId="8" xfId="7" applyFont="1" applyBorder="1" applyAlignment="1">
      <alignment horizontal="right" vertical="center"/>
    </xf>
    <xf numFmtId="176" fontId="30" fillId="0" borderId="2" xfId="7" applyNumberFormat="1" applyFont="1" applyBorder="1" applyAlignment="1">
      <alignment horizontal="right" vertical="center"/>
    </xf>
    <xf numFmtId="0" fontId="30" fillId="0" borderId="2" xfId="7" applyFont="1" applyBorder="1" applyAlignment="1">
      <alignment horizontal="right" vertical="center"/>
    </xf>
    <xf numFmtId="0" fontId="30" fillId="25" borderId="3" xfId="7" applyFont="1" applyFill="1" applyBorder="1" applyAlignment="1">
      <alignment horizontal="right" vertical="center"/>
    </xf>
    <xf numFmtId="0" fontId="30" fillId="0" borderId="0" xfId="7" applyFont="1" applyAlignment="1">
      <alignment horizontal="left" vertical="center"/>
    </xf>
    <xf numFmtId="0" fontId="40" fillId="0" borderId="0" xfId="146">
      <alignment vertical="center"/>
    </xf>
    <xf numFmtId="0" fontId="136" fillId="0" borderId="0" xfId="7" applyFont="1">
      <alignment vertical="center"/>
    </xf>
    <xf numFmtId="0" fontId="10" fillId="0" borderId="13" xfId="7" applyFont="1" applyBorder="1">
      <alignment vertical="center"/>
    </xf>
    <xf numFmtId="0" fontId="137" fillId="0" borderId="0" xfId="7" applyFont="1">
      <alignment vertical="center"/>
    </xf>
    <xf numFmtId="181" fontId="30" fillId="0" borderId="2" xfId="7" applyNumberFormat="1" applyFont="1" applyBorder="1" applyAlignment="1">
      <alignment horizontal="center" vertical="center"/>
    </xf>
    <xf numFmtId="0" fontId="30" fillId="25" borderId="2" xfId="7" applyFont="1" applyFill="1" applyBorder="1" applyAlignment="1">
      <alignment horizontal="center" vertical="center"/>
    </xf>
    <xf numFmtId="0" fontId="30" fillId="0" borderId="8" xfId="7" applyFont="1" applyBorder="1" applyAlignment="1">
      <alignment horizontal="center" vertical="center"/>
    </xf>
    <xf numFmtId="0" fontId="136" fillId="0" borderId="2" xfId="7" applyFont="1" applyBorder="1" applyAlignment="1">
      <alignment horizontal="center" vertical="center"/>
    </xf>
    <xf numFmtId="0" fontId="30" fillId="0" borderId="2" xfId="7" applyFont="1" applyBorder="1" applyAlignment="1">
      <alignment horizontal="center" vertical="center"/>
    </xf>
    <xf numFmtId="0" fontId="136" fillId="0" borderId="8" xfId="7" applyFont="1" applyBorder="1" applyAlignment="1">
      <alignment horizontal="center" vertical="center"/>
    </xf>
    <xf numFmtId="0" fontId="30" fillId="0" borderId="1" xfId="7" applyFont="1" applyBorder="1">
      <alignment vertical="center"/>
    </xf>
    <xf numFmtId="0" fontId="137" fillId="0" borderId="1" xfId="7" applyFont="1" applyBorder="1">
      <alignment vertical="center"/>
    </xf>
    <xf numFmtId="0" fontId="30" fillId="0" borderId="1" xfId="7" applyFont="1" applyBorder="1" applyAlignment="1">
      <alignment vertical="center" wrapText="1"/>
    </xf>
    <xf numFmtId="0" fontId="30" fillId="0" borderId="0" xfId="7" applyFont="1" applyAlignment="1">
      <alignment vertical="center" wrapText="1"/>
    </xf>
    <xf numFmtId="0" fontId="30" fillId="0" borderId="0" xfId="7" applyFont="1" applyAlignment="1">
      <alignment horizontal="center" vertical="center" wrapText="1"/>
    </xf>
    <xf numFmtId="0" fontId="30" fillId="0" borderId="28" xfId="140" applyFont="1" applyBorder="1" applyAlignment="1">
      <alignment horizontal="center" vertical="center"/>
    </xf>
    <xf numFmtId="0" fontId="30" fillId="0" borderId="2" xfId="140" applyFont="1" applyBorder="1" applyAlignment="1">
      <alignment horizontal="center" vertical="center"/>
    </xf>
    <xf numFmtId="0" fontId="30" fillId="0" borderId="0" xfId="140" applyFont="1" applyAlignment="1">
      <alignment horizontal="center" vertical="center"/>
    </xf>
    <xf numFmtId="0" fontId="30" fillId="0" borderId="2" xfId="7" applyFont="1" applyBorder="1" applyAlignment="1">
      <alignment horizontal="center" vertical="center" wrapText="1"/>
    </xf>
    <xf numFmtId="0" fontId="30" fillId="31" borderId="2" xfId="140" applyFont="1" applyFill="1" applyBorder="1" applyAlignment="1">
      <alignment horizontal="center" vertical="center"/>
    </xf>
    <xf numFmtId="0" fontId="139" fillId="0" borderId="0" xfId="140" applyFont="1" applyAlignment="1">
      <alignment horizontal="center" vertical="center"/>
    </xf>
    <xf numFmtId="0" fontId="10" fillId="0" borderId="0" xfId="140" applyFont="1" applyAlignment="1">
      <alignment horizontal="center" vertical="center"/>
    </xf>
    <xf numFmtId="0" fontId="140" fillId="0" borderId="0" xfId="7" applyFont="1" applyAlignment="1">
      <alignment horizontal="center" vertical="center"/>
    </xf>
    <xf numFmtId="0" fontId="140" fillId="0" borderId="0" xfId="140" applyFont="1" applyAlignment="1">
      <alignment horizontal="center" vertical="center"/>
    </xf>
    <xf numFmtId="0" fontId="140" fillId="0" borderId="0" xfId="7" applyFont="1">
      <alignment vertical="center"/>
    </xf>
    <xf numFmtId="0" fontId="139" fillId="0" borderId="0" xfId="7" applyFont="1">
      <alignment vertical="center"/>
    </xf>
    <xf numFmtId="0" fontId="139" fillId="0" borderId="0" xfId="7" applyFont="1" applyAlignment="1">
      <alignment horizontal="center" vertical="center"/>
    </xf>
    <xf numFmtId="0" fontId="30" fillId="0" borderId="0" xfId="7" applyFont="1" applyAlignment="1">
      <alignment vertical="center" textRotation="255" shrinkToFit="1"/>
    </xf>
    <xf numFmtId="0" fontId="30" fillId="0" borderId="2" xfId="7" applyFont="1" applyBorder="1" applyAlignment="1">
      <alignment vertical="center" textRotation="255" shrinkToFit="1"/>
    </xf>
    <xf numFmtId="0" fontId="144" fillId="0" borderId="0" xfId="4" applyFont="1">
      <alignment vertical="center"/>
    </xf>
    <xf numFmtId="0" fontId="144" fillId="0" borderId="0" xfId="135" applyFont="1">
      <alignment vertical="center"/>
    </xf>
    <xf numFmtId="0" fontId="144" fillId="0" borderId="52" xfId="135" applyFont="1" applyBorder="1" applyAlignment="1">
      <alignment vertical="center" shrinkToFit="1"/>
    </xf>
    <xf numFmtId="0" fontId="144" fillId="0" borderId="53" xfId="135" applyFont="1" applyBorder="1" applyAlignment="1">
      <alignment vertical="center" shrinkToFit="1"/>
    </xf>
    <xf numFmtId="0" fontId="146" fillId="0" borderId="0" xfId="135" applyFont="1" applyAlignment="1">
      <alignment horizontal="left" vertical="center"/>
    </xf>
    <xf numFmtId="0" fontId="146" fillId="0" borderId="0" xfId="4" applyFont="1">
      <alignment vertical="center"/>
    </xf>
    <xf numFmtId="0" fontId="146" fillId="0" borderId="0" xfId="4" applyFont="1" applyAlignment="1">
      <alignment vertical="top"/>
    </xf>
    <xf numFmtId="0" fontId="146" fillId="0" borderId="0" xfId="4" applyFont="1" applyAlignment="1">
      <alignment horizontal="left" vertical="center"/>
    </xf>
    <xf numFmtId="0" fontId="113" fillId="0" borderId="0" xfId="4" applyFont="1">
      <alignment vertical="center"/>
    </xf>
    <xf numFmtId="0" fontId="146" fillId="0" borderId="0" xfId="135" applyFont="1" applyAlignment="1">
      <alignment horizontal="left" vertical="top"/>
    </xf>
    <xf numFmtId="0" fontId="113" fillId="0" borderId="0" xfId="4" applyFont="1" applyAlignment="1">
      <alignment vertical="top"/>
    </xf>
    <xf numFmtId="0" fontId="102" fillId="0" borderId="0" xfId="148" applyFont="1" applyAlignment="1">
      <alignment horizontal="left" vertical="center"/>
    </xf>
    <xf numFmtId="0" fontId="98" fillId="0" borderId="0" xfId="148" applyFont="1" applyAlignment="1">
      <alignment horizontal="left" vertical="center"/>
    </xf>
    <xf numFmtId="0" fontId="106" fillId="0" borderId="0" xfId="148" applyFont="1" applyAlignment="1">
      <alignment horizontal="left" vertical="center"/>
    </xf>
    <xf numFmtId="0" fontId="98" fillId="0" borderId="0" xfId="148" applyFont="1" applyAlignment="1">
      <alignment vertical="top"/>
    </xf>
    <xf numFmtId="0" fontId="98" fillId="0" borderId="7" xfId="148" applyFont="1" applyBorder="1" applyAlignment="1">
      <alignment horizontal="left" vertical="center"/>
    </xf>
    <xf numFmtId="0" fontId="98" fillId="0" borderId="1" xfId="148" applyFont="1" applyBorder="1" applyAlignment="1">
      <alignment horizontal="left" vertical="center"/>
    </xf>
    <xf numFmtId="0" fontId="98" fillId="0" borderId="10" xfId="148" applyFont="1" applyBorder="1" applyAlignment="1">
      <alignment horizontal="left" vertical="center"/>
    </xf>
    <xf numFmtId="0" fontId="98" fillId="0" borderId="11" xfId="148" applyFont="1" applyBorder="1" applyAlignment="1">
      <alignment horizontal="left" vertical="center"/>
    </xf>
    <xf numFmtId="0" fontId="105" fillId="0" borderId="11" xfId="148" applyFont="1" applyBorder="1">
      <alignment vertical="center"/>
    </xf>
    <xf numFmtId="0" fontId="105" fillId="0" borderId="6" xfId="148" applyFont="1" applyBorder="1">
      <alignment vertical="center"/>
    </xf>
    <xf numFmtId="0" fontId="98" fillId="0" borderId="6" xfId="148" applyFont="1" applyBorder="1" applyAlignment="1">
      <alignment horizontal="left" vertical="center"/>
    </xf>
    <xf numFmtId="0" fontId="98" fillId="0" borderId="0" xfId="148" applyFont="1" applyAlignment="1">
      <alignment horizontal="left" vertical="top"/>
    </xf>
    <xf numFmtId="0" fontId="98" fillId="0" borderId="11" xfId="148" applyFont="1" applyBorder="1">
      <alignment vertical="center"/>
    </xf>
    <xf numFmtId="0" fontId="98" fillId="0" borderId="6" xfId="148" applyFont="1" applyBorder="1">
      <alignment vertical="center"/>
    </xf>
    <xf numFmtId="0" fontId="98" fillId="0" borderId="11" xfId="148" applyFont="1" applyBorder="1" applyAlignment="1">
      <alignment horizontal="center" vertical="center"/>
    </xf>
    <xf numFmtId="0" fontId="98" fillId="0" borderId="0" xfId="148" applyFont="1" applyAlignment="1">
      <alignment horizontal="center" vertical="center"/>
    </xf>
    <xf numFmtId="0" fontId="98" fillId="0" borderId="6" xfId="148" applyFont="1" applyBorder="1" applyAlignment="1">
      <alignment horizontal="center" vertical="center"/>
    </xf>
    <xf numFmtId="0" fontId="98" fillId="0" borderId="0" xfId="148" applyFont="1">
      <alignment vertical="center"/>
    </xf>
    <xf numFmtId="0" fontId="98" fillId="0" borderId="0" xfId="148" applyFont="1" applyAlignment="1">
      <alignment vertical="center" wrapText="1"/>
    </xf>
    <xf numFmtId="0" fontId="98" fillId="0" borderId="6" xfId="148" applyFont="1" applyBorder="1" applyAlignment="1">
      <alignment vertical="center" wrapText="1"/>
    </xf>
    <xf numFmtId="0" fontId="101" fillId="0" borderId="2" xfId="148" applyFont="1" applyBorder="1" applyAlignment="1">
      <alignment horizontal="left" vertical="center"/>
    </xf>
    <xf numFmtId="0" fontId="101" fillId="0" borderId="0" xfId="148" applyFont="1" applyAlignment="1">
      <alignment horizontal="left" vertical="center"/>
    </xf>
    <xf numFmtId="49" fontId="101" fillId="0" borderId="2" xfId="148" applyNumberFormat="1" applyFont="1" applyBorder="1" applyAlignment="1">
      <alignment horizontal="center" vertical="center"/>
    </xf>
    <xf numFmtId="0" fontId="98" fillId="0" borderId="0" xfId="148" applyFont="1" applyAlignment="1">
      <alignment vertical="top" wrapText="1"/>
    </xf>
    <xf numFmtId="0" fontId="101" fillId="0" borderId="0" xfId="148" applyFont="1" applyAlignment="1">
      <alignment vertical="center" wrapText="1"/>
    </xf>
    <xf numFmtId="0" fontId="101" fillId="0" borderId="0" xfId="148" applyFont="1" applyAlignment="1">
      <alignment horizontal="left" vertical="center" wrapText="1"/>
    </xf>
    <xf numFmtId="0" fontId="98" fillId="0" borderId="0" xfId="148" applyFont="1" applyAlignment="1">
      <alignment horizontal="center" vertical="top" wrapText="1"/>
    </xf>
    <xf numFmtId="0" fontId="98" fillId="0" borderId="2" xfId="148" applyFont="1" applyBorder="1" applyAlignment="1">
      <alignment horizontal="center" vertical="center"/>
    </xf>
    <xf numFmtId="0" fontId="98" fillId="0" borderId="0" xfId="148" applyFont="1" applyAlignment="1">
      <alignment horizontal="left" vertical="top" wrapText="1"/>
    </xf>
    <xf numFmtId="0" fontId="98" fillId="0" borderId="12" xfId="148" applyFont="1" applyBorder="1" applyAlignment="1">
      <alignment horizontal="left" vertical="center"/>
    </xf>
    <xf numFmtId="0" fontId="98" fillId="0" borderId="13" xfId="148" applyFont="1" applyBorder="1" applyAlignment="1">
      <alignment horizontal="left" vertical="center"/>
    </xf>
    <xf numFmtId="0" fontId="98" fillId="0" borderId="14" xfId="148" applyFont="1" applyBorder="1" applyAlignment="1">
      <alignment horizontal="left" vertical="center"/>
    </xf>
    <xf numFmtId="0" fontId="108" fillId="0" borderId="0" xfId="148" applyFont="1" applyAlignment="1">
      <alignment vertical="top" wrapText="1"/>
    </xf>
    <xf numFmtId="0" fontId="102" fillId="0" borderId="0" xfId="148" applyFont="1" applyAlignment="1">
      <alignment vertical="top" wrapText="1"/>
    </xf>
    <xf numFmtId="0" fontId="98" fillId="0" borderId="0" xfId="146" applyFont="1" applyAlignment="1">
      <alignment horizontal="left" vertical="center"/>
    </xf>
    <xf numFmtId="0" fontId="106" fillId="0" borderId="0" xfId="146" applyFont="1" applyAlignment="1">
      <alignment horizontal="left" vertical="center"/>
    </xf>
    <xf numFmtId="0" fontId="98" fillId="0" borderId="0" xfId="146" applyFont="1" applyAlignment="1">
      <alignment vertical="top"/>
    </xf>
    <xf numFmtId="0" fontId="102" fillId="0" borderId="0" xfId="146" applyFont="1" applyAlignment="1">
      <alignment horizontal="left" vertical="center"/>
    </xf>
    <xf numFmtId="0" fontId="98" fillId="0" borderId="7" xfId="146" applyFont="1" applyBorder="1" applyAlignment="1">
      <alignment horizontal="left" vertical="center"/>
    </xf>
    <xf numFmtId="0" fontId="98" fillId="0" borderId="1" xfId="146" applyFont="1" applyBorder="1" applyAlignment="1">
      <alignment horizontal="left" vertical="center"/>
    </xf>
    <xf numFmtId="0" fontId="98" fillId="0" borderId="7" xfId="146" applyFont="1" applyBorder="1">
      <alignment vertical="center"/>
    </xf>
    <xf numFmtId="0" fontId="98" fillId="0" borderId="10" xfId="146" applyFont="1" applyBorder="1">
      <alignment vertical="center"/>
    </xf>
    <xf numFmtId="0" fontId="98" fillId="0" borderId="11" xfId="146" applyFont="1" applyBorder="1" applyAlignment="1">
      <alignment horizontal="left" vertical="center"/>
    </xf>
    <xf numFmtId="0" fontId="98" fillId="0" borderId="11" xfId="146" applyFont="1" applyBorder="1">
      <alignment vertical="center"/>
    </xf>
    <xf numFmtId="0" fontId="98" fillId="0" borderId="6" xfId="146" applyFont="1" applyBorder="1">
      <alignment vertical="center"/>
    </xf>
    <xf numFmtId="0" fontId="98" fillId="0" borderId="0" xfId="146" applyFont="1" applyAlignment="1">
      <alignment horizontal="left" vertical="top"/>
    </xf>
    <xf numFmtId="0" fontId="98" fillId="0" borderId="6" xfId="146" applyFont="1" applyBorder="1" applyAlignment="1">
      <alignment horizontal="left" vertical="center"/>
    </xf>
    <xf numFmtId="0" fontId="101" fillId="0" borderId="2" xfId="146" applyFont="1" applyBorder="1" applyAlignment="1">
      <alignment horizontal="left" vertical="center"/>
    </xf>
    <xf numFmtId="0" fontId="101" fillId="0" borderId="0" xfId="146" applyFont="1" applyAlignment="1">
      <alignment horizontal="left" vertical="center"/>
    </xf>
    <xf numFmtId="49" fontId="101" fillId="0" borderId="2" xfId="146" applyNumberFormat="1" applyFont="1" applyBorder="1" applyAlignment="1">
      <alignment horizontal="center" vertical="center"/>
    </xf>
    <xf numFmtId="0" fontId="98" fillId="0" borderId="0" xfId="146" applyFont="1" applyAlignment="1">
      <alignment vertical="top" wrapText="1"/>
    </xf>
    <xf numFmtId="0" fontId="101" fillId="0" borderId="0" xfId="146" applyFont="1" applyAlignment="1">
      <alignment vertical="center" wrapText="1"/>
    </xf>
    <xf numFmtId="0" fontId="101" fillId="0" borderId="0" xfId="146" applyFont="1" applyAlignment="1">
      <alignment horizontal="left" vertical="center" wrapText="1"/>
    </xf>
    <xf numFmtId="0" fontId="98" fillId="0" borderId="0" xfId="146" applyFont="1" applyAlignment="1">
      <alignment horizontal="center" vertical="top" wrapText="1"/>
    </xf>
    <xf numFmtId="0" fontId="98" fillId="0" borderId="0" xfId="146" applyFont="1">
      <alignment vertical="center"/>
    </xf>
    <xf numFmtId="0" fontId="98" fillId="0" borderId="12" xfId="146" applyFont="1" applyBorder="1" applyAlignment="1">
      <alignment horizontal="left" vertical="center"/>
    </xf>
    <xf numFmtId="0" fontId="98" fillId="0" borderId="13" xfId="146" applyFont="1" applyBorder="1" applyAlignment="1">
      <alignment vertical="top" wrapText="1"/>
    </xf>
    <xf numFmtId="0" fontId="98" fillId="0" borderId="12" xfId="146" applyFont="1" applyBorder="1">
      <alignment vertical="center"/>
    </xf>
    <xf numFmtId="0" fontId="98" fillId="0" borderId="14" xfId="146" applyFont="1" applyBorder="1">
      <alignment vertical="center"/>
    </xf>
    <xf numFmtId="0" fontId="98" fillId="0" borderId="1" xfId="146" applyFont="1" applyBorder="1" applyAlignment="1">
      <alignment vertical="top" wrapText="1"/>
    </xf>
    <xf numFmtId="0" fontId="98" fillId="0" borderId="1" xfId="146" applyFont="1" applyBorder="1">
      <alignment vertical="center"/>
    </xf>
    <xf numFmtId="0" fontId="98" fillId="0" borderId="0" xfId="146" applyFont="1" applyAlignment="1">
      <alignment horizontal="center" vertical="center"/>
    </xf>
    <xf numFmtId="0" fontId="98" fillId="0" borderId="0" xfId="146" applyFont="1" applyAlignment="1">
      <alignment horizontal="center" vertical="center" wrapText="1"/>
    </xf>
    <xf numFmtId="0" fontId="98" fillId="0" borderId="0" xfId="146" applyFont="1" applyAlignment="1">
      <alignment vertical="center" wrapText="1"/>
    </xf>
    <xf numFmtId="0" fontId="102" fillId="0" borderId="0" xfId="146" applyFont="1" applyAlignment="1">
      <alignment vertical="top"/>
    </xf>
    <xf numFmtId="0" fontId="102" fillId="0" borderId="7" xfId="146" applyFont="1" applyBorder="1" applyAlignment="1">
      <alignment horizontal="left" vertical="center"/>
    </xf>
    <xf numFmtId="0" fontId="102" fillId="0" borderId="1" xfId="146" applyFont="1" applyBorder="1" applyAlignment="1">
      <alignment horizontal="left" vertical="center"/>
    </xf>
    <xf numFmtId="0" fontId="102" fillId="0" borderId="10" xfId="146" applyFont="1" applyBorder="1" applyAlignment="1">
      <alignment horizontal="left" vertical="center"/>
    </xf>
    <xf numFmtId="0" fontId="102" fillId="0" borderId="11" xfId="146" applyFont="1" applyBorder="1" applyAlignment="1">
      <alignment horizontal="left" vertical="center"/>
    </xf>
    <xf numFmtId="0" fontId="102" fillId="0" borderId="11" xfId="146" applyFont="1" applyBorder="1">
      <alignment vertical="center"/>
    </xf>
    <xf numFmtId="0" fontId="102" fillId="0" borderId="6" xfId="146" applyFont="1" applyBorder="1">
      <alignment vertical="center"/>
    </xf>
    <xf numFmtId="0" fontId="102" fillId="0" borderId="0" xfId="146" applyFont="1" applyAlignment="1">
      <alignment horizontal="left" vertical="top"/>
    </xf>
    <xf numFmtId="0" fontId="110" fillId="0" borderId="2" xfId="146" applyFont="1" applyBorder="1" applyAlignment="1">
      <alignment horizontal="left" vertical="center"/>
    </xf>
    <xf numFmtId="0" fontId="110" fillId="0" borderId="0" xfId="146" applyFont="1" applyAlignment="1">
      <alignment horizontal="left" vertical="center"/>
    </xf>
    <xf numFmtId="49" fontId="102" fillId="0" borderId="2" xfId="146" applyNumberFormat="1" applyFont="1" applyBorder="1" applyAlignment="1">
      <alignment horizontal="center" vertical="center"/>
    </xf>
    <xf numFmtId="0" fontId="102" fillId="0" borderId="0" xfId="146" applyFont="1" applyAlignment="1">
      <alignment vertical="top" wrapText="1"/>
    </xf>
    <xf numFmtId="0" fontId="110" fillId="0" borderId="0" xfId="146" applyFont="1" applyAlignment="1">
      <alignment vertical="center" wrapText="1"/>
    </xf>
    <xf numFmtId="0" fontId="110" fillId="0" borderId="0" xfId="146" applyFont="1" applyAlignment="1">
      <alignment horizontal="left" vertical="center" wrapText="1"/>
    </xf>
    <xf numFmtId="49" fontId="98" fillId="0" borderId="2" xfId="146" applyNumberFormat="1" applyFont="1" applyBorder="1" applyAlignment="1">
      <alignment horizontal="center" vertical="center"/>
    </xf>
    <xf numFmtId="0" fontId="102" fillId="0" borderId="2" xfId="146" applyFont="1" applyBorder="1" applyAlignment="1">
      <alignment horizontal="center" vertical="center"/>
    </xf>
    <xf numFmtId="0" fontId="102" fillId="0" borderId="0" xfId="146" applyFont="1" applyAlignment="1">
      <alignment horizontal="center" vertical="center" wrapText="1"/>
    </xf>
    <xf numFmtId="0" fontId="102" fillId="0" borderId="0" xfId="146" applyFont="1" applyAlignment="1">
      <alignment vertical="center" wrapText="1"/>
    </xf>
    <xf numFmtId="0" fontId="102" fillId="0" borderId="12" xfId="146" applyFont="1" applyBorder="1" applyAlignment="1">
      <alignment horizontal="left" vertical="center"/>
    </xf>
    <xf numFmtId="0" fontId="102" fillId="0" borderId="13" xfId="146" applyFont="1" applyBorder="1" applyAlignment="1">
      <alignment vertical="center" wrapText="1"/>
    </xf>
    <xf numFmtId="0" fontId="102" fillId="0" borderId="12" xfId="146" applyFont="1" applyBorder="1">
      <alignment vertical="center"/>
    </xf>
    <xf numFmtId="0" fontId="102" fillId="0" borderId="14" xfId="146" applyFont="1" applyBorder="1">
      <alignment vertical="center"/>
    </xf>
    <xf numFmtId="0" fontId="102" fillId="0" borderId="0" xfId="146" applyFont="1" applyAlignment="1">
      <alignment horizontal="left" vertical="top" wrapText="1"/>
    </xf>
    <xf numFmtId="0" fontId="102" fillId="0" borderId="0" xfId="146" applyFont="1">
      <alignment vertical="center"/>
    </xf>
    <xf numFmtId="0" fontId="102" fillId="0" borderId="0" xfId="146" applyFont="1" applyAlignment="1">
      <alignment horizontal="center" vertical="center"/>
    </xf>
    <xf numFmtId="0" fontId="98" fillId="0" borderId="28" xfId="146" applyFont="1" applyBorder="1" applyAlignment="1">
      <alignment horizontal="center" vertical="center"/>
    </xf>
    <xf numFmtId="0" fontId="98" fillId="0" borderId="41" xfId="146" applyFont="1" applyBorder="1" applyAlignment="1">
      <alignment horizontal="center" vertical="center"/>
    </xf>
    <xf numFmtId="0" fontId="98" fillId="0" borderId="41" xfId="146" applyFont="1" applyBorder="1" applyAlignment="1">
      <alignment horizontal="left" vertical="center"/>
    </xf>
    <xf numFmtId="0" fontId="98" fillId="0" borderId="8" xfId="146" applyFont="1" applyBorder="1" applyAlignment="1">
      <alignment horizontal="left" vertical="center"/>
    </xf>
    <xf numFmtId="0" fontId="98" fillId="0" borderId="2" xfId="146" applyFont="1" applyBorder="1" applyAlignment="1">
      <alignment horizontal="center" vertical="center"/>
    </xf>
    <xf numFmtId="0" fontId="98" fillId="0" borderId="6" xfId="146" applyFont="1" applyBorder="1" applyAlignment="1">
      <alignment vertical="top" wrapText="1"/>
    </xf>
    <xf numFmtId="0" fontId="98" fillId="0" borderId="13" xfId="146" applyFont="1" applyBorder="1" applyAlignment="1">
      <alignment horizontal="center" vertical="top" wrapText="1"/>
    </xf>
    <xf numFmtId="0" fontId="98" fillId="0" borderId="0" xfId="146" applyFont="1" applyAlignment="1">
      <alignment horizontal="center" vertical="top"/>
    </xf>
    <xf numFmtId="0" fontId="106" fillId="0" borderId="0" xfId="146" applyFont="1" applyAlignment="1">
      <alignment horizontal="left" vertical="center" wrapText="1"/>
    </xf>
    <xf numFmtId="0" fontId="98" fillId="0" borderId="0" xfId="146" applyFont="1" applyAlignment="1">
      <alignment horizontal="left" vertical="top" wrapText="1"/>
    </xf>
    <xf numFmtId="0" fontId="15" fillId="0" borderId="2" xfId="134" applyBorder="1" applyAlignment="1">
      <alignment vertical="center"/>
    </xf>
    <xf numFmtId="0" fontId="15" fillId="0" borderId="0" xfId="3" applyFont="1" applyAlignment="1">
      <alignment vertical="top" wrapText="1"/>
    </xf>
    <xf numFmtId="0" fontId="32" fillId="0" borderId="0" xfId="63" applyFont="1" applyAlignment="1">
      <alignment vertical="top" wrapText="1"/>
    </xf>
    <xf numFmtId="0" fontId="6" fillId="25" borderId="11" xfId="3" applyFont="1" applyFill="1" applyBorder="1" applyAlignment="1">
      <alignment horizontal="left" vertical="center" wrapText="1"/>
    </xf>
    <xf numFmtId="0" fontId="6" fillId="25" borderId="185" xfId="3" applyFont="1" applyFill="1" applyBorder="1" applyAlignment="1">
      <alignment horizontal="left" vertical="center" wrapText="1"/>
    </xf>
    <xf numFmtId="0" fontId="6" fillId="25" borderId="5" xfId="3" applyFont="1" applyFill="1" applyBorder="1" applyAlignment="1">
      <alignment horizontal="left" vertical="center" wrapText="1"/>
    </xf>
    <xf numFmtId="0" fontId="6" fillId="25" borderId="9" xfId="3" applyFont="1" applyFill="1" applyBorder="1" applyAlignment="1">
      <alignment horizontal="left" vertical="center" wrapText="1"/>
    </xf>
    <xf numFmtId="0" fontId="6" fillId="0" borderId="120" xfId="3" applyFont="1" applyBorder="1" applyAlignment="1">
      <alignment horizontal="left" vertical="center"/>
    </xf>
    <xf numFmtId="0" fontId="6" fillId="0" borderId="119" xfId="3" applyFont="1" applyBorder="1" applyAlignment="1">
      <alignment horizontal="left" vertical="center"/>
    </xf>
    <xf numFmtId="0" fontId="5" fillId="0" borderId="0" xfId="3">
      <alignment vertical="center"/>
    </xf>
    <xf numFmtId="0" fontId="6" fillId="0" borderId="5" xfId="3" applyFont="1" applyBorder="1">
      <alignment vertical="center"/>
    </xf>
    <xf numFmtId="0" fontId="6" fillId="0" borderId="115" xfId="3" applyFont="1" applyBorder="1">
      <alignment vertical="center"/>
    </xf>
    <xf numFmtId="0" fontId="6" fillId="25" borderId="115" xfId="3" applyFont="1" applyFill="1" applyBorder="1" applyAlignment="1">
      <alignment horizontal="left" vertical="center" wrapText="1"/>
    </xf>
    <xf numFmtId="0" fontId="6" fillId="26" borderId="5" xfId="3" applyFont="1" applyFill="1" applyBorder="1" applyAlignment="1">
      <alignment horizontal="left" vertical="center" wrapText="1"/>
    </xf>
    <xf numFmtId="0" fontId="6" fillId="26" borderId="115" xfId="3" applyFont="1" applyFill="1" applyBorder="1" applyAlignment="1">
      <alignment horizontal="left" vertical="center" wrapText="1"/>
    </xf>
    <xf numFmtId="0" fontId="5" fillId="0" borderId="51" xfId="3" applyBorder="1" applyAlignment="1">
      <alignment horizontal="center" vertical="center"/>
    </xf>
    <xf numFmtId="0" fontId="5" fillId="0" borderId="121" xfId="3" applyBorder="1" applyAlignment="1">
      <alignment horizontal="center" vertical="center"/>
    </xf>
    <xf numFmtId="0" fontId="6" fillId="0" borderId="5" xfId="3" applyFont="1" applyBorder="1" applyAlignment="1">
      <alignment horizontal="left" vertical="center" wrapText="1"/>
    </xf>
    <xf numFmtId="0" fontId="6" fillId="0" borderId="9" xfId="3" applyFont="1" applyBorder="1" applyAlignment="1">
      <alignment horizontal="left" vertical="center" wrapText="1"/>
    </xf>
    <xf numFmtId="0" fontId="6" fillId="25" borderId="186" xfId="3" applyFont="1" applyFill="1" applyBorder="1" applyAlignment="1">
      <alignment horizontal="left" vertical="center" wrapText="1"/>
    </xf>
    <xf numFmtId="0" fontId="6" fillId="25" borderId="188" xfId="3" applyFont="1" applyFill="1" applyBorder="1" applyAlignment="1">
      <alignment horizontal="left" vertical="center" wrapText="1"/>
    </xf>
    <xf numFmtId="0" fontId="6" fillId="0" borderId="115" xfId="3" applyFont="1" applyBorder="1" applyAlignment="1">
      <alignment horizontal="left" vertical="center" wrapText="1"/>
    </xf>
    <xf numFmtId="0" fontId="43" fillId="25" borderId="5" xfId="3" applyFont="1" applyFill="1" applyBorder="1" applyAlignment="1">
      <alignment vertical="center" wrapText="1"/>
    </xf>
    <xf numFmtId="0" fontId="43" fillId="25" borderId="115" xfId="3" applyFont="1" applyFill="1" applyBorder="1" applyAlignment="1">
      <alignment vertical="center" wrapText="1"/>
    </xf>
    <xf numFmtId="0" fontId="6" fillId="0" borderId="0" xfId="3" applyFont="1" applyAlignment="1">
      <alignment horizontal="left" vertical="center" wrapText="1"/>
    </xf>
    <xf numFmtId="0" fontId="5" fillId="0" borderId="0" xfId="3" applyAlignment="1">
      <alignment horizontal="left" vertical="center"/>
    </xf>
    <xf numFmtId="0" fontId="6" fillId="0" borderId="0" xfId="3" applyFont="1" applyAlignment="1">
      <alignment horizontal="left" vertical="center"/>
    </xf>
    <xf numFmtId="0" fontId="71" fillId="0" borderId="84" xfId="3" applyFont="1" applyBorder="1" applyAlignment="1">
      <alignment horizontal="center" vertical="center"/>
    </xf>
    <xf numFmtId="0" fontId="71" fillId="0" borderId="49" xfId="3" applyFont="1" applyBorder="1" applyAlignment="1">
      <alignment horizontal="center" vertical="center"/>
    </xf>
    <xf numFmtId="0" fontId="71" fillId="0" borderId="85" xfId="3" applyFont="1" applyBorder="1" applyAlignment="1">
      <alignment horizontal="center" vertical="center"/>
    </xf>
    <xf numFmtId="0" fontId="71" fillId="0" borderId="40" xfId="3" applyFont="1" applyBorder="1" applyAlignment="1">
      <alignment horizontal="center" vertical="center"/>
    </xf>
    <xf numFmtId="0" fontId="71" fillId="0" borderId="41" xfId="3" applyFont="1" applyBorder="1" applyAlignment="1">
      <alignment horizontal="center" vertical="center"/>
    </xf>
    <xf numFmtId="0" fontId="71" fillId="0" borderId="54" xfId="3" applyFont="1" applyBorder="1" applyAlignment="1">
      <alignment horizontal="center" vertical="center"/>
    </xf>
    <xf numFmtId="0" fontId="71" fillId="0" borderId="62" xfId="3" applyFont="1" applyBorder="1" applyAlignment="1">
      <alignment horizontal="center" vertical="center"/>
    </xf>
    <xf numFmtId="0" fontId="71" fillId="0" borderId="1" xfId="3" applyFont="1" applyBorder="1" applyAlignment="1">
      <alignment horizontal="center" vertical="center"/>
    </xf>
    <xf numFmtId="0" fontId="71" fillId="0" borderId="18" xfId="3" applyFont="1" applyBorder="1" applyAlignment="1">
      <alignment horizontal="center" vertical="center"/>
    </xf>
    <xf numFmtId="0" fontId="71" fillId="0" borderId="31" xfId="3" applyFont="1" applyBorder="1" applyAlignment="1">
      <alignment horizontal="center" vertical="center"/>
    </xf>
    <xf numFmtId="0" fontId="71" fillId="0" borderId="15" xfId="3" applyFont="1" applyBorder="1" applyAlignment="1">
      <alignment horizontal="center" vertical="center"/>
    </xf>
    <xf numFmtId="0" fontId="71" fillId="0" borderId="32" xfId="3" applyFont="1" applyBorder="1" applyAlignment="1">
      <alignment horizontal="center" vertical="center"/>
    </xf>
    <xf numFmtId="0" fontId="71" fillId="0" borderId="42" xfId="3" applyFont="1" applyBorder="1" applyAlignment="1">
      <alignment horizontal="center" vertical="center"/>
    </xf>
    <xf numFmtId="0" fontId="71" fillId="0" borderId="43" xfId="3" applyFont="1" applyBorder="1" applyAlignment="1">
      <alignment horizontal="center" vertical="center"/>
    </xf>
    <xf numFmtId="0" fontId="71" fillId="0" borderId="59" xfId="3" applyFont="1" applyBorder="1" applyAlignment="1">
      <alignment horizontal="center" vertical="center"/>
    </xf>
    <xf numFmtId="0" fontId="6" fillId="0" borderId="0" xfId="3" applyFont="1" applyAlignment="1">
      <alignment vertical="center" wrapText="1"/>
    </xf>
    <xf numFmtId="0" fontId="71" fillId="0" borderId="94" xfId="3" applyFont="1" applyBorder="1" applyAlignment="1">
      <alignment horizontal="center"/>
    </xf>
    <xf numFmtId="0" fontId="71" fillId="0" borderId="52" xfId="3" applyFont="1" applyBorder="1" applyAlignment="1">
      <alignment horizontal="center"/>
    </xf>
    <xf numFmtId="0" fontId="71" fillId="0" borderId="53" xfId="3" applyFont="1" applyBorder="1" applyAlignment="1">
      <alignment horizontal="center"/>
    </xf>
    <xf numFmtId="0" fontId="71" fillId="0" borderId="30" xfId="3" applyFont="1" applyBorder="1" applyAlignment="1">
      <alignment horizontal="center"/>
    </xf>
    <xf numFmtId="0" fontId="71" fillId="0" borderId="0" xfId="3" applyFont="1" applyAlignment="1">
      <alignment horizontal="center"/>
    </xf>
    <xf numFmtId="0" fontId="71" fillId="0" borderId="22" xfId="3" applyFont="1" applyBorder="1" applyAlignment="1">
      <alignment horizontal="center"/>
    </xf>
    <xf numFmtId="0" fontId="71" fillId="0" borderId="31" xfId="3" applyFont="1" applyBorder="1" applyAlignment="1">
      <alignment horizontal="center"/>
    </xf>
    <xf numFmtId="0" fontId="71" fillId="0" borderId="15" xfId="3" applyFont="1" applyBorder="1" applyAlignment="1">
      <alignment horizontal="center"/>
    </xf>
    <xf numFmtId="0" fontId="71" fillId="0" borderId="32" xfId="3" applyFont="1" applyBorder="1" applyAlignment="1">
      <alignment horizontal="center"/>
    </xf>
    <xf numFmtId="0" fontId="71" fillId="0" borderId="16" xfId="3" applyFont="1" applyBorder="1" applyAlignment="1">
      <alignment horizontal="center" vertical="top" textRotation="255"/>
    </xf>
    <xf numFmtId="0" fontId="71" fillId="0" borderId="17" xfId="3" applyFont="1" applyBorder="1" applyAlignment="1">
      <alignment horizontal="center" vertical="top" textRotation="255"/>
    </xf>
    <xf numFmtId="0" fontId="71" fillId="0" borderId="95" xfId="3" applyFont="1" applyBorder="1" applyAlignment="1">
      <alignment horizontal="center" vertical="top" textRotation="255"/>
    </xf>
    <xf numFmtId="0" fontId="71" fillId="0" borderId="65" xfId="3" applyFont="1" applyBorder="1" applyAlignment="1">
      <alignment horizontal="center" vertical="top" textRotation="255"/>
    </xf>
    <xf numFmtId="0" fontId="71" fillId="0" borderId="4" xfId="3" applyFont="1" applyBorder="1" applyAlignment="1">
      <alignment horizontal="center" vertical="top" textRotation="255"/>
    </xf>
    <xf numFmtId="0" fontId="71" fillId="0" borderId="96" xfId="3" applyFont="1" applyBorder="1" applyAlignment="1">
      <alignment horizontal="center" vertical="top" textRotation="255"/>
    </xf>
    <xf numFmtId="0" fontId="71" fillId="0" borderId="48" xfId="3" applyFont="1" applyBorder="1" applyAlignment="1">
      <alignment horizontal="center" vertical="center"/>
    </xf>
    <xf numFmtId="0" fontId="71" fillId="0" borderId="50" xfId="3" applyFont="1" applyBorder="1" applyAlignment="1">
      <alignment horizontal="center" vertical="center"/>
    </xf>
    <xf numFmtId="0" fontId="71" fillId="0" borderId="122" xfId="3" applyFont="1" applyBorder="1" applyAlignment="1">
      <alignment horizontal="center" vertical="top" textRotation="255" wrapText="1"/>
    </xf>
    <xf numFmtId="0" fontId="71" fillId="0" borderId="46" xfId="3" applyFont="1" applyBorder="1" applyAlignment="1">
      <alignment horizontal="center" vertical="top" textRotation="255" wrapText="1"/>
    </xf>
    <xf numFmtId="0" fontId="71" fillId="0" borderId="123" xfId="3" applyFont="1" applyBorder="1" applyAlignment="1">
      <alignment horizontal="center" vertical="top" textRotation="255"/>
    </xf>
    <xf numFmtId="0" fontId="5" fillId="0" borderId="0" xfId="3" applyAlignment="1">
      <alignment horizontal="left" vertical="center" wrapText="1"/>
    </xf>
    <xf numFmtId="0" fontId="76" fillId="0" borderId="0" xfId="3" applyFont="1" applyAlignment="1">
      <alignment horizontal="left"/>
    </xf>
    <xf numFmtId="0" fontId="71" fillId="0" borderId="94" xfId="3" applyFont="1" applyBorder="1" applyAlignment="1">
      <alignment horizontal="center" vertical="center"/>
    </xf>
    <xf numFmtId="0" fontId="71" fillId="0" borderId="53" xfId="3" applyFont="1" applyBorder="1" applyAlignment="1">
      <alignment horizontal="center" vertical="center"/>
    </xf>
    <xf numFmtId="0" fontId="73" fillId="0" borderId="51" xfId="3" applyFont="1" applyBorder="1" applyAlignment="1">
      <alignment horizontal="center" vertical="center" wrapText="1"/>
    </xf>
    <xf numFmtId="0" fontId="73" fillId="0" borderId="97" xfId="3" applyFont="1" applyBorder="1" applyAlignment="1">
      <alignment horizontal="center" vertical="center" wrapText="1"/>
    </xf>
    <xf numFmtId="0" fontId="71" fillId="0" borderId="35" xfId="3" applyFont="1" applyBorder="1" applyAlignment="1">
      <alignment horizontal="center" vertical="center"/>
    </xf>
    <xf numFmtId="0" fontId="71" fillId="0" borderId="45" xfId="3" applyFont="1" applyBorder="1" applyAlignment="1">
      <alignment horizontal="center" vertical="center"/>
    </xf>
    <xf numFmtId="0" fontId="71" fillId="0" borderId="44" xfId="3" applyFont="1" applyBorder="1" applyAlignment="1">
      <alignment horizontal="center" vertical="center"/>
    </xf>
    <xf numFmtId="0" fontId="5" fillId="0" borderId="44" xfId="3" applyBorder="1" applyAlignment="1">
      <alignment horizontal="center" vertical="center"/>
    </xf>
    <xf numFmtId="0" fontId="71" fillId="0" borderId="0" xfId="3" applyFont="1" applyAlignment="1">
      <alignment horizontal="left" vertical="center"/>
    </xf>
    <xf numFmtId="0" fontId="71" fillId="0" borderId="90" xfId="3" applyFont="1" applyBorder="1" applyAlignment="1">
      <alignment horizontal="center" vertical="center"/>
    </xf>
    <xf numFmtId="0" fontId="71" fillId="0" borderId="89" xfId="3" applyFont="1" applyBorder="1" applyAlignment="1">
      <alignment horizontal="center" vertical="center"/>
    </xf>
    <xf numFmtId="0" fontId="73" fillId="0" borderId="58" xfId="3" applyFont="1" applyBorder="1" applyAlignment="1">
      <alignment horizontal="center" vertical="center" shrinkToFit="1"/>
    </xf>
    <xf numFmtId="0" fontId="73" fillId="0" borderId="91" xfId="3" applyFont="1" applyBorder="1" applyAlignment="1">
      <alignment horizontal="center" vertical="center" shrinkToFit="1"/>
    </xf>
    <xf numFmtId="0" fontId="71" fillId="0" borderId="16" xfId="3" applyFont="1" applyBorder="1" applyAlignment="1">
      <alignment horizontal="center" vertical="center" textRotation="255"/>
    </xf>
    <xf numFmtId="0" fontId="71" fillId="0" borderId="17" xfId="3" applyFont="1" applyBorder="1" applyAlignment="1">
      <alignment horizontal="center" vertical="center" textRotation="255"/>
    </xf>
    <xf numFmtId="0" fontId="71" fillId="0" borderId="95" xfId="3" applyFont="1" applyBorder="1" applyAlignment="1">
      <alignment horizontal="center" vertical="center" textRotation="255"/>
    </xf>
    <xf numFmtId="0" fontId="73" fillId="0" borderId="51" xfId="3" applyFont="1" applyBorder="1" applyAlignment="1">
      <alignment horizontal="center" vertical="center" shrinkToFit="1"/>
    </xf>
    <xf numFmtId="0" fontId="73" fillId="0" borderId="97" xfId="3" applyFont="1" applyBorder="1" applyAlignment="1">
      <alignment horizontal="center" vertical="center" shrinkToFit="1"/>
    </xf>
    <xf numFmtId="0" fontId="73" fillId="0" borderId="51" xfId="3" applyFont="1" applyBorder="1" applyAlignment="1">
      <alignment horizontal="center" vertical="center" wrapText="1" shrinkToFit="1"/>
    </xf>
    <xf numFmtId="0" fontId="73" fillId="0" borderId="97" xfId="3" applyFont="1" applyBorder="1" applyAlignment="1">
      <alignment horizontal="center" vertical="center" wrapText="1" shrinkToFit="1"/>
    </xf>
    <xf numFmtId="0" fontId="73" fillId="0" borderId="7" xfId="3" applyFont="1" applyBorder="1" applyAlignment="1">
      <alignment horizontal="center" vertical="center" shrinkToFit="1"/>
    </xf>
    <xf numFmtId="0" fontId="73" fillId="0" borderId="10" xfId="3" applyFont="1" applyBorder="1" applyAlignment="1">
      <alignment horizontal="center" vertical="center" shrinkToFit="1"/>
    </xf>
    <xf numFmtId="0" fontId="71" fillId="0" borderId="86" xfId="3" applyFont="1" applyBorder="1" applyAlignment="1">
      <alignment horizontal="center"/>
    </xf>
    <xf numFmtId="0" fontId="71" fillId="0" borderId="48" xfId="3" applyFont="1" applyBorder="1" applyAlignment="1">
      <alignment horizontal="center"/>
    </xf>
    <xf numFmtId="0" fontId="71" fillId="0" borderId="17" xfId="3" applyFont="1" applyBorder="1" applyAlignment="1">
      <alignment horizontal="center"/>
    </xf>
    <xf numFmtId="0" fontId="71" fillId="0" borderId="11" xfId="3" applyFont="1" applyBorder="1" applyAlignment="1">
      <alignment horizontal="center"/>
    </xf>
    <xf numFmtId="0" fontId="71" fillId="0" borderId="60" xfId="3" applyFont="1" applyBorder="1" applyAlignment="1">
      <alignment horizontal="center"/>
    </xf>
    <xf numFmtId="0" fontId="71" fillId="0" borderId="58" xfId="3" applyFont="1" applyBorder="1" applyAlignment="1">
      <alignment horizontal="center"/>
    </xf>
    <xf numFmtId="0" fontId="71" fillId="0" borderId="87" xfId="3" applyFont="1" applyBorder="1" applyAlignment="1">
      <alignment horizontal="center" vertical="top" textRotation="255" wrapText="1"/>
    </xf>
    <xf numFmtId="0" fontId="71" fillId="0" borderId="39" xfId="3" applyFont="1" applyBorder="1" applyAlignment="1">
      <alignment horizontal="center" vertical="top" textRotation="255" wrapText="1"/>
    </xf>
    <xf numFmtId="0" fontId="71" fillId="0" borderId="88" xfId="3" applyFont="1" applyBorder="1" applyAlignment="1">
      <alignment horizontal="center" vertical="top" textRotation="255"/>
    </xf>
    <xf numFmtId="0" fontId="71" fillId="0" borderId="7" xfId="3" applyFont="1" applyBorder="1" applyAlignment="1">
      <alignment vertical="top" textRotation="255" wrapText="1"/>
    </xf>
    <xf numFmtId="0" fontId="71" fillId="0" borderId="10" xfId="3" applyFont="1" applyBorder="1" applyAlignment="1">
      <alignment vertical="top" textRotation="255" wrapText="1"/>
    </xf>
    <xf numFmtId="0" fontId="71" fillId="0" borderId="92" xfId="3" applyFont="1" applyBorder="1" applyAlignment="1">
      <alignment vertical="top" textRotation="255" wrapText="1"/>
    </xf>
    <xf numFmtId="0" fontId="71" fillId="0" borderId="57" xfId="3" applyFont="1" applyBorder="1" applyAlignment="1">
      <alignment vertical="top" textRotation="255" wrapText="1"/>
    </xf>
    <xf numFmtId="0" fontId="73" fillId="0" borderId="51" xfId="3" applyFont="1" applyBorder="1" applyAlignment="1">
      <alignment horizontal="center" vertical="top" textRotation="255" wrapText="1"/>
    </xf>
    <xf numFmtId="0" fontId="73" fillId="0" borderId="97" xfId="3" applyFont="1" applyBorder="1" applyAlignment="1">
      <alignment horizontal="center" vertical="top" textRotation="255" wrapText="1"/>
    </xf>
    <xf numFmtId="0" fontId="73" fillId="0" borderId="11" xfId="3" applyFont="1" applyBorder="1" applyAlignment="1">
      <alignment horizontal="center" vertical="top" textRotation="255" wrapText="1"/>
    </xf>
    <xf numFmtId="0" fontId="73" fillId="0" borderId="6" xfId="3" applyFont="1" applyBorder="1" applyAlignment="1">
      <alignment horizontal="center" vertical="top" textRotation="255" wrapText="1"/>
    </xf>
    <xf numFmtId="0" fontId="73" fillId="0" borderId="92" xfId="3" applyFont="1" applyBorder="1" applyAlignment="1">
      <alignment horizontal="center" vertical="top" textRotation="255" wrapText="1"/>
    </xf>
    <xf numFmtId="0" fontId="73" fillId="0" borderId="57" xfId="3" applyFont="1" applyBorder="1" applyAlignment="1">
      <alignment horizontal="center" vertical="top" textRotation="255" wrapText="1"/>
    </xf>
    <xf numFmtId="49" fontId="11" fillId="0" borderId="2" xfId="134" applyNumberFormat="1" applyFont="1" applyBorder="1" applyAlignment="1">
      <alignment horizontal="center" vertical="center"/>
    </xf>
    <xf numFmtId="49" fontId="11" fillId="0" borderId="2" xfId="134" applyNumberFormat="1" applyFont="1" applyBorder="1" applyAlignment="1">
      <alignment horizontal="left" vertical="center"/>
    </xf>
    <xf numFmtId="49" fontId="11" fillId="0" borderId="2" xfId="134" applyNumberFormat="1" applyFont="1" applyBorder="1" applyAlignment="1">
      <alignment horizontal="left" vertical="center" wrapText="1"/>
    </xf>
    <xf numFmtId="49" fontId="11" fillId="26" borderId="2" xfId="134" applyNumberFormat="1" applyFont="1" applyFill="1" applyBorder="1" applyAlignment="1">
      <alignment horizontal="center" vertical="center"/>
    </xf>
    <xf numFmtId="49" fontId="11" fillId="26" borderId="2" xfId="134" applyNumberFormat="1" applyFont="1" applyFill="1" applyBorder="1" applyAlignment="1">
      <alignment horizontal="left" vertical="center" wrapText="1"/>
    </xf>
    <xf numFmtId="49" fontId="11" fillId="0" borderId="28" xfId="134" applyNumberFormat="1" applyFont="1" applyBorder="1" applyAlignment="1">
      <alignment horizontal="center" vertical="center"/>
    </xf>
    <xf numFmtId="49" fontId="11" fillId="0" borderId="8" xfId="134" applyNumberFormat="1" applyFont="1" applyBorder="1" applyAlignment="1">
      <alignment horizontal="center" vertical="center"/>
    </xf>
    <xf numFmtId="49" fontId="11" fillId="0" borderId="28" xfId="134" applyNumberFormat="1" applyFont="1" applyBorder="1" applyAlignment="1">
      <alignment horizontal="left" vertical="center"/>
    </xf>
    <xf numFmtId="49" fontId="11" fillId="0" borderId="41" xfId="134" applyNumberFormat="1" applyFont="1" applyBorder="1" applyAlignment="1">
      <alignment horizontal="left" vertical="center"/>
    </xf>
    <xf numFmtId="49" fontId="11" fillId="0" borderId="8" xfId="134" applyNumberFormat="1" applyFont="1" applyBorder="1" applyAlignment="1">
      <alignment horizontal="left" vertical="center"/>
    </xf>
    <xf numFmtId="49" fontId="11" fillId="0" borderId="11" xfId="134" applyNumberFormat="1" applyFont="1" applyBorder="1" applyAlignment="1">
      <alignment horizontal="center" vertical="top"/>
    </xf>
    <xf numFmtId="49" fontId="11" fillId="0" borderId="0" xfId="134" applyNumberFormat="1" applyFont="1" applyBorder="1" applyAlignment="1">
      <alignment horizontal="center" vertical="top"/>
    </xf>
    <xf numFmtId="49" fontId="11" fillId="0" borderId="6" xfId="134" applyNumberFormat="1" applyFont="1" applyBorder="1" applyAlignment="1">
      <alignment horizontal="center" vertical="top"/>
    </xf>
    <xf numFmtId="49" fontId="11" fillId="0" borderId="12" xfId="134" applyNumberFormat="1" applyFont="1" applyBorder="1" applyAlignment="1">
      <alignment horizontal="center" vertical="top"/>
    </xf>
    <xf numFmtId="49" fontId="11" fillId="0" borderId="13" xfId="134" applyNumberFormat="1" applyFont="1" applyBorder="1" applyAlignment="1">
      <alignment horizontal="center" vertical="top"/>
    </xf>
    <xf numFmtId="49" fontId="11" fillId="0" borderId="14" xfId="134" applyNumberFormat="1" applyFont="1" applyBorder="1" applyAlignment="1">
      <alignment horizontal="center" vertical="top"/>
    </xf>
    <xf numFmtId="49" fontId="11" fillId="0" borderId="2" xfId="134" applyNumberFormat="1" applyFont="1" applyBorder="1" applyAlignment="1">
      <alignment horizontal="left" vertical="top"/>
    </xf>
    <xf numFmtId="49" fontId="11" fillId="0" borderId="2" xfId="134" applyNumberFormat="1" applyFont="1" applyBorder="1" applyAlignment="1">
      <alignment horizontal="left" vertical="top" wrapText="1"/>
    </xf>
    <xf numFmtId="49" fontId="11" fillId="28" borderId="28" xfId="134" applyNumberFormat="1" applyFont="1" applyFill="1" applyBorder="1" applyAlignment="1">
      <alignment horizontal="center" vertical="center"/>
    </xf>
    <xf numFmtId="49" fontId="11" fillId="28" borderId="41" xfId="134" applyNumberFormat="1" applyFont="1" applyFill="1" applyBorder="1" applyAlignment="1">
      <alignment horizontal="center" vertical="center"/>
    </xf>
    <xf numFmtId="49" fontId="11" fillId="28" borderId="8" xfId="134" applyNumberFormat="1" applyFont="1" applyFill="1" applyBorder="1" applyAlignment="1">
      <alignment horizontal="center" vertical="center"/>
    </xf>
    <xf numFmtId="49" fontId="11" fillId="0" borderId="7" xfId="134" applyNumberFormat="1" applyFont="1" applyBorder="1" applyAlignment="1">
      <alignment horizontal="left" vertical="top"/>
    </xf>
    <xf numFmtId="49" fontId="11" fillId="0" borderId="1" xfId="134" applyNumberFormat="1" applyFont="1" applyBorder="1" applyAlignment="1">
      <alignment horizontal="left" vertical="top"/>
    </xf>
    <xf numFmtId="49" fontId="11" fillId="0" borderId="10" xfId="134" applyNumberFormat="1" applyFont="1" applyBorder="1" applyAlignment="1">
      <alignment horizontal="left" vertical="top"/>
    </xf>
    <xf numFmtId="49" fontId="11" fillId="0" borderId="11" xfId="134" applyNumberFormat="1" applyFont="1" applyBorder="1" applyAlignment="1">
      <alignment horizontal="left" vertical="top"/>
    </xf>
    <xf numFmtId="49" fontId="11" fillId="0" borderId="0" xfId="134" applyNumberFormat="1" applyFont="1" applyBorder="1" applyAlignment="1">
      <alignment horizontal="left" vertical="top"/>
    </xf>
    <xf numFmtId="49" fontId="11" fillId="0" borderId="6" xfId="134" applyNumberFormat="1" applyFont="1" applyBorder="1" applyAlignment="1">
      <alignment horizontal="left" vertical="top"/>
    </xf>
    <xf numFmtId="49" fontId="11" fillId="26" borderId="2" xfId="134" applyNumberFormat="1" applyFont="1" applyFill="1" applyBorder="1" applyAlignment="1">
      <alignment horizontal="left" vertical="center"/>
    </xf>
    <xf numFmtId="49" fontId="11" fillId="0" borderId="28" xfId="134" applyNumberFormat="1" applyFont="1" applyBorder="1" applyAlignment="1">
      <alignment horizontal="left" vertical="center" wrapText="1"/>
    </xf>
    <xf numFmtId="49" fontId="11" fillId="0" borderId="41" xfId="134" applyNumberFormat="1" applyFont="1" applyBorder="1" applyAlignment="1">
      <alignment horizontal="left" vertical="center" wrapText="1"/>
    </xf>
    <xf numFmtId="49" fontId="11" fillId="0" borderId="8" xfId="134" applyNumberFormat="1" applyFont="1" applyBorder="1" applyAlignment="1">
      <alignment horizontal="left" vertical="center" wrapText="1"/>
    </xf>
    <xf numFmtId="49" fontId="11" fillId="0" borderId="41" xfId="134" applyNumberFormat="1" applyFont="1" applyBorder="1" applyAlignment="1">
      <alignment horizontal="center" vertical="center"/>
    </xf>
    <xf numFmtId="49" fontId="14" fillId="0" borderId="28" xfId="140" applyNumberFormat="1" applyFont="1" applyBorder="1" applyAlignment="1">
      <alignment horizontal="center" vertical="center"/>
    </xf>
    <xf numFmtId="49" fontId="14" fillId="0" borderId="41" xfId="140" applyNumberFormat="1" applyFont="1" applyBorder="1" applyAlignment="1">
      <alignment horizontal="center" vertical="center"/>
    </xf>
    <xf numFmtId="49" fontId="14" fillId="0" borderId="8" xfId="140" applyNumberFormat="1" applyFont="1" applyBorder="1" applyAlignment="1">
      <alignment horizontal="center" vertical="center"/>
    </xf>
    <xf numFmtId="49" fontId="11" fillId="0" borderId="28" xfId="139" applyNumberFormat="1" applyFont="1" applyBorder="1" applyAlignment="1">
      <alignment horizontal="left" vertical="center"/>
    </xf>
    <xf numFmtId="49" fontId="11" fillId="0" borderId="41" xfId="139" applyNumberFormat="1" applyFont="1" applyBorder="1" applyAlignment="1">
      <alignment horizontal="left" vertical="center"/>
    </xf>
    <xf numFmtId="49" fontId="11" fillId="0" borderId="8" xfId="139" applyNumberFormat="1" applyFont="1" applyBorder="1" applyAlignment="1">
      <alignment horizontal="left" vertical="center"/>
    </xf>
    <xf numFmtId="49" fontId="11" fillId="28" borderId="7" xfId="134" applyNumberFormat="1" applyFont="1" applyFill="1" applyBorder="1" applyAlignment="1">
      <alignment horizontal="center" vertical="center"/>
    </xf>
    <xf numFmtId="49" fontId="11" fillId="28" borderId="1" xfId="134" applyNumberFormat="1" applyFont="1" applyFill="1" applyBorder="1" applyAlignment="1">
      <alignment horizontal="center" vertical="center"/>
    </xf>
    <xf numFmtId="49" fontId="11" fillId="28" borderId="10" xfId="134" applyNumberFormat="1" applyFont="1" applyFill="1" applyBorder="1" applyAlignment="1">
      <alignment horizontal="center" vertical="center"/>
    </xf>
    <xf numFmtId="49" fontId="11" fillId="28" borderId="11" xfId="134" applyNumberFormat="1" applyFont="1" applyFill="1" applyBorder="1" applyAlignment="1">
      <alignment horizontal="center" vertical="center"/>
    </xf>
    <xf numFmtId="49" fontId="11" fillId="28" borderId="0" xfId="134" applyNumberFormat="1" applyFont="1" applyFill="1" applyBorder="1" applyAlignment="1">
      <alignment horizontal="center" vertical="center"/>
    </xf>
    <xf numFmtId="49" fontId="11" fillId="28" borderId="6" xfId="134" applyNumberFormat="1" applyFont="1" applyFill="1" applyBorder="1" applyAlignment="1">
      <alignment horizontal="center" vertical="center"/>
    </xf>
    <xf numFmtId="49" fontId="11" fillId="28" borderId="12" xfId="134" applyNumberFormat="1" applyFont="1" applyFill="1" applyBorder="1" applyAlignment="1">
      <alignment horizontal="center" vertical="center"/>
    </xf>
    <xf numFmtId="49" fontId="11" fillId="28" borderId="13" xfId="134" applyNumberFormat="1" applyFont="1" applyFill="1" applyBorder="1" applyAlignment="1">
      <alignment horizontal="center" vertical="center"/>
    </xf>
    <xf numFmtId="49" fontId="11" fillId="28" borderId="14" xfId="134" applyNumberFormat="1" applyFont="1" applyFill="1" applyBorder="1" applyAlignment="1">
      <alignment horizontal="center" vertical="center"/>
    </xf>
    <xf numFmtId="49" fontId="11" fillId="0" borderId="7" xfId="139" applyNumberFormat="1" applyFont="1" applyBorder="1" applyAlignment="1">
      <alignment horizontal="center" vertical="center"/>
    </xf>
    <xf numFmtId="49" fontId="11" fillId="0" borderId="1" xfId="139" applyNumberFormat="1" applyFont="1" applyBorder="1" applyAlignment="1">
      <alignment horizontal="center" vertical="center"/>
    </xf>
    <xf numFmtId="49" fontId="11" fillId="0" borderId="197" xfId="139" applyNumberFormat="1" applyFont="1" applyBorder="1" applyAlignment="1">
      <alignment horizontal="center" vertical="center"/>
    </xf>
    <xf numFmtId="49" fontId="11" fillId="0" borderId="12" xfId="139" applyNumberFormat="1" applyFont="1" applyBorder="1" applyAlignment="1">
      <alignment horizontal="center" vertical="center"/>
    </xf>
    <xf numFmtId="49" fontId="11" fillId="0" borderId="13" xfId="139" applyNumberFormat="1" applyFont="1" applyBorder="1" applyAlignment="1">
      <alignment horizontal="center" vertical="center"/>
    </xf>
    <xf numFmtId="49" fontId="11" fillId="0" borderId="198" xfId="139" applyNumberFormat="1" applyFont="1" applyBorder="1" applyAlignment="1">
      <alignment horizontal="center" vertical="center"/>
    </xf>
    <xf numFmtId="49" fontId="11" fillId="0" borderId="1" xfId="134" applyNumberFormat="1" applyFont="1" applyBorder="1" applyAlignment="1">
      <alignment horizontal="left" vertical="center" wrapText="1"/>
    </xf>
    <xf numFmtId="49" fontId="11" fillId="0" borderId="10" xfId="134" applyNumberFormat="1" applyFont="1" applyBorder="1" applyAlignment="1">
      <alignment horizontal="left" vertical="center" wrapText="1"/>
    </xf>
    <xf numFmtId="49" fontId="11" fillId="0" borderId="13" xfId="134" applyNumberFormat="1" applyFont="1" applyBorder="1" applyAlignment="1">
      <alignment horizontal="left" vertical="center" wrapText="1"/>
    </xf>
    <xf numFmtId="49" fontId="11" fillId="0" borderId="14" xfId="134" applyNumberFormat="1" applyFont="1" applyBorder="1" applyAlignment="1">
      <alignment horizontal="left" vertical="center" wrapText="1"/>
    </xf>
    <xf numFmtId="49" fontId="11" fillId="0" borderId="11" xfId="139" applyNumberFormat="1" applyFont="1" applyBorder="1" applyAlignment="1">
      <alignment horizontal="center" vertical="center"/>
    </xf>
    <xf numFmtId="49" fontId="11" fillId="0" borderId="0" xfId="139" applyNumberFormat="1" applyFont="1" applyAlignment="1">
      <alignment horizontal="center" vertical="center"/>
    </xf>
    <xf numFmtId="49" fontId="11" fillId="0" borderId="199" xfId="139" applyNumberFormat="1" applyFont="1" applyBorder="1" applyAlignment="1">
      <alignment horizontal="center" vertical="center"/>
    </xf>
    <xf numFmtId="49" fontId="11" fillId="0" borderId="1" xfId="139" applyNumberFormat="1" applyFont="1" applyBorder="1" applyAlignment="1">
      <alignment horizontal="left" vertical="top"/>
    </xf>
    <xf numFmtId="49" fontId="11" fillId="0" borderId="10" xfId="139" applyNumberFormat="1" applyFont="1" applyBorder="1" applyAlignment="1">
      <alignment horizontal="left" vertical="top"/>
    </xf>
    <xf numFmtId="49" fontId="11" fillId="0" borderId="0" xfId="139" applyNumberFormat="1" applyFont="1" applyAlignment="1">
      <alignment horizontal="left" vertical="top"/>
    </xf>
    <xf numFmtId="49" fontId="11" fillId="0" borderId="6" xfId="139" applyNumberFormat="1" applyFont="1" applyBorder="1" applyAlignment="1">
      <alignment horizontal="left" vertical="top"/>
    </xf>
    <xf numFmtId="49" fontId="11" fillId="0" borderId="13" xfId="139" applyNumberFormat="1" applyFont="1" applyBorder="1" applyAlignment="1">
      <alignment horizontal="left" vertical="top"/>
    </xf>
    <xf numFmtId="49" fontId="11" fillId="0" borderId="14" xfId="139" applyNumberFormat="1" applyFont="1" applyBorder="1" applyAlignment="1">
      <alignment horizontal="left" vertical="top"/>
    </xf>
    <xf numFmtId="49" fontId="5" fillId="0" borderId="0" xfId="134" applyNumberFormat="1" applyFont="1" applyAlignment="1">
      <alignment horizontal="left" vertical="top"/>
    </xf>
    <xf numFmtId="49" fontId="5" fillId="0" borderId="0" xfId="134" applyNumberFormat="1" applyFont="1" applyAlignment="1">
      <alignment horizontal="left" vertical="top" wrapText="1"/>
    </xf>
    <xf numFmtId="49" fontId="113" fillId="0" borderId="0" xfId="134" applyNumberFormat="1" applyFont="1" applyAlignment="1">
      <alignment horizontal="left" vertical="top"/>
    </xf>
    <xf numFmtId="49" fontId="0" fillId="0" borderId="0" xfId="134" applyNumberFormat="1" applyFont="1" applyAlignment="1">
      <alignment vertical="center" wrapText="1"/>
    </xf>
    <xf numFmtId="49" fontId="5" fillId="0" borderId="0" xfId="134" applyNumberFormat="1" applyFont="1" applyAlignment="1">
      <alignment vertical="center" wrapText="1"/>
    </xf>
    <xf numFmtId="49" fontId="5" fillId="0" borderId="0" xfId="134" applyNumberFormat="1" applyFont="1" applyAlignment="1">
      <alignment horizontal="center" vertical="center"/>
    </xf>
    <xf numFmtId="178" fontId="5" fillId="0" borderId="0" xfId="134" applyNumberFormat="1" applyFont="1" applyAlignment="1">
      <alignment horizontal="center" vertical="center"/>
    </xf>
    <xf numFmtId="0" fontId="12" fillId="0" borderId="2" xfId="10" applyFont="1" applyBorder="1" applyAlignment="1">
      <alignment horizontal="center" vertical="center"/>
    </xf>
    <xf numFmtId="0" fontId="12" fillId="0" borderId="2" xfId="10" applyFont="1" applyBorder="1" applyAlignment="1">
      <alignment vertical="center"/>
    </xf>
    <xf numFmtId="0" fontId="12" fillId="0" borderId="0" xfId="10" applyFont="1" applyAlignment="1">
      <alignment horizontal="left" vertical="center" shrinkToFit="1"/>
    </xf>
    <xf numFmtId="0" fontId="12" fillId="0" borderId="2" xfId="10" applyFont="1" applyBorder="1" applyAlignment="1">
      <alignment horizontal="distributed" vertical="center" wrapText="1" indent="1"/>
    </xf>
    <xf numFmtId="0" fontId="12" fillId="0" borderId="2" xfId="10" applyFont="1" applyBorder="1" applyAlignment="1">
      <alignment horizontal="distributed" vertical="distributed" indent="1"/>
    </xf>
    <xf numFmtId="0" fontId="12" fillId="0" borderId="7" xfId="10" applyFont="1" applyBorder="1" applyAlignment="1">
      <alignment horizontal="distributed" vertical="center"/>
    </xf>
    <xf numFmtId="0" fontId="5" fillId="0" borderId="1" xfId="3" applyBorder="1" applyAlignment="1">
      <alignment horizontal="distributed" vertical="center"/>
    </xf>
    <xf numFmtId="0" fontId="5" fillId="0" borderId="10" xfId="3" applyBorder="1" applyAlignment="1">
      <alignment horizontal="distributed" vertical="center"/>
    </xf>
    <xf numFmtId="0" fontId="5" fillId="0" borderId="12" xfId="3" applyBorder="1" applyAlignment="1">
      <alignment horizontal="distributed" vertical="center"/>
    </xf>
    <xf numFmtId="0" fontId="5" fillId="0" borderId="13" xfId="3" applyBorder="1" applyAlignment="1">
      <alignment horizontal="distributed" vertical="center"/>
    </xf>
    <xf numFmtId="0" fontId="5" fillId="0" borderId="14" xfId="3" applyBorder="1" applyAlignment="1">
      <alignment horizontal="distributed" vertical="center"/>
    </xf>
    <xf numFmtId="0" fontId="12" fillId="0" borderId="0" xfId="10" applyFont="1" applyAlignment="1">
      <alignment horizontal="left"/>
    </xf>
    <xf numFmtId="0" fontId="42" fillId="0" borderId="28" xfId="10" applyFont="1" applyBorder="1" applyAlignment="1">
      <alignment horizontal="center" vertical="center"/>
    </xf>
    <xf numFmtId="0" fontId="12" fillId="0" borderId="41" xfId="10" applyFont="1" applyBorder="1" applyAlignment="1">
      <alignment horizontal="center" vertical="center"/>
    </xf>
    <xf numFmtId="0" fontId="12" fillId="0" borderId="8" xfId="10" applyFont="1" applyBorder="1" applyAlignment="1">
      <alignment horizontal="center" vertical="center"/>
    </xf>
    <xf numFmtId="58" fontId="42" fillId="0" borderId="28" xfId="10" applyNumberFormat="1" applyFont="1" applyBorder="1" applyAlignment="1">
      <alignment horizontal="center" vertical="center" shrinkToFit="1"/>
    </xf>
    <xf numFmtId="0" fontId="42" fillId="0" borderId="8" xfId="10" applyFont="1" applyBorder="1" applyAlignment="1">
      <alignment horizontal="center" vertical="center" shrinkToFit="1"/>
    </xf>
    <xf numFmtId="0" fontId="10" fillId="0" borderId="7" xfId="142" applyFont="1" applyBorder="1" applyAlignment="1">
      <alignment horizontal="center" vertical="center"/>
    </xf>
    <xf numFmtId="0" fontId="10" fillId="0" borderId="11" xfId="142" applyFont="1" applyBorder="1" applyAlignment="1">
      <alignment horizontal="center" vertical="center"/>
    </xf>
    <xf numFmtId="0" fontId="10" fillId="0" borderId="12" xfId="142" applyFont="1" applyBorder="1" applyAlignment="1">
      <alignment horizontal="center" vertical="center"/>
    </xf>
    <xf numFmtId="0" fontId="10" fillId="0" borderId="20" xfId="142" applyFont="1" applyBorder="1"/>
    <xf numFmtId="0" fontId="10" fillId="0" borderId="66" xfId="142" applyFont="1" applyBorder="1"/>
    <xf numFmtId="0" fontId="10" fillId="0" borderId="70" xfId="142" applyFont="1" applyBorder="1" applyAlignment="1">
      <alignment horizontal="center" vertical="center"/>
    </xf>
    <xf numFmtId="0" fontId="10" fillId="0" borderId="71" xfId="142" applyFont="1" applyBorder="1" applyAlignment="1">
      <alignment horizontal="center" vertical="center"/>
    </xf>
    <xf numFmtId="0" fontId="10" fillId="0" borderId="72" xfId="142" applyFont="1" applyBorder="1" applyAlignment="1">
      <alignment horizontal="center" vertical="center"/>
    </xf>
    <xf numFmtId="0" fontId="10" fillId="0" borderId="2" xfId="142" applyFont="1" applyBorder="1" applyAlignment="1">
      <alignment horizontal="center" vertical="center"/>
    </xf>
    <xf numFmtId="0" fontId="10" fillId="0" borderId="1" xfId="142" applyFont="1" applyBorder="1" applyAlignment="1">
      <alignment horizontal="center" vertical="center"/>
    </xf>
    <xf numFmtId="0" fontId="10" fillId="0" borderId="13" xfId="142" applyFont="1" applyBorder="1" applyAlignment="1">
      <alignment horizontal="center" vertical="center"/>
    </xf>
    <xf numFmtId="0" fontId="10" fillId="0" borderId="1" xfId="142" applyFont="1" applyBorder="1" applyAlignment="1">
      <alignment horizontal="left" vertical="center"/>
    </xf>
    <xf numFmtId="0" fontId="10" fillId="0" borderId="13" xfId="142" applyFont="1" applyBorder="1" applyAlignment="1">
      <alignment horizontal="left" vertical="center"/>
    </xf>
    <xf numFmtId="0" fontId="10" fillId="0" borderId="23" xfId="142" applyFont="1" applyBorder="1" applyAlignment="1">
      <alignment horizontal="center" vertical="center"/>
    </xf>
    <xf numFmtId="0" fontId="10" fillId="0" borderId="24" xfId="142" applyFont="1" applyBorder="1" applyAlignment="1">
      <alignment horizontal="center" vertical="center"/>
    </xf>
    <xf numFmtId="0" fontId="10" fillId="0" borderId="102" xfId="142" applyFont="1" applyBorder="1" applyAlignment="1">
      <alignment horizontal="center" vertical="center"/>
    </xf>
    <xf numFmtId="0" fontId="10" fillId="0" borderId="28" xfId="142" applyFont="1" applyBorder="1" applyAlignment="1" applyProtection="1">
      <alignment horizontal="center" vertical="center"/>
      <protection locked="0"/>
    </xf>
    <xf numFmtId="0" fontId="10" fillId="0" borderId="41" xfId="142" applyFont="1" applyBorder="1" applyAlignment="1" applyProtection="1">
      <alignment horizontal="center" vertical="center"/>
      <protection locked="0"/>
    </xf>
    <xf numFmtId="0" fontId="10" fillId="0" borderId="8" xfId="142" applyFont="1" applyBorder="1" applyAlignment="1" applyProtection="1">
      <alignment horizontal="center" vertical="center"/>
      <protection locked="0"/>
    </xf>
    <xf numFmtId="0" fontId="10" fillId="0" borderId="29" xfId="142" applyFont="1" applyBorder="1" applyAlignment="1">
      <alignment horizontal="center" vertical="center" textRotation="255" wrapText="1"/>
    </xf>
    <xf numFmtId="0" fontId="10" fillId="0" borderId="4" xfId="142" applyFont="1" applyBorder="1" applyAlignment="1">
      <alignment horizontal="center" vertical="center" textRotation="255" wrapText="1"/>
    </xf>
    <xf numFmtId="0" fontId="10" fillId="0" borderId="3" xfId="142" applyFont="1" applyBorder="1" applyAlignment="1">
      <alignment horizontal="center" vertical="center" textRotation="255" wrapText="1"/>
    </xf>
    <xf numFmtId="0" fontId="10" fillId="0" borderId="0" xfId="142" applyFont="1" applyAlignment="1">
      <alignment horizontal="left" vertical="center" wrapText="1"/>
    </xf>
    <xf numFmtId="0" fontId="10" fillId="0" borderId="0" xfId="142" applyFont="1" applyAlignment="1">
      <alignment vertical="center" wrapText="1"/>
    </xf>
    <xf numFmtId="0" fontId="10" fillId="0" borderId="26" xfId="142" applyFont="1" applyBorder="1" applyAlignment="1" applyProtection="1">
      <alignment horizontal="center" vertical="center"/>
      <protection locked="0"/>
    </xf>
    <xf numFmtId="0" fontId="10" fillId="0" borderId="25" xfId="142" applyFont="1" applyBorder="1" applyAlignment="1" applyProtection="1">
      <alignment horizontal="center" vertical="center"/>
      <protection locked="0"/>
    </xf>
    <xf numFmtId="0" fontId="10" fillId="0" borderId="27" xfId="142" applyFont="1" applyBorder="1" applyAlignment="1" applyProtection="1">
      <alignment horizontal="center" vertical="center"/>
      <protection locked="0"/>
    </xf>
    <xf numFmtId="0" fontId="10" fillId="0" borderId="55" xfId="142" applyFont="1" applyBorder="1" applyAlignment="1" applyProtection="1">
      <alignment horizontal="center" vertical="center"/>
      <protection locked="0"/>
    </xf>
    <xf numFmtId="0" fontId="10" fillId="0" borderId="56" xfId="142" applyFont="1" applyBorder="1" applyAlignment="1" applyProtection="1">
      <alignment horizontal="center" vertical="center"/>
      <protection locked="0"/>
    </xf>
    <xf numFmtId="0" fontId="10" fillId="0" borderId="200" xfId="142" applyFont="1" applyBorder="1" applyAlignment="1" applyProtection="1">
      <alignment horizontal="center" vertical="center"/>
      <protection locked="0"/>
    </xf>
    <xf numFmtId="0" fontId="10" fillId="0" borderId="0" xfId="142" applyFont="1" applyAlignment="1">
      <alignment horizontal="center" vertical="center"/>
    </xf>
    <xf numFmtId="0" fontId="10" fillId="0" borderId="20" xfId="142" applyFont="1" applyBorder="1" applyProtection="1">
      <protection locked="0"/>
    </xf>
    <xf numFmtId="0" fontId="10" fillId="0" borderId="66" xfId="142" applyFont="1" applyBorder="1" applyProtection="1">
      <protection locked="0"/>
    </xf>
    <xf numFmtId="0" fontId="10" fillId="0" borderId="23" xfId="142" applyFont="1" applyBorder="1" applyAlignment="1" applyProtection="1">
      <alignment horizontal="center" vertical="center"/>
      <protection locked="0"/>
    </xf>
    <xf numFmtId="0" fontId="10" fillId="0" borderId="24" xfId="142" applyFont="1" applyBorder="1" applyAlignment="1" applyProtection="1">
      <alignment horizontal="center" vertical="center"/>
      <protection locked="0"/>
    </xf>
    <xf numFmtId="0" fontId="10" fillId="0" borderId="102" xfId="142" applyFont="1" applyBorder="1" applyAlignment="1" applyProtection="1">
      <alignment horizontal="center" vertical="center"/>
      <protection locked="0"/>
    </xf>
    <xf numFmtId="0" fontId="10" fillId="26" borderId="28" xfId="142" applyFont="1" applyFill="1" applyBorder="1" applyAlignment="1">
      <alignment horizontal="center" vertical="center"/>
    </xf>
    <xf numFmtId="0" fontId="10" fillId="26" borderId="41" xfId="142" applyFont="1" applyFill="1" applyBorder="1" applyAlignment="1">
      <alignment horizontal="center" vertical="center"/>
    </xf>
    <xf numFmtId="0" fontId="10" fillId="26" borderId="8" xfId="142" applyFont="1" applyFill="1" applyBorder="1" applyAlignment="1">
      <alignment horizontal="center" vertical="center"/>
    </xf>
    <xf numFmtId="0" fontId="10" fillId="0" borderId="28" xfId="142" applyFont="1" applyBorder="1" applyAlignment="1">
      <alignment horizontal="left" vertical="center"/>
    </xf>
    <xf numFmtId="0" fontId="10" fillId="0" borderId="8" xfId="142" applyFont="1" applyBorder="1" applyAlignment="1">
      <alignment horizontal="left" vertical="center"/>
    </xf>
    <xf numFmtId="0" fontId="10" fillId="0" borderId="28" xfId="142" applyFont="1" applyBorder="1" applyAlignment="1" applyProtection="1">
      <alignment horizontal="left" vertical="center"/>
      <protection locked="0"/>
    </xf>
    <xf numFmtId="0" fontId="10" fillId="0" borderId="41" xfId="142" applyFont="1" applyBorder="1" applyAlignment="1" applyProtection="1">
      <alignment horizontal="left" vertical="center"/>
      <protection locked="0"/>
    </xf>
    <xf numFmtId="0" fontId="10" fillId="0" borderId="8" xfId="142" applyFont="1" applyBorder="1" applyAlignment="1" applyProtection="1">
      <alignment horizontal="left" vertical="center"/>
      <protection locked="0"/>
    </xf>
    <xf numFmtId="0" fontId="10" fillId="0" borderId="28" xfId="142" applyFont="1" applyBorder="1" applyAlignment="1">
      <alignment horizontal="left" vertical="center" wrapText="1"/>
    </xf>
    <xf numFmtId="0" fontId="10" fillId="0" borderId="8" xfId="142" applyFont="1" applyBorder="1" applyAlignment="1">
      <alignment horizontal="left" vertical="center" wrapText="1"/>
    </xf>
    <xf numFmtId="49" fontId="10" fillId="0" borderId="41" xfId="140" applyNumberFormat="1" applyFont="1" applyBorder="1" applyAlignment="1" applyProtection="1">
      <alignment horizontal="center" vertical="center" shrinkToFit="1"/>
      <protection locked="0"/>
    </xf>
    <xf numFmtId="49" fontId="10" fillId="0" borderId="8" xfId="140" applyNumberFormat="1" applyFont="1" applyBorder="1" applyAlignment="1" applyProtection="1">
      <alignment horizontal="center" vertical="center" shrinkToFit="1"/>
      <protection locked="0"/>
    </xf>
    <xf numFmtId="0" fontId="10" fillId="0" borderId="7" xfId="142" applyFont="1" applyBorder="1" applyAlignment="1">
      <alignment horizontal="left" vertical="center"/>
    </xf>
    <xf numFmtId="0" fontId="10" fillId="0" borderId="10" xfId="142" applyFont="1" applyBorder="1" applyAlignment="1">
      <alignment horizontal="left" vertical="center"/>
    </xf>
    <xf numFmtId="0" fontId="10" fillId="0" borderId="11" xfId="142" applyFont="1" applyBorder="1" applyAlignment="1">
      <alignment horizontal="left" vertical="center"/>
    </xf>
    <xf numFmtId="0" fontId="10" fillId="0" borderId="6" xfId="142" applyFont="1" applyBorder="1" applyAlignment="1">
      <alignment horizontal="left" vertical="center"/>
    </xf>
    <xf numFmtId="0" fontId="10" fillId="0" borderId="12" xfId="142" applyFont="1" applyBorder="1" applyAlignment="1">
      <alignment horizontal="left" vertical="center"/>
    </xf>
    <xf numFmtId="0" fontId="10" fillId="0" borderId="14" xfId="142" applyFont="1" applyBorder="1" applyAlignment="1">
      <alignment horizontal="left" vertical="center"/>
    </xf>
    <xf numFmtId="0" fontId="10" fillId="0" borderId="2" xfId="140" applyFont="1" applyBorder="1" applyAlignment="1">
      <alignment horizontal="left" vertical="center"/>
    </xf>
    <xf numFmtId="0" fontId="10" fillId="0" borderId="28" xfId="140" applyFont="1" applyBorder="1" applyAlignment="1">
      <alignment horizontal="left" vertical="center"/>
    </xf>
    <xf numFmtId="0" fontId="10" fillId="0" borderId="201" xfId="140" applyFont="1" applyBorder="1" applyProtection="1">
      <alignment vertical="center"/>
      <protection locked="0"/>
    </xf>
    <xf numFmtId="0" fontId="10" fillId="0" borderId="8" xfId="140" applyFont="1" applyBorder="1" applyProtection="1">
      <alignment vertical="center"/>
      <protection locked="0"/>
    </xf>
    <xf numFmtId="0" fontId="10" fillId="0" borderId="7" xfId="140" applyFont="1" applyBorder="1" applyAlignment="1">
      <alignment horizontal="left" vertical="center"/>
    </xf>
    <xf numFmtId="0" fontId="10" fillId="0" borderId="0" xfId="142" applyFont="1" applyAlignment="1">
      <alignment horizontal="left" vertical="center"/>
    </xf>
    <xf numFmtId="49" fontId="10" fillId="0" borderId="41" xfId="140" applyNumberFormat="1" applyFont="1" applyBorder="1" applyAlignment="1">
      <alignment horizontal="center" vertical="center" shrinkToFit="1"/>
    </xf>
    <xf numFmtId="0" fontId="10" fillId="0" borderId="2" xfId="142" applyFont="1" applyBorder="1" applyAlignment="1">
      <alignment horizontal="left" vertical="top" wrapText="1"/>
    </xf>
    <xf numFmtId="0" fontId="31" fillId="0" borderId="28" xfId="143" applyFont="1" applyBorder="1" applyAlignment="1">
      <alignment horizontal="left" vertical="center" shrinkToFit="1"/>
    </xf>
    <xf numFmtId="0" fontId="31" fillId="0" borderId="41" xfId="143" applyFont="1" applyBorder="1" applyAlignment="1">
      <alignment horizontal="left" vertical="center" shrinkToFit="1"/>
    </xf>
    <xf numFmtId="0" fontId="31" fillId="0" borderId="8" xfId="143" applyFont="1" applyBorder="1" applyAlignment="1">
      <alignment horizontal="left" vertical="center" shrinkToFit="1"/>
    </xf>
    <xf numFmtId="0" fontId="10" fillId="0" borderId="7" xfId="142" applyFont="1" applyBorder="1" applyAlignment="1">
      <alignment horizontal="left" vertical="center" wrapText="1"/>
    </xf>
    <xf numFmtId="0" fontId="10" fillId="0" borderId="10" xfId="142" applyFont="1" applyBorder="1" applyAlignment="1">
      <alignment horizontal="left" vertical="center" wrapText="1"/>
    </xf>
    <xf numFmtId="0" fontId="10" fillId="0" borderId="11" xfId="142" applyFont="1" applyBorder="1" applyAlignment="1">
      <alignment horizontal="left" vertical="center" wrapText="1"/>
    </xf>
    <xf numFmtId="0" fontId="10" fillId="0" borderId="6" xfId="142" applyFont="1" applyBorder="1" applyAlignment="1">
      <alignment horizontal="left" vertical="center" wrapText="1"/>
    </xf>
    <xf numFmtId="0" fontId="10" fillId="0" borderId="12" xfId="142" applyFont="1" applyBorder="1" applyAlignment="1">
      <alignment horizontal="left" vertical="center" wrapText="1"/>
    </xf>
    <xf numFmtId="0" fontId="10" fillId="0" borderId="14" xfId="142" applyFont="1" applyBorder="1" applyAlignment="1">
      <alignment horizontal="left" vertical="center" wrapText="1"/>
    </xf>
    <xf numFmtId="0" fontId="10" fillId="0" borderId="28" xfId="142" applyFont="1" applyBorder="1" applyAlignment="1">
      <alignment horizontal="center" vertical="center"/>
    </xf>
    <xf numFmtId="0" fontId="10" fillId="0" borderId="8" xfId="142" applyFont="1" applyBorder="1" applyAlignment="1">
      <alignment horizontal="center" vertical="center"/>
    </xf>
    <xf numFmtId="0" fontId="10" fillId="0" borderId="41" xfId="142" applyFont="1" applyBorder="1" applyProtection="1">
      <protection locked="0"/>
    </xf>
    <xf numFmtId="0" fontId="10" fillId="0" borderId="8" xfId="142" applyFont="1" applyBorder="1" applyProtection="1">
      <protection locked="0"/>
    </xf>
    <xf numFmtId="0" fontId="10" fillId="0" borderId="41" xfId="142" applyFont="1" applyBorder="1" applyAlignment="1">
      <alignment horizontal="center" vertical="center"/>
    </xf>
    <xf numFmtId="0" fontId="10" fillId="0" borderId="28" xfId="143" applyFont="1" applyBorder="1" applyAlignment="1">
      <alignment horizontal="center" vertical="center" shrinkToFit="1"/>
    </xf>
    <xf numFmtId="0" fontId="10" fillId="0" borderId="41" xfId="143" applyFont="1" applyBorder="1" applyAlignment="1">
      <alignment horizontal="center" vertical="center" shrinkToFit="1"/>
    </xf>
    <xf numFmtId="0" fontId="10" fillId="0" borderId="1" xfId="143" applyFont="1" applyBorder="1" applyAlignment="1">
      <alignment horizontal="center" vertical="center" shrinkToFit="1"/>
    </xf>
    <xf numFmtId="0" fontId="10" fillId="0" borderId="41" xfId="143" applyFont="1" applyBorder="1" applyAlignment="1">
      <alignment horizontal="center" vertical="center"/>
    </xf>
    <xf numFmtId="0" fontId="10" fillId="0" borderId="8" xfId="143" applyFont="1" applyBorder="1" applyAlignment="1">
      <alignment horizontal="center" vertical="center"/>
    </xf>
    <xf numFmtId="0" fontId="10" fillId="0" borderId="28" xfId="143" applyFont="1" applyBorder="1" applyAlignment="1" applyProtection="1">
      <alignment horizontal="center" vertical="center"/>
      <protection locked="0"/>
    </xf>
    <xf numFmtId="0" fontId="10" fillId="0" borderId="41" xfId="143" applyFont="1" applyBorder="1" applyAlignment="1" applyProtection="1">
      <alignment horizontal="center" vertical="center"/>
      <protection locked="0"/>
    </xf>
    <xf numFmtId="0" fontId="10" fillId="0" borderId="8" xfId="143" applyFont="1" applyBorder="1" applyAlignment="1" applyProtection="1">
      <alignment horizontal="center" vertical="center"/>
      <protection locked="0"/>
    </xf>
    <xf numFmtId="0" fontId="10" fillId="0" borderId="10" xfId="142" applyFont="1" applyBorder="1" applyAlignment="1">
      <alignment horizontal="center" vertical="center"/>
    </xf>
    <xf numFmtId="0" fontId="10" fillId="0" borderId="14" xfId="142" applyFont="1" applyBorder="1" applyAlignment="1">
      <alignment horizontal="center" vertical="center"/>
    </xf>
    <xf numFmtId="0" fontId="10" fillId="0" borderId="7" xfId="142" applyFont="1" applyBorder="1" applyAlignment="1">
      <alignment horizontal="center" vertical="center" wrapText="1"/>
    </xf>
    <xf numFmtId="0" fontId="10" fillId="0" borderId="12" xfId="142" applyFont="1" applyBorder="1" applyAlignment="1">
      <alignment horizontal="center" vertical="center" wrapText="1"/>
    </xf>
    <xf numFmtId="0" fontId="10" fillId="0" borderId="70" xfId="142" applyFont="1" applyBorder="1" applyAlignment="1" applyProtection="1">
      <alignment horizontal="center" vertical="center"/>
      <protection locked="0"/>
    </xf>
    <xf numFmtId="0" fontId="10" fillId="0" borderId="71" xfId="142" applyFont="1" applyBorder="1" applyAlignment="1" applyProtection="1">
      <alignment horizontal="center" vertical="center"/>
      <protection locked="0"/>
    </xf>
    <xf numFmtId="0" fontId="10" fillId="0" borderId="72" xfId="142" applyFont="1" applyBorder="1" applyAlignment="1" applyProtection="1">
      <alignment horizontal="center" vertical="center"/>
      <protection locked="0"/>
    </xf>
    <xf numFmtId="0" fontId="10" fillId="0" borderId="1" xfId="142" applyFont="1" applyBorder="1" applyAlignment="1" applyProtection="1">
      <alignment horizontal="center"/>
      <protection locked="0"/>
    </xf>
    <xf numFmtId="0" fontId="10" fillId="0" borderId="13" xfId="142" applyFont="1" applyBorder="1" applyAlignment="1" applyProtection="1">
      <alignment horizontal="center"/>
      <protection locked="0"/>
    </xf>
    <xf numFmtId="0" fontId="30" fillId="0" borderId="7" xfId="142" applyFont="1" applyBorder="1" applyAlignment="1">
      <alignment horizontal="left" vertical="center" wrapText="1" shrinkToFit="1"/>
    </xf>
    <xf numFmtId="0" fontId="30" fillId="0" borderId="1" xfId="142" applyFont="1" applyBorder="1" applyAlignment="1">
      <alignment horizontal="left" vertical="center" wrapText="1" shrinkToFit="1"/>
    </xf>
    <xf numFmtId="0" fontId="30" fillId="0" borderId="11" xfId="142" applyFont="1" applyBorder="1" applyAlignment="1">
      <alignment horizontal="left" vertical="center" wrapText="1" shrinkToFit="1"/>
    </xf>
    <xf numFmtId="0" fontId="30" fillId="0" borderId="0" xfId="142" applyFont="1" applyAlignment="1">
      <alignment horizontal="left" vertical="center" wrapText="1" shrinkToFit="1"/>
    </xf>
    <xf numFmtId="0" fontId="30" fillId="0" borderId="12" xfId="142" applyFont="1" applyBorder="1" applyAlignment="1">
      <alignment horizontal="left" vertical="center" wrapText="1" shrinkToFit="1"/>
    </xf>
    <xf numFmtId="0" fontId="30" fillId="0" borderId="13" xfId="142" applyFont="1" applyBorder="1" applyAlignment="1">
      <alignment horizontal="left" vertical="center" wrapText="1" shrinkToFit="1"/>
    </xf>
    <xf numFmtId="0" fontId="10" fillId="0" borderId="13" xfId="142" applyFont="1" applyBorder="1" applyAlignment="1" applyProtection="1">
      <alignment horizontal="center" vertical="center"/>
      <protection locked="0"/>
    </xf>
    <xf numFmtId="0" fontId="10" fillId="0" borderId="10" xfId="142" applyFont="1" applyBorder="1" applyAlignment="1">
      <alignment vertical="center"/>
    </xf>
    <xf numFmtId="0" fontId="10" fillId="0" borderId="12" xfId="142" applyFont="1" applyBorder="1" applyAlignment="1">
      <alignment vertical="center"/>
    </xf>
    <xf numFmtId="0" fontId="10" fillId="0" borderId="14" xfId="142" applyFont="1" applyBorder="1" applyAlignment="1">
      <alignment vertical="center"/>
    </xf>
    <xf numFmtId="0" fontId="10" fillId="0" borderId="4" xfId="142" applyFont="1" applyBorder="1" applyAlignment="1">
      <alignment horizontal="center" vertical="center" textRotation="255"/>
    </xf>
    <xf numFmtId="0" fontId="10" fillId="0" borderId="3" xfId="142" applyFont="1" applyBorder="1" applyAlignment="1">
      <alignment horizontal="center" vertical="center" textRotation="255"/>
    </xf>
    <xf numFmtId="0" fontId="30" fillId="0" borderId="0" xfId="140" applyFont="1" applyAlignment="1">
      <alignment horizontal="center" vertical="center"/>
    </xf>
    <xf numFmtId="0" fontId="30" fillId="0" borderId="2" xfId="7" applyFont="1" applyBorder="1" applyAlignment="1">
      <alignment horizontal="center" vertical="center"/>
    </xf>
    <xf numFmtId="0" fontId="30" fillId="0" borderId="2" xfId="7" applyFont="1" applyBorder="1">
      <alignment vertical="center"/>
    </xf>
    <xf numFmtId="0" fontId="30" fillId="31" borderId="28" xfId="140" applyFont="1" applyFill="1" applyBorder="1" applyAlignment="1">
      <alignment horizontal="center" vertical="center"/>
    </xf>
    <xf numFmtId="0" fontId="30" fillId="31" borderId="8" xfId="140" applyFont="1" applyFill="1" applyBorder="1" applyAlignment="1">
      <alignment horizontal="center" vertical="center"/>
    </xf>
    <xf numFmtId="0" fontId="30" fillId="0" borderId="28" xfId="140" applyFont="1" applyBorder="1" applyAlignment="1">
      <alignment horizontal="center" vertical="center"/>
    </xf>
    <xf numFmtId="0" fontId="30" fillId="0" borderId="41" xfId="140" applyFont="1" applyBorder="1" applyAlignment="1">
      <alignment horizontal="center" vertical="center"/>
    </xf>
    <xf numFmtId="0" fontId="30" fillId="0" borderId="8" xfId="140" applyFont="1" applyBorder="1" applyAlignment="1">
      <alignment horizontal="center" vertical="center"/>
    </xf>
    <xf numFmtId="0" fontId="30" fillId="0" borderId="28" xfId="140" applyFont="1" applyBorder="1" applyAlignment="1">
      <alignment horizontal="center" vertical="center" wrapText="1"/>
    </xf>
    <xf numFmtId="0" fontId="30" fillId="0" borderId="41" xfId="140" applyFont="1" applyBorder="1" applyAlignment="1">
      <alignment horizontal="center" vertical="center" wrapText="1"/>
    </xf>
    <xf numFmtId="0" fontId="30" fillId="0" borderId="2" xfId="140" applyFont="1" applyBorder="1" applyAlignment="1">
      <alignment horizontal="center" vertical="center" wrapText="1"/>
    </xf>
    <xf numFmtId="0" fontId="30" fillId="0" borderId="8" xfId="140" applyFont="1" applyBorder="1" applyAlignment="1">
      <alignment horizontal="center" vertical="center" wrapText="1"/>
    </xf>
    <xf numFmtId="0" fontId="30" fillId="0" borderId="0" xfId="140" applyFont="1" applyAlignment="1">
      <alignment horizontal="center" vertical="center" wrapText="1"/>
    </xf>
    <xf numFmtId="0" fontId="30" fillId="0" borderId="2" xfId="140" applyFont="1" applyBorder="1" applyAlignment="1">
      <alignment horizontal="center" vertical="center"/>
    </xf>
    <xf numFmtId="0" fontId="30" fillId="0" borderId="28" xfId="7" applyFont="1" applyBorder="1" applyAlignment="1">
      <alignment horizontal="left" vertical="center"/>
    </xf>
    <xf numFmtId="0" fontId="30" fillId="0" borderId="41" xfId="7" applyFont="1" applyBorder="1" applyAlignment="1">
      <alignment horizontal="left" vertical="center"/>
    </xf>
    <xf numFmtId="0" fontId="30" fillId="0" borderId="8" xfId="7" applyFont="1" applyBorder="1" applyAlignment="1">
      <alignment horizontal="left" vertical="center"/>
    </xf>
    <xf numFmtId="0" fontId="30" fillId="31" borderId="2" xfId="7" applyFont="1" applyFill="1" applyBorder="1" applyAlignment="1">
      <alignment horizontal="center" vertical="center" wrapText="1"/>
    </xf>
    <xf numFmtId="0" fontId="30" fillId="0" borderId="28" xfId="7" applyFont="1" applyBorder="1" applyAlignment="1">
      <alignment horizontal="center" vertical="center"/>
    </xf>
    <xf numFmtId="0" fontId="30" fillId="0" borderId="8" xfId="7" applyFont="1" applyBorder="1" applyAlignment="1">
      <alignment horizontal="center" vertical="center"/>
    </xf>
    <xf numFmtId="0" fontId="30" fillId="25" borderId="28" xfId="7" applyFont="1" applyFill="1" applyBorder="1" applyAlignment="1">
      <alignment horizontal="center" vertical="center" wrapText="1"/>
    </xf>
    <xf numFmtId="0" fontId="30" fillId="25" borderId="8" xfId="7" applyFont="1" applyFill="1" applyBorder="1" applyAlignment="1">
      <alignment horizontal="center" vertical="center" wrapText="1"/>
    </xf>
    <xf numFmtId="0" fontId="30" fillId="0" borderId="28" xfId="7" applyFont="1" applyBorder="1" applyAlignment="1">
      <alignment horizontal="center" vertical="center" wrapText="1"/>
    </xf>
    <xf numFmtId="0" fontId="30" fillId="0" borderId="8" xfId="7" applyFont="1" applyBorder="1" applyAlignment="1">
      <alignment horizontal="center" vertical="center" wrapText="1"/>
    </xf>
    <xf numFmtId="0" fontId="30" fillId="0" borderId="0" xfId="7" applyFont="1" applyAlignment="1">
      <alignment horizontal="left" vertical="center" wrapText="1"/>
    </xf>
    <xf numFmtId="0" fontId="30" fillId="0" borderId="2" xfId="7" applyFont="1" applyBorder="1" applyAlignment="1">
      <alignment horizontal="center" vertical="center" wrapText="1"/>
    </xf>
    <xf numFmtId="0" fontId="30" fillId="25" borderId="2" xfId="7" applyFont="1" applyFill="1" applyBorder="1" applyAlignment="1">
      <alignment horizontal="center" vertical="center"/>
    </xf>
    <xf numFmtId="0" fontId="30" fillId="0" borderId="41" xfId="7" applyFont="1" applyBorder="1" applyAlignment="1">
      <alignment horizontal="center" vertical="center"/>
    </xf>
    <xf numFmtId="0" fontId="30" fillId="25" borderId="29" xfId="7" applyFont="1" applyFill="1" applyBorder="1" applyAlignment="1">
      <alignment horizontal="center" vertical="center" wrapText="1"/>
    </xf>
    <xf numFmtId="0" fontId="30" fillId="25" borderId="4" xfId="7" applyFont="1" applyFill="1" applyBorder="1" applyAlignment="1">
      <alignment horizontal="center" vertical="center" wrapText="1"/>
    </xf>
    <xf numFmtId="0" fontId="30" fillId="25" borderId="3" xfId="7" applyFont="1" applyFill="1" applyBorder="1" applyAlignment="1">
      <alignment horizontal="center" vertical="center" wrapText="1"/>
    </xf>
    <xf numFmtId="0" fontId="30" fillId="0" borderId="7" xfId="7" applyFont="1" applyBorder="1" applyAlignment="1">
      <alignment horizontal="center" vertical="center" wrapText="1"/>
    </xf>
    <xf numFmtId="0" fontId="30" fillId="0" borderId="1" xfId="7" applyFont="1" applyBorder="1" applyAlignment="1">
      <alignment horizontal="center" vertical="center" wrapText="1"/>
    </xf>
    <xf numFmtId="0" fontId="30" fillId="0" borderId="10" xfId="7" applyFont="1" applyBorder="1" applyAlignment="1">
      <alignment horizontal="center" vertical="center" wrapText="1"/>
    </xf>
    <xf numFmtId="0" fontId="30" fillId="0" borderId="11" xfId="7" applyFont="1" applyBorder="1" applyAlignment="1">
      <alignment horizontal="center" vertical="center" wrapText="1"/>
    </xf>
    <xf numFmtId="0" fontId="30" fillId="0" borderId="0" xfId="7" applyFont="1" applyAlignment="1">
      <alignment horizontal="center" vertical="center" wrapText="1"/>
    </xf>
    <xf numFmtId="0" fontId="30" fillId="0" borderId="6"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13" xfId="7" applyFont="1" applyBorder="1" applyAlignment="1">
      <alignment horizontal="center" vertical="center" wrapText="1"/>
    </xf>
    <xf numFmtId="0" fontId="30" fillId="0" borderId="14" xfId="7" applyFont="1" applyBorder="1" applyAlignment="1">
      <alignment horizontal="center" vertical="center" wrapText="1"/>
    </xf>
    <xf numFmtId="0" fontId="30" fillId="0" borderId="28" xfId="7" applyFont="1" applyBorder="1" applyAlignment="1">
      <alignment horizontal="left" vertical="center" wrapText="1"/>
    </xf>
    <xf numFmtId="0" fontId="30" fillId="0" borderId="41" xfId="7" applyFont="1" applyBorder="1" applyAlignment="1">
      <alignment horizontal="left" vertical="center" wrapText="1"/>
    </xf>
    <xf numFmtId="0" fontId="30" fillId="0" borderId="8" xfId="7" applyFont="1" applyBorder="1" applyAlignment="1">
      <alignment horizontal="left" vertical="center" wrapText="1"/>
    </xf>
    <xf numFmtId="0" fontId="22" fillId="0" borderId="2" xfId="7" applyFont="1" applyBorder="1" applyAlignment="1">
      <alignment horizontal="center" vertical="center"/>
    </xf>
    <xf numFmtId="181" fontId="30" fillId="0" borderId="2" xfId="7" applyNumberFormat="1" applyFont="1" applyBorder="1" applyAlignment="1">
      <alignment horizontal="center" vertical="center"/>
    </xf>
    <xf numFmtId="0" fontId="138" fillId="0" borderId="28" xfId="140" applyFont="1" applyBorder="1" applyAlignment="1">
      <alignment horizontal="center" vertical="center"/>
    </xf>
    <xf numFmtId="0" fontId="138" fillId="0" borderId="41" xfId="140" applyFont="1" applyBorder="1" applyAlignment="1">
      <alignment horizontal="center" vertical="center"/>
    </xf>
    <xf numFmtId="0" fontId="138" fillId="0" borderId="8" xfId="140" applyFont="1" applyBorder="1" applyAlignment="1">
      <alignment horizontal="center" vertical="center"/>
    </xf>
    <xf numFmtId="0" fontId="10" fillId="30" borderId="2" xfId="7" applyFont="1" applyFill="1" applyBorder="1">
      <alignment vertical="center"/>
    </xf>
    <xf numFmtId="0" fontId="10" fillId="0" borderId="2" xfId="7" applyFont="1" applyBorder="1">
      <alignment vertical="center"/>
    </xf>
    <xf numFmtId="0" fontId="10" fillId="0" borderId="2" xfId="7" applyFont="1" applyBorder="1" applyAlignment="1">
      <alignment horizontal="center" vertical="center" wrapText="1"/>
    </xf>
    <xf numFmtId="0" fontId="30" fillId="0" borderId="7" xfId="7" applyFont="1" applyBorder="1" applyAlignment="1">
      <alignment horizontal="center" vertical="center"/>
    </xf>
    <xf numFmtId="0" fontId="30" fillId="0" borderId="11" xfId="7" applyFont="1" applyBorder="1" applyAlignment="1">
      <alignment horizontal="center" vertical="center"/>
    </xf>
    <xf numFmtId="49" fontId="30" fillId="0" borderId="2" xfId="7" applyNumberFormat="1" applyFont="1" applyBorder="1" applyAlignment="1">
      <alignment horizontal="center" vertical="center"/>
    </xf>
    <xf numFmtId="0" fontId="134" fillId="0" borderId="11" xfId="7" applyFont="1" applyBorder="1" applyAlignment="1">
      <alignment horizontal="center" vertical="center" wrapText="1"/>
    </xf>
    <xf numFmtId="0" fontId="134" fillId="0" borderId="12" xfId="7" applyFont="1" applyBorder="1" applyAlignment="1">
      <alignment horizontal="center" vertical="center" wrapText="1"/>
    </xf>
    <xf numFmtId="0" fontId="10" fillId="29" borderId="2" xfId="7" applyFont="1" applyFill="1" applyBorder="1" applyAlignment="1">
      <alignment horizontal="center" vertical="center" wrapText="1"/>
    </xf>
    <xf numFmtId="0" fontId="10" fillId="25" borderId="13" xfId="7" applyFont="1" applyFill="1" applyBorder="1" applyAlignment="1">
      <alignment horizontal="center" vertical="center"/>
    </xf>
    <xf numFmtId="0" fontId="10" fillId="0" borderId="13" xfId="7" applyFont="1" applyBorder="1" applyAlignment="1">
      <alignment horizontal="center" vertical="center"/>
    </xf>
    <xf numFmtId="0" fontId="10" fillId="30" borderId="2" xfId="7" applyFont="1" applyFill="1" applyBorder="1" applyAlignment="1">
      <alignment horizontal="center" vertical="center"/>
    </xf>
    <xf numFmtId="0" fontId="10" fillId="29" borderId="2" xfId="7" applyFont="1" applyFill="1" applyBorder="1" applyAlignment="1">
      <alignment horizontal="center" vertical="center"/>
    </xf>
    <xf numFmtId="0" fontId="95" fillId="27" borderId="2" xfId="146" applyFont="1" applyFill="1" applyBorder="1">
      <alignment vertical="center"/>
    </xf>
    <xf numFmtId="0" fontId="146" fillId="0" borderId="0" xfId="4" applyFont="1" applyAlignment="1">
      <alignment horizontal="left" vertical="top" wrapText="1"/>
    </xf>
    <xf numFmtId="0" fontId="146" fillId="0" borderId="0" xfId="4" applyFont="1" applyAlignment="1">
      <alignment horizontal="left" vertical="center" wrapText="1"/>
    </xf>
    <xf numFmtId="0" fontId="144" fillId="0" borderId="28" xfId="135" applyFont="1" applyBorder="1" applyAlignment="1">
      <alignment horizontal="left" vertical="center" shrinkToFit="1"/>
    </xf>
    <xf numFmtId="0" fontId="144" fillId="0" borderId="41" xfId="135" applyFont="1" applyBorder="1" applyAlignment="1">
      <alignment horizontal="left" vertical="center" shrinkToFit="1"/>
    </xf>
    <xf numFmtId="0" fontId="144" fillId="0" borderId="8" xfId="135" applyFont="1" applyBorder="1" applyAlignment="1">
      <alignment horizontal="left" vertical="center" shrinkToFit="1"/>
    </xf>
    <xf numFmtId="0" fontId="144" fillId="0" borderId="28" xfId="135" applyFont="1" applyBorder="1" applyAlignment="1">
      <alignment horizontal="center" vertical="center" shrinkToFit="1"/>
    </xf>
    <xf numFmtId="0" fontId="144" fillId="0" borderId="41" xfId="135" applyFont="1" applyBorder="1" applyAlignment="1">
      <alignment horizontal="center" vertical="center" shrinkToFit="1"/>
    </xf>
    <xf numFmtId="0" fontId="144" fillId="0" borderId="8" xfId="135" applyFont="1" applyBorder="1" applyAlignment="1">
      <alignment horizontal="center" vertical="center" shrinkToFit="1"/>
    </xf>
    <xf numFmtId="0" fontId="144" fillId="0" borderId="2" xfId="135" applyFont="1" applyBorder="1" applyAlignment="1">
      <alignment horizontal="left" vertical="center" shrinkToFit="1"/>
    </xf>
    <xf numFmtId="0" fontId="144" fillId="0" borderId="2" xfId="4" applyFont="1" applyBorder="1" applyAlignment="1">
      <alignment horizontal="left" vertical="center" shrinkToFit="1"/>
    </xf>
    <xf numFmtId="0" fontId="144" fillId="0" borderId="39" xfId="4" applyFont="1" applyBorder="1" applyAlignment="1">
      <alignment horizontal="left" vertical="center" shrinkToFit="1"/>
    </xf>
    <xf numFmtId="0" fontId="144" fillId="0" borderId="12" xfId="135" applyFont="1" applyBorder="1" applyAlignment="1">
      <alignment horizontal="center" vertical="center" shrinkToFit="1"/>
    </xf>
    <xf numFmtId="0" fontId="144" fillId="0" borderId="13" xfId="135" applyFont="1" applyBorder="1" applyAlignment="1">
      <alignment horizontal="center" vertical="center" shrinkToFit="1"/>
    </xf>
    <xf numFmtId="0" fontId="144" fillId="0" borderId="14" xfId="135" applyFont="1" applyBorder="1" applyAlignment="1">
      <alignment horizontal="center" vertical="center" shrinkToFit="1"/>
    </xf>
    <xf numFmtId="0" fontId="144" fillId="0" borderId="39" xfId="135" applyFont="1" applyBorder="1" applyAlignment="1">
      <alignment horizontal="left" vertical="center" shrinkToFit="1"/>
    </xf>
    <xf numFmtId="0" fontId="144" fillId="0" borderId="54" xfId="135" applyFont="1" applyBorder="1" applyAlignment="1">
      <alignment horizontal="left" vertical="center" shrinkToFit="1"/>
    </xf>
    <xf numFmtId="0" fontId="144" fillId="0" borderId="29" xfId="135" applyFont="1" applyBorder="1" applyAlignment="1">
      <alignment horizontal="left" vertical="center" shrinkToFit="1"/>
    </xf>
    <xf numFmtId="0" fontId="144" fillId="0" borderId="4" xfId="135" applyFont="1" applyBorder="1" applyAlignment="1">
      <alignment horizontal="left" vertical="center" shrinkToFit="1"/>
    </xf>
    <xf numFmtId="0" fontId="144" fillId="0" borderId="3" xfId="135" applyFont="1" applyBorder="1" applyAlignment="1">
      <alignment horizontal="left" vertical="center" shrinkToFit="1"/>
    </xf>
    <xf numFmtId="0" fontId="144" fillId="0" borderId="181" xfId="135" applyFont="1" applyBorder="1" applyAlignment="1">
      <alignment horizontal="left" vertical="center" shrinkToFit="1"/>
    </xf>
    <xf numFmtId="0" fontId="144" fillId="0" borderId="181" xfId="4" applyFont="1" applyBorder="1" applyAlignment="1">
      <alignment horizontal="left" vertical="center" shrinkToFit="1"/>
    </xf>
    <xf numFmtId="0" fontId="144" fillId="0" borderId="182" xfId="135" applyFont="1" applyBorder="1" applyAlignment="1">
      <alignment horizontal="left" vertical="center" shrinkToFit="1"/>
    </xf>
    <xf numFmtId="0" fontId="144" fillId="0" borderId="182" xfId="4" applyFont="1" applyBorder="1" applyAlignment="1">
      <alignment horizontal="left" vertical="center" shrinkToFit="1"/>
    </xf>
    <xf numFmtId="0" fontId="144" fillId="0" borderId="179" xfId="4" applyFont="1" applyBorder="1" applyAlignment="1">
      <alignment horizontal="left" vertical="center" shrinkToFit="1"/>
    </xf>
    <xf numFmtId="0" fontId="144" fillId="0" borderId="12" xfId="135" applyFont="1" applyBorder="1" applyAlignment="1">
      <alignment horizontal="left" vertical="center" shrinkToFit="1"/>
    </xf>
    <xf numFmtId="0" fontId="144" fillId="0" borderId="13" xfId="135" applyFont="1" applyBorder="1" applyAlignment="1">
      <alignment horizontal="left" vertical="center" shrinkToFit="1"/>
    </xf>
    <xf numFmtId="0" fontId="144" fillId="0" borderId="14" xfId="135" applyFont="1" applyBorder="1" applyAlignment="1">
      <alignment horizontal="left" vertical="center" shrinkToFit="1"/>
    </xf>
    <xf numFmtId="0" fontId="144" fillId="0" borderId="180" xfId="135" applyFont="1" applyBorder="1" applyAlignment="1">
      <alignment horizontal="left" vertical="center" shrinkToFit="1"/>
    </xf>
    <xf numFmtId="0" fontId="144" fillId="0" borderId="180" xfId="4" applyFont="1" applyBorder="1" applyAlignment="1">
      <alignment horizontal="left" vertical="center" shrinkToFit="1"/>
    </xf>
    <xf numFmtId="0" fontId="144" fillId="0" borderId="64" xfId="135" applyFont="1" applyBorder="1" applyAlignment="1">
      <alignment horizontal="left" vertical="center" shrinkToFit="1"/>
    </xf>
    <xf numFmtId="0" fontId="144" fillId="0" borderId="189" xfId="135" applyFont="1" applyBorder="1" applyAlignment="1">
      <alignment horizontal="left" vertical="center" shrinkToFit="1"/>
    </xf>
    <xf numFmtId="0" fontId="144" fillId="0" borderId="189" xfId="4" applyFont="1" applyBorder="1" applyAlignment="1">
      <alignment horizontal="left" vertical="center" shrinkToFit="1"/>
    </xf>
    <xf numFmtId="0" fontId="144" fillId="0" borderId="179" xfId="135" applyFont="1" applyBorder="1" applyAlignment="1">
      <alignment horizontal="left" vertical="center" shrinkToFit="1"/>
    </xf>
    <xf numFmtId="0" fontId="144" fillId="0" borderId="48" xfId="135" applyFont="1" applyBorder="1" applyAlignment="1">
      <alignment horizontal="left" vertical="center" shrinkToFit="1"/>
    </xf>
    <xf numFmtId="0" fontId="144" fillId="0" borderId="49" xfId="135" applyFont="1" applyBorder="1" applyAlignment="1">
      <alignment horizontal="left" vertical="center" shrinkToFit="1"/>
    </xf>
    <xf numFmtId="0" fontId="144" fillId="0" borderId="50" xfId="135" applyFont="1" applyBorder="1" applyAlignment="1">
      <alignment horizontal="left" vertical="center" shrinkToFit="1"/>
    </xf>
    <xf numFmtId="0" fontId="144" fillId="0" borderId="48" xfId="135" applyFont="1" applyBorder="1" applyAlignment="1">
      <alignment horizontal="center" vertical="center" shrinkToFit="1"/>
    </xf>
    <xf numFmtId="0" fontId="144" fillId="0" borderId="49" xfId="135" applyFont="1" applyBorder="1" applyAlignment="1">
      <alignment horizontal="center" vertical="center" shrinkToFit="1"/>
    </xf>
    <xf numFmtId="0" fontId="144" fillId="0" borderId="50" xfId="135" applyFont="1" applyBorder="1" applyAlignment="1">
      <alignment horizontal="center" vertical="center" shrinkToFit="1"/>
    </xf>
    <xf numFmtId="0" fontId="144" fillId="0" borderId="87" xfId="135" applyFont="1" applyBorder="1" applyAlignment="1">
      <alignment horizontal="left" vertical="center" shrinkToFit="1"/>
    </xf>
    <xf numFmtId="0" fontId="144" fillId="0" borderId="171" xfId="7" applyFont="1" applyBorder="1" applyAlignment="1">
      <alignment horizontal="left" vertical="center" shrinkToFit="1"/>
    </xf>
    <xf numFmtId="0" fontId="144" fillId="0" borderId="172" xfId="7" applyFont="1" applyBorder="1" applyAlignment="1">
      <alignment horizontal="left" vertical="center" shrinkToFit="1"/>
    </xf>
    <xf numFmtId="0" fontId="144" fillId="0" borderId="173" xfId="7" applyFont="1" applyBorder="1" applyAlignment="1">
      <alignment horizontal="left" vertical="center" shrinkToFit="1"/>
    </xf>
    <xf numFmtId="0" fontId="144" fillId="0" borderId="174" xfId="135" applyFont="1" applyBorder="1" applyAlignment="1">
      <alignment horizontal="center" vertical="center" shrinkToFit="1"/>
    </xf>
    <xf numFmtId="0" fontId="144" fillId="0" borderId="175" xfId="135" applyFont="1" applyBorder="1" applyAlignment="1">
      <alignment horizontal="center" vertical="center" shrinkToFit="1"/>
    </xf>
    <xf numFmtId="0" fontId="144" fillId="0" borderId="176" xfId="135" applyFont="1" applyBorder="1" applyAlignment="1">
      <alignment horizontal="center" vertical="center" shrinkToFit="1"/>
    </xf>
    <xf numFmtId="0" fontId="144" fillId="0" borderId="174" xfId="4" applyFont="1" applyBorder="1" applyAlignment="1">
      <alignment horizontal="center" vertical="center" shrinkToFit="1"/>
    </xf>
    <xf numFmtId="0" fontId="144" fillId="0" borderId="175" xfId="4" applyFont="1" applyBorder="1" applyAlignment="1">
      <alignment horizontal="center" vertical="center" shrinkToFit="1"/>
    </xf>
    <xf numFmtId="0" fontId="144" fillId="0" borderId="176" xfId="4" applyFont="1" applyBorder="1" applyAlignment="1">
      <alignment horizontal="center" vertical="center" shrinkToFit="1"/>
    </xf>
    <xf numFmtId="0" fontId="144" fillId="0" borderId="177" xfId="135" applyFont="1" applyBorder="1" applyAlignment="1">
      <alignment horizontal="left" vertical="center" shrinkToFit="1"/>
    </xf>
    <xf numFmtId="0" fontId="144" fillId="0" borderId="172" xfId="135" applyFont="1" applyBorder="1" applyAlignment="1">
      <alignment horizontal="left" vertical="center" shrinkToFit="1"/>
    </xf>
    <xf numFmtId="0" fontId="144" fillId="0" borderId="173" xfId="135" applyFont="1" applyBorder="1" applyAlignment="1">
      <alignment horizontal="left" vertical="center" shrinkToFit="1"/>
    </xf>
    <xf numFmtId="0" fontId="145" fillId="0" borderId="0" xfId="135" applyFont="1" applyAlignment="1">
      <alignment horizontal="center" vertical="center"/>
    </xf>
    <xf numFmtId="0" fontId="144" fillId="0" borderId="94" xfId="135" applyFont="1" applyBorder="1" applyAlignment="1">
      <alignment horizontal="center" vertical="center" shrinkToFit="1"/>
    </xf>
    <xf numFmtId="0" fontId="144" fillId="0" borderId="52" xfId="135" applyFont="1" applyBorder="1" applyAlignment="1">
      <alignment horizontal="center" vertical="center" shrinkToFit="1"/>
    </xf>
    <xf numFmtId="0" fontId="144" fillId="0" borderId="97" xfId="135" applyFont="1" applyBorder="1" applyAlignment="1">
      <alignment horizontal="center" vertical="center" shrinkToFit="1"/>
    </xf>
    <xf numFmtId="0" fontId="144" fillId="0" borderId="164" xfId="135" applyFont="1" applyBorder="1" applyAlignment="1">
      <alignment horizontal="center" vertical="center" shrinkToFit="1"/>
    </xf>
    <xf numFmtId="0" fontId="144" fillId="0" borderId="165" xfId="135" applyFont="1" applyBorder="1" applyAlignment="1">
      <alignment horizontal="center" vertical="center" shrinkToFit="1"/>
    </xf>
    <xf numFmtId="0" fontId="144" fillId="0" borderId="166" xfId="135" applyFont="1" applyBorder="1" applyAlignment="1">
      <alignment horizontal="center" vertical="center" shrinkToFit="1"/>
    </xf>
    <xf numFmtId="0" fontId="144" fillId="0" borderId="51" xfId="135" applyFont="1" applyBorder="1" applyAlignment="1">
      <alignment horizontal="center" vertical="center" shrinkToFit="1"/>
    </xf>
    <xf numFmtId="0" fontId="144" fillId="0" borderId="167" xfId="135" applyFont="1" applyBorder="1" applyAlignment="1">
      <alignment horizontal="center" vertical="center" shrinkToFit="1"/>
    </xf>
    <xf numFmtId="0" fontId="144" fillId="0" borderId="51" xfId="135" applyFont="1" applyBorder="1" applyAlignment="1">
      <alignment horizontal="center" vertical="center" wrapText="1" shrinkToFit="1"/>
    </xf>
    <xf numFmtId="0" fontId="144" fillId="0" borderId="52" xfId="4" applyFont="1" applyBorder="1" applyAlignment="1">
      <alignment horizontal="center" vertical="center" shrinkToFit="1"/>
    </xf>
    <xf numFmtId="0" fontId="144" fillId="0" borderId="97" xfId="4" applyFont="1" applyBorder="1" applyAlignment="1">
      <alignment horizontal="center" vertical="center" shrinkToFit="1"/>
    </xf>
    <xf numFmtId="0" fontId="144" fillId="0" borderId="167" xfId="4" applyFont="1" applyBorder="1" applyAlignment="1">
      <alignment horizontal="center" vertical="center" shrinkToFit="1"/>
    </xf>
    <xf numFmtId="0" fontId="144" fillId="0" borderId="165" xfId="4" applyFont="1" applyBorder="1" applyAlignment="1">
      <alignment horizontal="center" vertical="center" shrinkToFit="1"/>
    </xf>
    <xf numFmtId="0" fontId="144" fillId="0" borderId="166" xfId="4" applyFont="1" applyBorder="1" applyAlignment="1">
      <alignment horizontal="center" vertical="center" shrinkToFit="1"/>
    </xf>
    <xf numFmtId="0" fontId="144" fillId="0" borderId="146" xfId="135" applyFont="1" applyBorder="1" applyAlignment="1">
      <alignment horizontal="center" vertical="center" shrinkToFit="1"/>
    </xf>
    <xf numFmtId="0" fontId="144" fillId="0" borderId="144" xfId="135" applyFont="1" applyBorder="1" applyAlignment="1">
      <alignment horizontal="center" vertical="center" shrinkToFit="1"/>
    </xf>
    <xf numFmtId="0" fontId="144" fillId="0" borderId="168" xfId="135" applyFont="1" applyBorder="1" applyAlignment="1">
      <alignment horizontal="center" vertical="center" shrinkToFit="1"/>
    </xf>
    <xf numFmtId="0" fontId="144" fillId="0" borderId="169" xfId="135" applyFont="1" applyBorder="1" applyAlignment="1">
      <alignment horizontal="center" vertical="center" shrinkToFit="1"/>
    </xf>
    <xf numFmtId="0" fontId="144" fillId="0" borderId="170" xfId="135" applyFont="1" applyBorder="1" applyAlignment="1">
      <alignment horizontal="center" vertical="center" shrinkToFit="1"/>
    </xf>
    <xf numFmtId="0" fontId="144" fillId="0" borderId="79" xfId="135" applyFont="1" applyBorder="1" applyAlignment="1">
      <alignment horizontal="center" vertical="center" shrinkToFit="1"/>
    </xf>
    <xf numFmtId="0" fontId="144" fillId="0" borderId="80" xfId="135" applyFont="1" applyBorder="1" applyAlignment="1">
      <alignment horizontal="center" vertical="center" shrinkToFit="1"/>
    </xf>
    <xf numFmtId="0" fontId="144" fillId="0" borderId="177" xfId="135" applyFont="1" applyBorder="1" applyAlignment="1">
      <alignment horizontal="left" vertical="center" wrapText="1"/>
    </xf>
    <xf numFmtId="0" fontId="144" fillId="0" borderId="172" xfId="4" applyFont="1" applyBorder="1" applyAlignment="1">
      <alignment horizontal="left" vertical="center"/>
    </xf>
    <xf numFmtId="0" fontId="144" fillId="0" borderId="173" xfId="4" applyFont="1" applyBorder="1" applyAlignment="1">
      <alignment horizontal="left" vertical="center"/>
    </xf>
    <xf numFmtId="0" fontId="144" fillId="0" borderId="177" xfId="135" applyFont="1" applyBorder="1" applyAlignment="1">
      <alignment horizontal="center" vertical="center" shrinkToFit="1"/>
    </xf>
    <xf numFmtId="0" fontId="144" fillId="0" borderId="172" xfId="135" applyFont="1" applyBorder="1" applyAlignment="1">
      <alignment horizontal="center" vertical="center" shrinkToFit="1"/>
    </xf>
    <xf numFmtId="0" fontId="144" fillId="0" borderId="178" xfId="135" applyFont="1" applyBorder="1" applyAlignment="1">
      <alignment horizontal="center" vertical="center" shrinkToFit="1"/>
    </xf>
    <xf numFmtId="0" fontId="98" fillId="0" borderId="0" xfId="148" applyFont="1" applyAlignment="1">
      <alignment horizontal="left" vertical="center" wrapText="1"/>
    </xf>
    <xf numFmtId="0" fontId="105" fillId="0" borderId="0" xfId="148" applyFont="1" applyAlignment="1">
      <alignment horizontal="center" vertical="center"/>
    </xf>
    <xf numFmtId="0" fontId="98" fillId="0" borderId="0" xfId="148" applyFont="1" applyAlignment="1">
      <alignment horizontal="left" vertical="top" wrapText="1"/>
    </xf>
    <xf numFmtId="0" fontId="98" fillId="0" borderId="6" xfId="148" applyFont="1" applyBorder="1" applyAlignment="1">
      <alignment horizontal="left" vertical="top" wrapText="1"/>
    </xf>
    <xf numFmtId="0" fontId="98" fillId="0" borderId="0" xfId="148" applyFont="1" applyAlignment="1">
      <alignment horizontal="left" vertical="center"/>
    </xf>
    <xf numFmtId="0" fontId="98" fillId="0" borderId="98" xfId="148" applyFont="1" applyBorder="1" applyAlignment="1">
      <alignment horizontal="center" vertical="center" wrapText="1"/>
    </xf>
    <xf numFmtId="0" fontId="98" fillId="0" borderId="99" xfId="148" applyFont="1" applyBorder="1" applyAlignment="1">
      <alignment horizontal="center" vertical="center" wrapText="1"/>
    </xf>
    <xf numFmtId="0" fontId="98" fillId="0" borderId="101" xfId="148" applyFont="1" applyBorder="1" applyAlignment="1">
      <alignment horizontal="center" vertical="center" wrapText="1"/>
    </xf>
    <xf numFmtId="0" fontId="98" fillId="0" borderId="2" xfId="148" applyFont="1" applyBorder="1" applyAlignment="1">
      <alignment horizontal="center" vertical="center"/>
    </xf>
    <xf numFmtId="0" fontId="98" fillId="0" borderId="7" xfId="148" applyFont="1" applyBorder="1" applyAlignment="1">
      <alignment horizontal="center" vertical="center" wrapText="1"/>
    </xf>
    <xf numFmtId="0" fontId="98" fillId="0" borderId="1" xfId="148" applyFont="1" applyBorder="1" applyAlignment="1">
      <alignment horizontal="center" vertical="center" wrapText="1"/>
    </xf>
    <xf numFmtId="0" fontId="98" fillId="0" borderId="10" xfId="148" applyFont="1" applyBorder="1" applyAlignment="1">
      <alignment horizontal="center" vertical="center" wrapText="1"/>
    </xf>
    <xf numFmtId="0" fontId="98" fillId="0" borderId="12" xfId="148" applyFont="1" applyBorder="1" applyAlignment="1">
      <alignment horizontal="center" vertical="center" wrapText="1"/>
    </xf>
    <xf numFmtId="0" fontId="98" fillId="0" borderId="13" xfId="148" applyFont="1" applyBorder="1" applyAlignment="1">
      <alignment horizontal="center" vertical="center" wrapText="1"/>
    </xf>
    <xf numFmtId="0" fontId="98" fillId="0" borderId="14" xfId="148" applyFont="1" applyBorder="1" applyAlignment="1">
      <alignment horizontal="center" vertical="center" wrapText="1"/>
    </xf>
    <xf numFmtId="0" fontId="98" fillId="0" borderId="2" xfId="148" applyFont="1" applyBorder="1" applyAlignment="1">
      <alignment horizontal="right" vertical="center"/>
    </xf>
    <xf numFmtId="0" fontId="98" fillId="0" borderId="180" xfId="148" applyFont="1" applyBorder="1" applyAlignment="1">
      <alignment horizontal="right" vertical="center"/>
    </xf>
    <xf numFmtId="0" fontId="98" fillId="0" borderId="28" xfId="148" applyFont="1" applyBorder="1" applyAlignment="1">
      <alignment horizontal="center" vertical="center"/>
    </xf>
    <xf numFmtId="0" fontId="98" fillId="0" borderId="41" xfId="148" applyFont="1" applyBorder="1" applyAlignment="1">
      <alignment horizontal="center" vertical="center"/>
    </xf>
    <xf numFmtId="0" fontId="98" fillId="0" borderId="8" xfId="148" applyFont="1" applyBorder="1" applyAlignment="1">
      <alignment horizontal="center" vertical="center"/>
    </xf>
    <xf numFmtId="0" fontId="98" fillId="0" borderId="28" xfId="148" applyFont="1" applyBorder="1" applyAlignment="1">
      <alignment horizontal="right" vertical="center"/>
    </xf>
    <xf numFmtId="0" fontId="98" fillId="0" borderId="41" xfId="148" applyFont="1" applyBorder="1" applyAlignment="1">
      <alignment horizontal="right" vertical="center"/>
    </xf>
    <xf numFmtId="0" fontId="98" fillId="0" borderId="8" xfId="148" applyFont="1" applyBorder="1" applyAlignment="1">
      <alignment horizontal="right" vertical="center"/>
    </xf>
    <xf numFmtId="0" fontId="98" fillId="0" borderId="2" xfId="148" applyFont="1" applyBorder="1" applyAlignment="1">
      <alignment horizontal="left" vertical="center" wrapText="1"/>
    </xf>
    <xf numFmtId="0" fontId="101" fillId="0" borderId="180" xfId="148" applyFont="1" applyBorder="1" applyAlignment="1">
      <alignment horizontal="right" vertical="center"/>
    </xf>
    <xf numFmtId="0" fontId="107" fillId="0" borderId="0" xfId="148" applyFont="1" applyAlignment="1">
      <alignment horizontal="left" vertical="center" wrapText="1"/>
    </xf>
    <xf numFmtId="0" fontId="107" fillId="0" borderId="6" xfId="148" applyFont="1" applyBorder="1" applyAlignment="1">
      <alignment horizontal="left" vertical="center" wrapText="1"/>
    </xf>
    <xf numFmtId="0" fontId="98" fillId="0" borderId="7" xfId="148" applyFont="1" applyBorder="1" applyAlignment="1">
      <alignment horizontal="right" vertical="center"/>
    </xf>
    <xf numFmtId="0" fontId="98" fillId="0" borderId="1" xfId="148" applyFont="1" applyBorder="1" applyAlignment="1">
      <alignment horizontal="right" vertical="center"/>
    </xf>
    <xf numFmtId="0" fontId="98" fillId="0" borderId="10" xfId="148" applyFont="1" applyBorder="1" applyAlignment="1">
      <alignment horizontal="right" vertical="center"/>
    </xf>
    <xf numFmtId="0" fontId="98" fillId="0" borderId="6" xfId="148" applyFont="1" applyBorder="1" applyAlignment="1">
      <alignment horizontal="left" vertical="center"/>
    </xf>
    <xf numFmtId="0" fontId="98" fillId="0" borderId="6" xfId="148" applyFont="1" applyBorder="1" applyAlignment="1">
      <alignment horizontal="left" vertical="center" wrapText="1"/>
    </xf>
    <xf numFmtId="0" fontId="105" fillId="0" borderId="11" xfId="148" applyFont="1" applyBorder="1" applyAlignment="1">
      <alignment horizontal="center" vertical="center"/>
    </xf>
    <xf numFmtId="0" fontId="105" fillId="0" borderId="6" xfId="148" applyFont="1" applyBorder="1" applyAlignment="1">
      <alignment horizontal="center" vertical="center"/>
    </xf>
    <xf numFmtId="0" fontId="101" fillId="0" borderId="28" xfId="148" applyFont="1" applyBorder="1" applyAlignment="1">
      <alignment horizontal="center" vertical="center"/>
    </xf>
    <xf numFmtId="0" fontId="101" fillId="0" borderId="41" xfId="148" applyFont="1" applyBorder="1" applyAlignment="1">
      <alignment horizontal="center" vertical="center"/>
    </xf>
    <xf numFmtId="0" fontId="101" fillId="0" borderId="8" xfId="148" applyFont="1" applyBorder="1" applyAlignment="1">
      <alignment horizontal="center" vertical="center"/>
    </xf>
    <xf numFmtId="0" fontId="98" fillId="0" borderId="28" xfId="148" applyFont="1" applyBorder="1" applyAlignment="1">
      <alignment horizontal="center" vertical="center" wrapText="1"/>
    </xf>
    <xf numFmtId="0" fontId="98" fillId="0" borderId="41" xfId="148" applyFont="1" applyBorder="1" applyAlignment="1">
      <alignment horizontal="center" vertical="center" wrapText="1"/>
    </xf>
    <xf numFmtId="0" fontId="98" fillId="0" borderId="8" xfId="148" applyFont="1" applyBorder="1" applyAlignment="1">
      <alignment horizontal="center" vertical="center" wrapText="1"/>
    </xf>
    <xf numFmtId="0" fontId="98" fillId="0" borderId="0" xfId="148" applyFont="1" applyAlignment="1">
      <alignment horizontal="right" vertical="top"/>
    </xf>
    <xf numFmtId="0" fontId="98" fillId="0" borderId="0" xfId="148" applyFont="1" applyAlignment="1">
      <alignment horizontal="center" vertical="center"/>
    </xf>
    <xf numFmtId="0" fontId="98" fillId="0" borderId="28" xfId="148" applyFont="1" applyBorder="1" applyAlignment="1">
      <alignment horizontal="center" vertical="center" shrinkToFit="1"/>
    </xf>
    <xf numFmtId="0" fontId="98" fillId="0" borderId="41" xfId="148" applyFont="1" applyBorder="1" applyAlignment="1">
      <alignment horizontal="center" vertical="center" shrinkToFit="1"/>
    </xf>
    <xf numFmtId="0" fontId="98" fillId="0" borderId="8" xfId="148" applyFont="1" applyBorder="1" applyAlignment="1">
      <alignment horizontal="center" vertical="center" shrinkToFit="1"/>
    </xf>
    <xf numFmtId="0" fontId="105" fillId="0" borderId="11" xfId="146" applyFont="1" applyBorder="1" applyAlignment="1">
      <alignment horizontal="center" vertical="center"/>
    </xf>
    <xf numFmtId="0" fontId="105" fillId="0" borderId="0" xfId="146" applyFont="1" applyAlignment="1">
      <alignment horizontal="center" vertical="center"/>
    </xf>
    <xf numFmtId="0" fontId="105" fillId="0" borderId="6" xfId="146" applyFont="1" applyBorder="1" applyAlignment="1">
      <alignment horizontal="center" vertical="center"/>
    </xf>
    <xf numFmtId="0" fontId="98" fillId="0" borderId="0" xfId="146" applyFont="1" applyAlignment="1">
      <alignment horizontal="left" vertical="top" wrapText="1"/>
    </xf>
    <xf numFmtId="0" fontId="98" fillId="0" borderId="6" xfId="146" applyFont="1" applyBorder="1" applyAlignment="1">
      <alignment horizontal="left" vertical="top" wrapText="1"/>
    </xf>
    <xf numFmtId="0" fontId="98" fillId="0" borderId="13" xfId="146" applyFont="1" applyBorder="1" applyAlignment="1">
      <alignment horizontal="left" vertical="top" wrapText="1"/>
    </xf>
    <xf numFmtId="0" fontId="98" fillId="0" borderId="14" xfId="146" applyFont="1" applyBorder="1" applyAlignment="1">
      <alignment horizontal="left" vertical="top" wrapText="1"/>
    </xf>
    <xf numFmtId="0" fontId="98" fillId="0" borderId="0" xfId="146" applyFont="1" applyAlignment="1">
      <alignment horizontal="left" vertical="center"/>
    </xf>
    <xf numFmtId="0" fontId="98" fillId="0" borderId="0" xfId="146" applyFont="1" applyAlignment="1">
      <alignment horizontal="left" vertical="center" wrapText="1"/>
    </xf>
    <xf numFmtId="0" fontId="98" fillId="0" borderId="7" xfId="146" applyFont="1" applyBorder="1" applyAlignment="1">
      <alignment horizontal="center" vertical="center" wrapText="1"/>
    </xf>
    <xf numFmtId="0" fontId="98" fillId="0" borderId="1" xfId="146" applyFont="1" applyBorder="1" applyAlignment="1">
      <alignment horizontal="center" vertical="center" wrapText="1"/>
    </xf>
    <xf numFmtId="0" fontId="98" fillId="0" borderId="10" xfId="146" applyFont="1" applyBorder="1" applyAlignment="1">
      <alignment horizontal="center" vertical="center" wrapText="1"/>
    </xf>
    <xf numFmtId="0" fontId="98" fillId="0" borderId="11" xfId="146" applyFont="1" applyBorder="1" applyAlignment="1">
      <alignment horizontal="center" vertical="center" wrapText="1"/>
    </xf>
    <xf numFmtId="0" fontId="98" fillId="0" borderId="0" xfId="146" applyFont="1" applyAlignment="1">
      <alignment horizontal="center" vertical="center" wrapText="1"/>
    </xf>
    <xf numFmtId="0" fontId="98" fillId="0" borderId="6" xfId="146" applyFont="1" applyBorder="1" applyAlignment="1">
      <alignment horizontal="center" vertical="center" wrapText="1"/>
    </xf>
    <xf numFmtId="0" fontId="98" fillId="0" borderId="12" xfId="146" applyFont="1" applyBorder="1" applyAlignment="1">
      <alignment horizontal="center" vertical="center" wrapText="1"/>
    </xf>
    <xf numFmtId="0" fontId="98" fillId="0" borderId="13" xfId="146" applyFont="1" applyBorder="1" applyAlignment="1">
      <alignment horizontal="center" vertical="center" wrapText="1"/>
    </xf>
    <xf numFmtId="0" fontId="98" fillId="0" borderId="14" xfId="146" applyFont="1" applyBorder="1" applyAlignment="1">
      <alignment horizontal="center" vertical="center" wrapText="1"/>
    </xf>
    <xf numFmtId="0" fontId="98" fillId="0" borderId="2" xfId="146" applyFont="1" applyBorder="1" applyAlignment="1">
      <alignment horizontal="left" vertical="center" wrapText="1"/>
    </xf>
    <xf numFmtId="0" fontId="98" fillId="0" borderId="28" xfId="146" applyFont="1" applyBorder="1" applyAlignment="1">
      <alignment horizontal="right" vertical="center"/>
    </xf>
    <xf numFmtId="0" fontId="98" fillId="0" borderId="41" xfId="146" applyFont="1" applyBorder="1" applyAlignment="1">
      <alignment horizontal="right" vertical="center"/>
    </xf>
    <xf numFmtId="0" fontId="98" fillId="0" borderId="8" xfId="146" applyFont="1" applyBorder="1" applyAlignment="1">
      <alignment horizontal="right" vertical="center"/>
    </xf>
    <xf numFmtId="0" fontId="101" fillId="0" borderId="28" xfId="146" applyFont="1" applyBorder="1" applyAlignment="1">
      <alignment horizontal="right" vertical="center"/>
    </xf>
    <xf numFmtId="0" fontId="101" fillId="0" borderId="41" xfId="146" applyFont="1" applyBorder="1" applyAlignment="1">
      <alignment horizontal="right" vertical="center"/>
    </xf>
    <xf numFmtId="0" fontId="101" fillId="0" borderId="8" xfId="146" applyFont="1" applyBorder="1" applyAlignment="1">
      <alignment horizontal="right" vertical="center"/>
    </xf>
    <xf numFmtId="0" fontId="98" fillId="0" borderId="2" xfId="146" applyFont="1" applyBorder="1" applyAlignment="1">
      <alignment horizontal="left" vertical="center"/>
    </xf>
    <xf numFmtId="0" fontId="98" fillId="0" borderId="2" xfId="146" applyFont="1" applyBorder="1" applyAlignment="1">
      <alignment horizontal="right" vertical="center"/>
    </xf>
    <xf numFmtId="0" fontId="98" fillId="0" borderId="98" xfId="146" applyFont="1" applyBorder="1" applyAlignment="1">
      <alignment horizontal="center" vertical="center"/>
    </xf>
    <xf numFmtId="0" fontId="98" fillId="0" borderId="99" xfId="146" applyFont="1" applyBorder="1" applyAlignment="1">
      <alignment horizontal="center" vertical="center"/>
    </xf>
    <xf numFmtId="0" fontId="98" fillId="0" borderId="98" xfId="146" applyFont="1" applyBorder="1" applyAlignment="1">
      <alignment horizontal="center" vertical="center" wrapText="1"/>
    </xf>
    <xf numFmtId="0" fontId="98" fillId="0" borderId="99" xfId="146" applyFont="1" applyBorder="1" applyAlignment="1">
      <alignment horizontal="center" vertical="center" wrapText="1"/>
    </xf>
    <xf numFmtId="0" fontId="98" fillId="0" borderId="101" xfId="146" applyFont="1" applyBorder="1" applyAlignment="1">
      <alignment horizontal="center" vertical="center" wrapText="1"/>
    </xf>
    <xf numFmtId="0" fontId="98" fillId="0" borderId="2" xfId="146" applyFont="1" applyBorder="1" applyAlignment="1">
      <alignment horizontal="center" vertical="center"/>
    </xf>
    <xf numFmtId="0" fontId="100" fillId="0" borderId="28" xfId="146" applyFont="1" applyBorder="1" applyAlignment="1">
      <alignment horizontal="center" vertical="center" wrapText="1"/>
    </xf>
    <xf numFmtId="0" fontId="100" fillId="0" borderId="41" xfId="146" applyFont="1" applyBorder="1" applyAlignment="1">
      <alignment horizontal="center" vertical="center" wrapText="1"/>
    </xf>
    <xf numFmtId="0" fontId="100" fillId="0" borderId="8" xfId="146" applyFont="1" applyBorder="1" applyAlignment="1">
      <alignment horizontal="center" vertical="center" wrapText="1"/>
    </xf>
    <xf numFmtId="0" fontId="98" fillId="0" borderId="180" xfId="146" applyFont="1" applyBorder="1" applyAlignment="1">
      <alignment horizontal="right" vertical="center"/>
    </xf>
    <xf numFmtId="0" fontId="98" fillId="0" borderId="28" xfId="146" applyFont="1" applyBorder="1" applyAlignment="1">
      <alignment horizontal="center" vertical="center"/>
    </xf>
    <xf numFmtId="0" fontId="98" fillId="0" borderId="41" xfId="146" applyFont="1" applyBorder="1" applyAlignment="1">
      <alignment horizontal="center" vertical="center"/>
    </xf>
    <xf numFmtId="0" fontId="98" fillId="0" borderId="8" xfId="146" applyFont="1" applyBorder="1" applyAlignment="1">
      <alignment horizontal="center" vertical="center"/>
    </xf>
    <xf numFmtId="0" fontId="107" fillId="0" borderId="0" xfId="146" applyFont="1" applyAlignment="1">
      <alignment horizontal="left" vertical="center" wrapText="1"/>
    </xf>
    <xf numFmtId="0" fontId="107" fillId="0" borderId="6" xfId="146" applyFont="1" applyBorder="1" applyAlignment="1">
      <alignment horizontal="left" vertical="center" wrapText="1"/>
    </xf>
    <xf numFmtId="0" fontId="98" fillId="0" borderId="7" xfId="146" applyFont="1" applyBorder="1" applyAlignment="1">
      <alignment horizontal="right" vertical="center"/>
    </xf>
    <xf numFmtId="0" fontId="98" fillId="0" borderId="1" xfId="146" applyFont="1" applyBorder="1" applyAlignment="1">
      <alignment horizontal="right" vertical="center"/>
    </xf>
    <xf numFmtId="0" fontId="98" fillId="0" borderId="10" xfId="146" applyFont="1" applyBorder="1" applyAlignment="1">
      <alignment horizontal="right" vertical="center"/>
    </xf>
    <xf numFmtId="0" fontId="101" fillId="0" borderId="180" xfId="146" applyFont="1" applyBorder="1" applyAlignment="1">
      <alignment horizontal="right" vertical="center"/>
    </xf>
    <xf numFmtId="0" fontId="101" fillId="0" borderId="28" xfId="146" applyFont="1" applyBorder="1" applyAlignment="1">
      <alignment horizontal="center" vertical="center"/>
    </xf>
    <xf numFmtId="0" fontId="101" fillId="0" borderId="41" xfId="146" applyFont="1" applyBorder="1" applyAlignment="1">
      <alignment horizontal="center" vertical="center"/>
    </xf>
    <xf numFmtId="0" fontId="101" fillId="0" borderId="8" xfId="146" applyFont="1" applyBorder="1" applyAlignment="1">
      <alignment horizontal="center" vertical="center"/>
    </xf>
    <xf numFmtId="0" fontId="98" fillId="0" borderId="28" xfId="146" applyFont="1" applyBorder="1" applyAlignment="1">
      <alignment horizontal="center" vertical="center" wrapText="1"/>
    </xf>
    <xf numFmtId="0" fontId="98" fillId="0" borderId="41" xfId="146" applyFont="1" applyBorder="1" applyAlignment="1">
      <alignment horizontal="center" vertical="center" wrapText="1"/>
    </xf>
    <xf numFmtId="0" fontId="98" fillId="0" borderId="8" xfId="146" applyFont="1" applyBorder="1" applyAlignment="1">
      <alignment horizontal="center" vertical="center" wrapText="1"/>
    </xf>
    <xf numFmtId="0" fontId="106" fillId="0" borderId="0" xfId="146" applyFont="1" applyAlignment="1">
      <alignment horizontal="left" vertical="center" wrapText="1"/>
    </xf>
    <xf numFmtId="0" fontId="98" fillId="0" borderId="0" xfId="146" applyFont="1" applyAlignment="1">
      <alignment horizontal="left" vertical="top"/>
    </xf>
    <xf numFmtId="0" fontId="98" fillId="0" borderId="6" xfId="146" applyFont="1" applyBorder="1" applyAlignment="1">
      <alignment horizontal="left" vertical="top"/>
    </xf>
    <xf numFmtId="0" fontId="98" fillId="0" borderId="6" xfId="146" applyFont="1" applyBorder="1" applyAlignment="1">
      <alignment horizontal="left" vertical="center"/>
    </xf>
    <xf numFmtId="0" fontId="98" fillId="0" borderId="6" xfId="146" applyFont="1" applyBorder="1" applyAlignment="1">
      <alignment horizontal="left" vertical="center" wrapText="1"/>
    </xf>
    <xf numFmtId="0" fontId="98" fillId="0" borderId="28" xfId="146" applyFont="1" applyBorder="1" applyAlignment="1">
      <alignment horizontal="center" vertical="center" shrinkToFit="1"/>
    </xf>
    <xf numFmtId="0" fontId="98" fillId="0" borderId="41" xfId="146" applyFont="1" applyBorder="1" applyAlignment="1">
      <alignment horizontal="center" vertical="center" shrinkToFit="1"/>
    </xf>
    <xf numFmtId="0" fontId="98" fillId="0" borderId="8" xfId="146" applyFont="1" applyBorder="1" applyAlignment="1">
      <alignment horizontal="center" vertical="center" shrinkToFit="1"/>
    </xf>
    <xf numFmtId="0" fontId="98" fillId="0" borderId="0" xfId="146" applyFont="1" applyAlignment="1">
      <alignment horizontal="right" vertical="top"/>
    </xf>
    <xf numFmtId="0" fontId="98" fillId="0" borderId="0" xfId="146" applyFont="1" applyAlignment="1">
      <alignment horizontal="center" vertical="center"/>
    </xf>
    <xf numFmtId="0" fontId="102" fillId="0" borderId="0" xfId="146" applyFont="1" applyAlignment="1">
      <alignment horizontal="left" vertical="top"/>
    </xf>
    <xf numFmtId="0" fontId="103" fillId="0" borderId="11" xfId="146" applyFont="1" applyBorder="1" applyAlignment="1">
      <alignment horizontal="center" vertical="center"/>
    </xf>
    <xf numFmtId="0" fontId="103" fillId="0" borderId="0" xfId="146" applyFont="1" applyAlignment="1">
      <alignment horizontal="center" vertical="center"/>
    </xf>
    <xf numFmtId="0" fontId="103" fillId="0" borderId="6" xfId="146" applyFont="1" applyBorder="1" applyAlignment="1">
      <alignment horizontal="center" vertical="center"/>
    </xf>
    <xf numFmtId="0" fontId="102" fillId="0" borderId="0" xfId="146" applyFont="1" applyAlignment="1">
      <alignment horizontal="left" vertical="top" wrapText="1"/>
    </xf>
    <xf numFmtId="0" fontId="102" fillId="0" borderId="6" xfId="146" applyFont="1" applyBorder="1" applyAlignment="1">
      <alignment horizontal="left" vertical="top" wrapText="1"/>
    </xf>
    <xf numFmtId="0" fontId="102" fillId="0" borderId="13" xfId="146" applyFont="1" applyBorder="1" applyAlignment="1">
      <alignment horizontal="left" vertical="top" wrapText="1"/>
    </xf>
    <xf numFmtId="0" fontId="102" fillId="0" borderId="14" xfId="146" applyFont="1" applyBorder="1" applyAlignment="1">
      <alignment horizontal="left" vertical="top" wrapText="1"/>
    </xf>
    <xf numFmtId="0" fontId="102" fillId="0" borderId="0" xfId="146" applyFont="1" applyAlignment="1">
      <alignment horizontal="left" vertical="center"/>
    </xf>
    <xf numFmtId="0" fontId="102" fillId="0" borderId="98" xfId="146" applyFont="1" applyBorder="1" applyAlignment="1">
      <alignment horizontal="center" vertical="center" wrapText="1"/>
    </xf>
    <xf numFmtId="0" fontId="102" fillId="0" borderId="99" xfId="146" applyFont="1" applyBorder="1" applyAlignment="1">
      <alignment horizontal="center" vertical="center" wrapText="1"/>
    </xf>
    <xf numFmtId="0" fontId="102" fillId="0" borderId="101" xfId="146" applyFont="1" applyBorder="1" applyAlignment="1">
      <alignment horizontal="center" vertical="center" wrapText="1"/>
    </xf>
    <xf numFmtId="0" fontId="102" fillId="0" borderId="2" xfId="146" applyFont="1" applyBorder="1" applyAlignment="1">
      <alignment horizontal="center" vertical="center"/>
    </xf>
    <xf numFmtId="0" fontId="102" fillId="0" borderId="7" xfId="146" applyFont="1" applyBorder="1" applyAlignment="1">
      <alignment horizontal="center" vertical="center" wrapText="1"/>
    </xf>
    <xf numFmtId="0" fontId="102" fillId="0" borderId="1" xfId="146" applyFont="1" applyBorder="1" applyAlignment="1">
      <alignment horizontal="center" vertical="center" wrapText="1"/>
    </xf>
    <xf numFmtId="0" fontId="102" fillId="0" borderId="10" xfId="146" applyFont="1" applyBorder="1" applyAlignment="1">
      <alignment horizontal="center" vertical="center" wrapText="1"/>
    </xf>
    <xf numFmtId="0" fontId="102" fillId="0" borderId="12" xfId="146" applyFont="1" applyBorder="1" applyAlignment="1">
      <alignment horizontal="center" vertical="center" wrapText="1"/>
    </xf>
    <xf numFmtId="0" fontId="102" fillId="0" borderId="13" xfId="146" applyFont="1" applyBorder="1" applyAlignment="1">
      <alignment horizontal="center" vertical="center" wrapText="1"/>
    </xf>
    <xf numFmtId="0" fontId="102" fillId="0" borderId="14" xfId="146" applyFont="1" applyBorder="1" applyAlignment="1">
      <alignment horizontal="center" vertical="center" wrapText="1"/>
    </xf>
    <xf numFmtId="0" fontId="102" fillId="0" borderId="2" xfId="146" applyFont="1" applyBorder="1" applyAlignment="1">
      <alignment horizontal="right" vertical="center"/>
    </xf>
    <xf numFmtId="0" fontId="102" fillId="0" borderId="180" xfId="146" applyFont="1" applyBorder="1" applyAlignment="1">
      <alignment horizontal="right" vertical="center"/>
    </xf>
    <xf numFmtId="0" fontId="102" fillId="0" borderId="28" xfId="146" applyFont="1" applyBorder="1" applyAlignment="1">
      <alignment horizontal="center" vertical="center"/>
    </xf>
    <xf numFmtId="0" fontId="102" fillId="0" borderId="41" xfId="146" applyFont="1" applyBorder="1" applyAlignment="1">
      <alignment horizontal="center" vertical="center"/>
    </xf>
    <xf numFmtId="0" fontId="102" fillId="0" borderId="8" xfId="146" applyFont="1" applyBorder="1" applyAlignment="1">
      <alignment horizontal="center" vertical="center"/>
    </xf>
    <xf numFmtId="0" fontId="102" fillId="0" borderId="28" xfId="146" applyFont="1" applyBorder="1" applyAlignment="1">
      <alignment horizontal="right" vertical="center"/>
    </xf>
    <xf numFmtId="0" fontId="102" fillId="0" borderId="8" xfId="146" applyFont="1" applyBorder="1" applyAlignment="1">
      <alignment horizontal="right" vertical="center"/>
    </xf>
    <xf numFmtId="0" fontId="102" fillId="0" borderId="2" xfId="146" applyFont="1" applyBorder="1" applyAlignment="1">
      <alignment horizontal="left" vertical="center" wrapText="1"/>
    </xf>
    <xf numFmtId="0" fontId="111" fillId="0" borderId="0" xfId="146" applyFont="1" applyAlignment="1">
      <alignment horizontal="left" vertical="center" wrapText="1"/>
    </xf>
    <xf numFmtId="0" fontId="111" fillId="0" borderId="6" xfId="146" applyFont="1" applyBorder="1" applyAlignment="1">
      <alignment horizontal="left" vertical="center" wrapText="1"/>
    </xf>
    <xf numFmtId="0" fontId="110" fillId="0" borderId="180" xfId="146" applyFont="1" applyBorder="1" applyAlignment="1">
      <alignment horizontal="right" vertical="center"/>
    </xf>
    <xf numFmtId="0" fontId="102" fillId="0" borderId="7" xfId="146" applyFont="1" applyBorder="1" applyAlignment="1">
      <alignment horizontal="right" vertical="center"/>
    </xf>
    <xf numFmtId="0" fontId="102" fillId="0" borderId="1" xfId="146" applyFont="1" applyBorder="1" applyAlignment="1">
      <alignment horizontal="right" vertical="center"/>
    </xf>
    <xf numFmtId="0" fontId="102" fillId="0" borderId="10" xfId="146" applyFont="1" applyBorder="1" applyAlignment="1">
      <alignment horizontal="right" vertical="center"/>
    </xf>
    <xf numFmtId="0" fontId="110" fillId="0" borderId="28" xfId="146" applyFont="1" applyBorder="1" applyAlignment="1">
      <alignment horizontal="center" vertical="center"/>
    </xf>
    <xf numFmtId="0" fontId="110" fillId="0" borderId="41" xfId="146" applyFont="1" applyBorder="1" applyAlignment="1">
      <alignment horizontal="center" vertical="center"/>
    </xf>
    <xf numFmtId="0" fontId="110" fillId="0" borderId="8" xfId="146" applyFont="1" applyBorder="1" applyAlignment="1">
      <alignment horizontal="center" vertical="center"/>
    </xf>
    <xf numFmtId="0" fontId="102" fillId="0" borderId="28" xfId="146" applyFont="1" applyBorder="1" applyAlignment="1">
      <alignment horizontal="center" vertical="center" wrapText="1"/>
    </xf>
    <xf numFmtId="0" fontId="102" fillId="0" borderId="41" xfId="146" applyFont="1" applyBorder="1" applyAlignment="1">
      <alignment horizontal="center" vertical="center" wrapText="1"/>
    </xf>
    <xf numFmtId="0" fontId="102" fillId="0" borderId="8" xfId="146" applyFont="1" applyBorder="1" applyAlignment="1">
      <alignment horizontal="center" vertical="center" wrapText="1"/>
    </xf>
    <xf numFmtId="0" fontId="102" fillId="0" borderId="6" xfId="146" applyFont="1" applyBorder="1" applyAlignment="1">
      <alignment horizontal="left" vertical="center"/>
    </xf>
    <xf numFmtId="0" fontId="102" fillId="0" borderId="0" xfId="146" applyFont="1" applyAlignment="1">
      <alignment horizontal="left" vertical="center" wrapText="1"/>
    </xf>
    <xf numFmtId="0" fontId="102" fillId="0" borderId="6" xfId="146" applyFont="1" applyBorder="1" applyAlignment="1">
      <alignment horizontal="left" vertical="center" wrapText="1"/>
    </xf>
    <xf numFmtId="0" fontId="102" fillId="0" borderId="0" xfId="146" applyFont="1" applyAlignment="1">
      <alignment horizontal="right" vertical="top"/>
    </xf>
    <xf numFmtId="0" fontId="102" fillId="0" borderId="0" xfId="146" applyFont="1" applyAlignment="1">
      <alignment horizontal="center" vertical="center"/>
    </xf>
    <xf numFmtId="0" fontId="98" fillId="0" borderId="11" xfId="146" applyFont="1" applyBorder="1" applyAlignment="1">
      <alignment horizontal="center" vertical="center"/>
    </xf>
    <xf numFmtId="0" fontId="98" fillId="0" borderId="6" xfId="146" applyFont="1" applyBorder="1" applyAlignment="1">
      <alignment horizontal="center" vertical="center"/>
    </xf>
    <xf numFmtId="0" fontId="101" fillId="0" borderId="28" xfId="146" applyFont="1" applyBorder="1" applyAlignment="1">
      <alignment horizontal="center" vertical="center" wrapText="1"/>
    </xf>
    <xf numFmtId="0" fontId="101" fillId="0" borderId="41" xfId="146" applyFont="1" applyBorder="1" applyAlignment="1">
      <alignment horizontal="center" vertical="center" wrapText="1"/>
    </xf>
    <xf numFmtId="0" fontId="101" fillId="0" borderId="8" xfId="146" applyFont="1" applyBorder="1" applyAlignment="1">
      <alignment horizontal="center" vertical="center" wrapText="1"/>
    </xf>
    <xf numFmtId="0" fontId="5" fillId="0" borderId="0" xfId="136" applyAlignment="1">
      <alignment horizontal="left" vertical="center"/>
    </xf>
    <xf numFmtId="0" fontId="98" fillId="0" borderId="0" xfId="136" applyFont="1" applyAlignment="1">
      <alignment horizontal="left" vertical="center"/>
    </xf>
    <xf numFmtId="0" fontId="96" fillId="0" borderId="190" xfId="136" applyFont="1" applyBorder="1" applyAlignment="1">
      <alignment horizontal="center" vertical="center" textRotation="255" wrapText="1"/>
    </xf>
    <xf numFmtId="0" fontId="96" fillId="0" borderId="191" xfId="136" applyFont="1" applyBorder="1" applyAlignment="1">
      <alignment horizontal="center" vertical="center" textRotation="255" wrapText="1"/>
    </xf>
    <xf numFmtId="0" fontId="96" fillId="0" borderId="192" xfId="136" applyFont="1" applyBorder="1" applyAlignment="1">
      <alignment horizontal="center" vertical="center" textRotation="255" wrapText="1"/>
    </xf>
    <xf numFmtId="0" fontId="98" fillId="0" borderId="48" xfId="136" applyFont="1" applyBorder="1" applyAlignment="1">
      <alignment horizontal="left" vertical="center"/>
    </xf>
    <xf numFmtId="0" fontId="98" fillId="0" borderId="49" xfId="136" applyFont="1" applyBorder="1" applyAlignment="1">
      <alignment horizontal="left" vertical="center"/>
    </xf>
    <xf numFmtId="0" fontId="100" fillId="0" borderId="49" xfId="136" applyFont="1" applyBorder="1" applyAlignment="1">
      <alignment horizontal="left" vertical="center" wrapText="1"/>
    </xf>
    <xf numFmtId="0" fontId="100" fillId="0" borderId="85" xfId="136" applyFont="1" applyBorder="1" applyAlignment="1">
      <alignment horizontal="left" vertical="center" wrapText="1"/>
    </xf>
    <xf numFmtId="0" fontId="98" fillId="0" borderId="28" xfId="136" applyFont="1" applyBorder="1" applyAlignment="1">
      <alignment horizontal="left" vertical="center"/>
    </xf>
    <xf numFmtId="0" fontId="98" fillId="0" borderId="41" xfId="136" applyFont="1" applyBorder="1" applyAlignment="1">
      <alignment horizontal="left" vertical="center"/>
    </xf>
    <xf numFmtId="0" fontId="100" fillId="0" borderId="41" xfId="136" applyFont="1" applyBorder="1" applyAlignment="1">
      <alignment horizontal="left" vertical="center" wrapText="1"/>
    </xf>
    <xf numFmtId="0" fontId="100" fillId="0" borderId="54" xfId="136" applyFont="1" applyBorder="1" applyAlignment="1">
      <alignment horizontal="left" vertical="center" wrapText="1"/>
    </xf>
    <xf numFmtId="0" fontId="98" fillId="0" borderId="58" xfId="136" applyFont="1" applyBorder="1" applyAlignment="1">
      <alignment horizontal="left" vertical="center"/>
    </xf>
    <xf numFmtId="0" fontId="98" fillId="0" borderId="43" xfId="136" applyFont="1" applyBorder="1" applyAlignment="1">
      <alignment horizontal="left" vertical="center"/>
    </xf>
    <xf numFmtId="0" fontId="98" fillId="0" borderId="0" xfId="136" applyFont="1" applyAlignment="1">
      <alignment horizontal="left" vertical="center" wrapText="1" shrinkToFit="1" readingOrder="1"/>
    </xf>
    <xf numFmtId="0" fontId="98" fillId="0" borderId="0" xfId="136" applyFont="1" applyAlignment="1">
      <alignment horizontal="left" vertical="center" wrapText="1"/>
    </xf>
    <xf numFmtId="0" fontId="96" fillId="0" borderId="62" xfId="136" applyFont="1" applyBorder="1" applyAlignment="1">
      <alignment horizontal="left" vertical="center" wrapText="1"/>
    </xf>
    <xf numFmtId="0" fontId="96" fillId="0" borderId="1" xfId="136" applyFont="1" applyBorder="1" applyAlignment="1">
      <alignment horizontal="left" vertical="center" wrapText="1"/>
    </xf>
    <xf numFmtId="0" fontId="96" fillId="0" borderId="10" xfId="136" applyFont="1" applyBorder="1" applyAlignment="1">
      <alignment horizontal="left" vertical="center" wrapText="1"/>
    </xf>
    <xf numFmtId="0" fontId="96" fillId="0" borderId="30" xfId="136" applyFont="1" applyBorder="1" applyAlignment="1">
      <alignment horizontal="left" vertical="center" wrapText="1"/>
    </xf>
    <xf numFmtId="0" fontId="96" fillId="0" borderId="0" xfId="136" applyFont="1" applyAlignment="1">
      <alignment horizontal="left" vertical="center" wrapText="1"/>
    </xf>
    <xf numFmtId="0" fontId="96" fillId="0" borderId="6" xfId="136" applyFont="1" applyBorder="1" applyAlignment="1">
      <alignment horizontal="left" vertical="center" wrapText="1"/>
    </xf>
    <xf numFmtId="0" fontId="96" fillId="0" borderId="63" xfId="136" applyFont="1" applyBorder="1" applyAlignment="1">
      <alignment horizontal="left" vertical="center" wrapText="1"/>
    </xf>
    <xf numFmtId="0" fontId="96" fillId="0" borderId="13" xfId="136" applyFont="1" applyBorder="1" applyAlignment="1">
      <alignment horizontal="left" vertical="center" wrapText="1"/>
    </xf>
    <xf numFmtId="0" fontId="96" fillId="0" borderId="14" xfId="136" applyFont="1" applyBorder="1" applyAlignment="1">
      <alignment horizontal="left" vertical="center" wrapText="1"/>
    </xf>
    <xf numFmtId="0" fontId="98" fillId="0" borderId="7" xfId="136" applyFont="1" applyBorder="1" applyAlignment="1">
      <alignment horizontal="left" vertical="center" wrapText="1"/>
    </xf>
    <xf numFmtId="0" fontId="98" fillId="0" borderId="1" xfId="136" applyFont="1" applyBorder="1" applyAlignment="1">
      <alignment horizontal="left" vertical="center" wrapText="1"/>
    </xf>
    <xf numFmtId="0" fontId="98" fillId="0" borderId="10" xfId="136" applyFont="1" applyBorder="1" applyAlignment="1">
      <alignment horizontal="left" vertical="center" wrapText="1"/>
    </xf>
    <xf numFmtId="0" fontId="98" fillId="0" borderId="12" xfId="136" applyFont="1" applyBorder="1" applyAlignment="1">
      <alignment horizontal="left" vertical="center" wrapText="1"/>
    </xf>
    <xf numFmtId="0" fontId="98" fillId="0" borderId="13" xfId="136" applyFont="1" applyBorder="1" applyAlignment="1">
      <alignment horizontal="left" vertical="center" wrapText="1"/>
    </xf>
    <xf numFmtId="0" fontId="98" fillId="0" borderId="14" xfId="136" applyFont="1" applyBorder="1" applyAlignment="1">
      <alignment horizontal="left" vertical="center" wrapText="1"/>
    </xf>
    <xf numFmtId="0" fontId="98" fillId="0" borderId="7" xfId="136" applyFont="1" applyBorder="1" applyAlignment="1">
      <alignment horizontal="center" vertical="center"/>
    </xf>
    <xf numFmtId="0" fontId="98" fillId="0" borderId="1" xfId="136" applyFont="1" applyBorder="1" applyAlignment="1">
      <alignment horizontal="center" vertical="center"/>
    </xf>
    <xf numFmtId="0" fontId="98" fillId="0" borderId="18" xfId="136" applyFont="1" applyBorder="1" applyAlignment="1">
      <alignment horizontal="center" vertical="center"/>
    </xf>
    <xf numFmtId="0" fontId="98" fillId="0" borderId="12" xfId="136" applyFont="1" applyBorder="1" applyAlignment="1">
      <alignment horizontal="center" vertical="center"/>
    </xf>
    <xf numFmtId="0" fontId="98" fillId="0" borderId="13" xfId="136" applyFont="1" applyBorder="1" applyAlignment="1">
      <alignment horizontal="center" vertical="center"/>
    </xf>
    <xf numFmtId="0" fontId="98" fillId="0" borderId="21" xfId="136" applyFont="1" applyBorder="1" applyAlignment="1">
      <alignment horizontal="center" vertical="center"/>
    </xf>
    <xf numFmtId="0" fontId="98" fillId="0" borderId="8" xfId="136" applyFont="1" applyBorder="1" applyAlignment="1">
      <alignment horizontal="left" vertical="center"/>
    </xf>
    <xf numFmtId="0" fontId="100" fillId="0" borderId="58" xfId="136" applyFont="1" applyBorder="1" applyAlignment="1">
      <alignment horizontal="left"/>
    </xf>
    <xf numFmtId="0" fontId="100" fillId="0" borderId="43" xfId="136" applyFont="1" applyBorder="1" applyAlignment="1">
      <alignment horizontal="left"/>
    </xf>
    <xf numFmtId="0" fontId="100" fillId="0" borderId="59" xfId="136" applyFont="1" applyBorder="1" applyAlignment="1">
      <alignment horizontal="left"/>
    </xf>
    <xf numFmtId="0" fontId="96" fillId="0" borderId="40" xfId="136" applyFont="1" applyBorder="1" applyAlignment="1">
      <alignment horizontal="left" vertical="center"/>
    </xf>
    <xf numFmtId="0" fontId="96" fillId="0" borderId="41" xfId="136" applyFont="1" applyBorder="1" applyAlignment="1">
      <alignment horizontal="left" vertical="center"/>
    </xf>
    <xf numFmtId="0" fontId="96" fillId="0" borderId="8" xfId="136" applyFont="1" applyBorder="1" applyAlignment="1">
      <alignment horizontal="left" vertical="center"/>
    </xf>
    <xf numFmtId="0" fontId="98" fillId="0" borderId="28" xfId="136" applyFont="1" applyBorder="1" applyAlignment="1">
      <alignment horizontal="center" vertical="center"/>
    </xf>
    <xf numFmtId="0" fontId="98" fillId="0" borderId="41" xfId="136" applyFont="1" applyBorder="1" applyAlignment="1">
      <alignment horizontal="center" vertical="center"/>
    </xf>
    <xf numFmtId="0" fontId="98" fillId="0" borderId="54" xfId="136" applyFont="1" applyBorder="1" applyAlignment="1">
      <alignment horizontal="center" vertical="center"/>
    </xf>
    <xf numFmtId="0" fontId="98" fillId="0" borderId="0" xfId="136" applyFont="1">
      <alignment vertical="center"/>
    </xf>
    <xf numFmtId="0" fontId="96" fillId="0" borderId="0" xfId="136" applyFont="1" applyAlignment="1">
      <alignment horizontal="right" vertical="center"/>
    </xf>
    <xf numFmtId="0" fontId="97" fillId="0" borderId="0" xfId="136" applyFont="1" applyAlignment="1">
      <alignment horizontal="center" vertical="center" wrapText="1"/>
    </xf>
    <xf numFmtId="0" fontId="97" fillId="0" borderId="0" xfId="136" applyFont="1" applyAlignment="1">
      <alignment horizontal="center" vertical="center"/>
    </xf>
    <xf numFmtId="0" fontId="96" fillId="0" borderId="84" xfId="136" applyFont="1" applyBorder="1" applyAlignment="1">
      <alignment horizontal="left" vertical="center"/>
    </xf>
    <xf numFmtId="0" fontId="96" fillId="0" borderId="49" xfId="136" applyFont="1" applyBorder="1" applyAlignment="1">
      <alignment horizontal="left" vertical="center"/>
    </xf>
    <xf numFmtId="0" fontId="96" fillId="0" borderId="50" xfId="136" applyFont="1" applyBorder="1" applyAlignment="1">
      <alignment horizontal="left" vertical="center"/>
    </xf>
    <xf numFmtId="0" fontId="96" fillId="0" borderId="48" xfId="136" applyFont="1" applyBorder="1" applyAlignment="1">
      <alignment horizontal="center" vertical="center"/>
    </xf>
    <xf numFmtId="0" fontId="96" fillId="0" borderId="49" xfId="136" applyFont="1" applyBorder="1" applyAlignment="1">
      <alignment horizontal="center" vertical="center"/>
    </xf>
    <xf numFmtId="0" fontId="96" fillId="0" borderId="85" xfId="136" applyFont="1" applyBorder="1" applyAlignment="1">
      <alignment horizontal="center" vertical="center"/>
    </xf>
    <xf numFmtId="0" fontId="17" fillId="0" borderId="7" xfId="8" applyFont="1" applyBorder="1" applyAlignment="1">
      <alignment horizontal="center" vertical="center"/>
    </xf>
    <xf numFmtId="0" fontId="0" fillId="0" borderId="1" xfId="0" applyBorder="1"/>
    <xf numFmtId="0" fontId="0" fillId="0" borderId="10" xfId="0" applyBorder="1"/>
    <xf numFmtId="0" fontId="0" fillId="0" borderId="11" xfId="0" applyBorder="1"/>
    <xf numFmtId="0" fontId="0" fillId="0" borderId="0" xfId="0"/>
    <xf numFmtId="0" fontId="0" fillId="0" borderId="6" xfId="0" applyBorder="1"/>
    <xf numFmtId="0" fontId="0" fillId="0" borderId="12" xfId="0" applyBorder="1"/>
    <xf numFmtId="0" fontId="0" fillId="0" borderId="13" xfId="0" applyBorder="1"/>
    <xf numFmtId="0" fontId="0" fillId="0" borderId="14" xfId="0" applyBorder="1"/>
    <xf numFmtId="0" fontId="15" fillId="0" borderId="28" xfId="8" applyBorder="1" applyAlignment="1">
      <alignment horizontal="left" vertical="center"/>
    </xf>
    <xf numFmtId="0" fontId="15" fillId="0" borderId="41" xfId="8" applyBorder="1" applyAlignment="1">
      <alignment horizontal="left" vertical="center"/>
    </xf>
    <xf numFmtId="0" fontId="15" fillId="0" borderId="8" xfId="8" applyBorder="1" applyAlignment="1">
      <alignment horizontal="left" vertical="center"/>
    </xf>
    <xf numFmtId="0" fontId="15" fillId="0" borderId="4" xfId="8" applyBorder="1" applyAlignment="1">
      <alignment horizontal="center" vertical="center"/>
    </xf>
    <xf numFmtId="0" fontId="15" fillId="0" borderId="6" xfId="8" applyBorder="1" applyAlignment="1">
      <alignment horizontal="center" vertical="center"/>
    </xf>
    <xf numFmtId="0" fontId="15" fillId="0" borderId="7" xfId="8" applyBorder="1" applyAlignment="1">
      <alignment horizontal="center" vertical="center"/>
    </xf>
    <xf numFmtId="0" fontId="15" fillId="0" borderId="10" xfId="8" applyBorder="1" applyAlignment="1">
      <alignment horizontal="center" vertical="center"/>
    </xf>
    <xf numFmtId="0" fontId="15" fillId="0" borderId="12" xfId="8" applyBorder="1" applyAlignment="1">
      <alignment horizontal="center" vertical="center"/>
    </xf>
    <xf numFmtId="0" fontId="15" fillId="0" borderId="14" xfId="8" applyBorder="1" applyAlignment="1">
      <alignment horizontal="center" vertical="center"/>
    </xf>
    <xf numFmtId="0" fontId="17" fillId="0" borderId="0" xfId="8" applyFont="1" applyBorder="1" applyAlignment="1">
      <alignment horizontal="center"/>
    </xf>
    <xf numFmtId="0" fontId="17" fillId="0" borderId="13" xfId="8" applyFont="1" applyBorder="1" applyAlignment="1">
      <alignment horizontal="center" vertical="center"/>
    </xf>
    <xf numFmtId="0" fontId="64" fillId="0" borderId="28" xfId="8" applyFont="1" applyBorder="1" applyAlignment="1">
      <alignment horizontal="left" vertical="center"/>
    </xf>
    <xf numFmtId="0" fontId="64" fillId="0" borderId="41" xfId="8" applyFont="1" applyBorder="1" applyAlignment="1">
      <alignment horizontal="left" vertical="center"/>
    </xf>
    <xf numFmtId="0" fontId="64" fillId="0" borderId="8" xfId="8" applyFont="1" applyBorder="1" applyAlignment="1">
      <alignment horizontal="left" vertical="center"/>
    </xf>
    <xf numFmtId="0" fontId="17" fillId="0" borderId="1" xfId="8" applyFont="1" applyBorder="1" applyAlignment="1">
      <alignment horizontal="center" vertical="center"/>
    </xf>
    <xf numFmtId="0" fontId="17" fillId="0" borderId="11" xfId="8" applyFont="1" applyBorder="1" applyAlignment="1">
      <alignment horizontal="center" vertical="center"/>
    </xf>
    <xf numFmtId="0" fontId="17" fillId="0" borderId="0" xfId="8" applyFont="1" applyBorder="1" applyAlignment="1">
      <alignment horizontal="center" vertical="center"/>
    </xf>
    <xf numFmtId="0" fontId="19" fillId="0" borderId="7" xfId="52" applyFont="1" applyBorder="1" applyAlignment="1">
      <alignment horizontal="center"/>
    </xf>
    <xf numFmtId="0" fontId="19" fillId="0" borderId="1" xfId="52" applyFont="1" applyBorder="1" applyAlignment="1">
      <alignment horizontal="center"/>
    </xf>
    <xf numFmtId="0" fontId="19" fillId="0" borderId="10" xfId="52" applyFont="1" applyBorder="1" applyAlignment="1">
      <alignment horizontal="center"/>
    </xf>
    <xf numFmtId="0" fontId="19" fillId="0" borderId="11" xfId="52" applyFont="1" applyBorder="1" applyAlignment="1">
      <alignment horizontal="center"/>
    </xf>
    <xf numFmtId="0" fontId="19" fillId="0" borderId="0" xfId="52" applyFont="1" applyAlignment="1">
      <alignment horizontal="center"/>
    </xf>
    <xf numFmtId="0" fontId="19" fillId="0" borderId="6" xfId="52" applyFont="1" applyBorder="1" applyAlignment="1">
      <alignment horizontal="center"/>
    </xf>
    <xf numFmtId="0" fontId="19" fillId="0" borderId="12" xfId="52" applyFont="1" applyBorder="1" applyAlignment="1">
      <alignment horizontal="center"/>
    </xf>
    <xf numFmtId="0" fontId="19" fillId="0" borderId="13" xfId="52" applyFont="1" applyBorder="1" applyAlignment="1">
      <alignment horizontal="center"/>
    </xf>
    <xf numFmtId="0" fontId="19" fillId="0" borderId="14" xfId="52" applyFont="1" applyBorder="1" applyAlignment="1">
      <alignment horizontal="center"/>
    </xf>
    <xf numFmtId="0" fontId="19" fillId="0" borderId="7" xfId="52" applyFont="1" applyBorder="1" applyAlignment="1">
      <alignment horizontal="left" vertical="top"/>
    </xf>
    <xf numFmtId="0" fontId="19" fillId="0" borderId="1" xfId="52" applyFont="1" applyBorder="1" applyAlignment="1">
      <alignment horizontal="left" vertical="top"/>
    </xf>
    <xf numFmtId="0" fontId="19" fillId="0" borderId="10" xfId="52" applyFont="1" applyBorder="1" applyAlignment="1">
      <alignment horizontal="left" vertical="top"/>
    </xf>
    <xf numFmtId="0" fontId="19" fillId="0" borderId="11" xfId="52" applyFont="1" applyBorder="1" applyAlignment="1">
      <alignment horizontal="left" vertical="top"/>
    </xf>
    <xf numFmtId="0" fontId="19" fillId="0" borderId="0" xfId="52" applyFont="1" applyAlignment="1">
      <alignment horizontal="left" vertical="top"/>
    </xf>
    <xf numFmtId="0" fontId="19" fillId="0" borderId="6" xfId="52" applyFont="1" applyBorder="1" applyAlignment="1">
      <alignment horizontal="left" vertical="top"/>
    </xf>
    <xf numFmtId="0" fontId="19" fillId="0" borderId="12" xfId="52" applyFont="1" applyBorder="1" applyAlignment="1">
      <alignment horizontal="left" vertical="top"/>
    </xf>
    <xf numFmtId="0" fontId="19" fillId="0" borderId="13" xfId="52" applyFont="1" applyBorder="1" applyAlignment="1">
      <alignment horizontal="left" vertical="top"/>
    </xf>
    <xf numFmtId="0" fontId="19" fillId="0" borderId="14" xfId="52" applyFont="1" applyBorder="1" applyAlignment="1">
      <alignment horizontal="left" vertical="top"/>
    </xf>
    <xf numFmtId="0" fontId="19" fillId="0" borderId="28" xfId="52" applyFont="1" applyBorder="1" applyAlignment="1">
      <alignment horizontal="center"/>
    </xf>
    <xf numFmtId="0" fontId="19" fillId="0" borderId="41" xfId="52" applyFont="1" applyBorder="1" applyAlignment="1">
      <alignment horizontal="center"/>
    </xf>
    <xf numFmtId="0" fontId="19" fillId="0" borderId="8" xfId="52" applyFont="1" applyBorder="1" applyAlignment="1">
      <alignment horizontal="center"/>
    </xf>
    <xf numFmtId="0" fontId="19" fillId="0" borderId="19" xfId="52" applyFont="1" applyBorder="1" applyAlignment="1">
      <alignment horizontal="center"/>
    </xf>
    <xf numFmtId="0" fontId="19" fillId="0" borderId="20" xfId="52" applyFont="1" applyBorder="1" applyAlignment="1">
      <alignment horizontal="center"/>
    </xf>
    <xf numFmtId="0" fontId="19" fillId="0" borderId="66" xfId="52" applyFont="1" applyBorder="1" applyAlignment="1">
      <alignment horizontal="center"/>
    </xf>
    <xf numFmtId="0" fontId="19" fillId="0" borderId="67" xfId="52" applyFont="1" applyBorder="1" applyAlignment="1">
      <alignment horizontal="center"/>
    </xf>
    <xf numFmtId="0" fontId="19" fillId="0" borderId="68" xfId="52" applyFont="1" applyBorder="1" applyAlignment="1">
      <alignment horizontal="center"/>
    </xf>
    <xf numFmtId="0" fontId="19" fillId="0" borderId="69" xfId="52" applyFont="1" applyBorder="1" applyAlignment="1">
      <alignment horizontal="center"/>
    </xf>
    <xf numFmtId="0" fontId="19" fillId="0" borderId="70" xfId="52" applyFont="1" applyBorder="1" applyAlignment="1">
      <alignment horizontal="center"/>
    </xf>
    <xf numFmtId="0" fontId="19" fillId="0" borderId="71" xfId="52" applyFont="1" applyBorder="1" applyAlignment="1">
      <alignment horizontal="center"/>
    </xf>
    <xf numFmtId="0" fontId="19" fillId="0" borderId="72" xfId="52" applyFont="1" applyBorder="1" applyAlignment="1">
      <alignment horizontal="center"/>
    </xf>
    <xf numFmtId="0" fontId="19" fillId="0" borderId="73" xfId="52" applyFont="1" applyBorder="1" applyAlignment="1">
      <alignment horizontal="center"/>
    </xf>
    <xf numFmtId="0" fontId="19" fillId="0" borderId="74" xfId="52" applyFont="1" applyBorder="1" applyAlignment="1">
      <alignment horizontal="center"/>
    </xf>
    <xf numFmtId="0" fontId="19" fillId="0" borderId="75" xfId="52" applyFont="1" applyBorder="1" applyAlignment="1">
      <alignment horizontal="center"/>
    </xf>
    <xf numFmtId="0" fontId="19" fillId="0" borderId="29" xfId="52" applyFont="1" applyBorder="1" applyAlignment="1">
      <alignment horizontal="distributed" vertical="center"/>
    </xf>
    <xf numFmtId="0" fontId="19" fillId="0" borderId="3" xfId="52" applyFont="1" applyBorder="1" applyAlignment="1">
      <alignment horizontal="distributed" vertical="center"/>
    </xf>
    <xf numFmtId="0" fontId="20" fillId="0" borderId="0" xfId="52" applyFont="1" applyAlignment="1">
      <alignment horizontal="center"/>
    </xf>
    <xf numFmtId="0" fontId="19" fillId="0" borderId="28" xfId="52" applyFont="1" applyBorder="1" applyAlignment="1">
      <alignment horizontal="distributed"/>
    </xf>
    <xf numFmtId="0" fontId="19" fillId="0" borderId="8" xfId="52" applyFont="1" applyBorder="1" applyAlignment="1">
      <alignment horizontal="distributed"/>
    </xf>
    <xf numFmtId="0" fontId="19" fillId="0" borderId="4" xfId="52" applyFont="1" applyBorder="1" applyAlignment="1">
      <alignment horizontal="distributed" vertical="center"/>
    </xf>
    <xf numFmtId="0" fontId="19" fillId="0" borderId="11" xfId="52" applyFont="1" applyBorder="1" applyAlignment="1">
      <alignment horizontal="center" vertical="center"/>
    </xf>
    <xf numFmtId="0" fontId="19" fillId="0" borderId="0" xfId="52" applyFont="1" applyAlignment="1">
      <alignment horizontal="center" vertical="center"/>
    </xf>
    <xf numFmtId="0" fontId="19" fillId="0" borderId="6" xfId="52" applyFont="1" applyBorder="1" applyAlignment="1">
      <alignment horizontal="center" vertical="center"/>
    </xf>
    <xf numFmtId="0" fontId="19" fillId="0" borderId="28" xfId="9" applyFont="1" applyBorder="1" applyAlignment="1">
      <alignment horizontal="center"/>
    </xf>
    <xf numFmtId="0" fontId="19" fillId="0" borderId="41" xfId="9" applyFont="1" applyBorder="1" applyAlignment="1">
      <alignment horizontal="center"/>
    </xf>
    <xf numFmtId="0" fontId="19" fillId="0" borderId="8" xfId="9" applyFont="1" applyBorder="1" applyAlignment="1">
      <alignment horizontal="center"/>
    </xf>
    <xf numFmtId="0" fontId="66" fillId="0" borderId="7" xfId="9" applyFont="1" applyBorder="1" applyAlignment="1">
      <alignment vertical="top" wrapText="1"/>
    </xf>
    <xf numFmtId="0" fontId="66" fillId="0" borderId="1" xfId="9" applyFont="1" applyBorder="1" applyAlignment="1">
      <alignment vertical="top"/>
    </xf>
    <xf numFmtId="0" fontId="66" fillId="0" borderId="10" xfId="9" applyFont="1" applyBorder="1" applyAlignment="1">
      <alignment vertical="top"/>
    </xf>
    <xf numFmtId="0" fontId="66" fillId="0" borderId="11" xfId="9" applyFont="1" applyBorder="1" applyAlignment="1">
      <alignment vertical="top"/>
    </xf>
    <xf numFmtId="0" fontId="66" fillId="0" borderId="0" xfId="9" applyFont="1" applyAlignment="1">
      <alignment vertical="top"/>
    </xf>
    <xf numFmtId="0" fontId="66" fillId="0" borderId="6" xfId="9" applyFont="1" applyBorder="1" applyAlignment="1">
      <alignment vertical="top"/>
    </xf>
    <xf numFmtId="0" fontId="66" fillId="0" borderId="12" xfId="9" applyFont="1" applyBorder="1" applyAlignment="1">
      <alignment vertical="top"/>
    </xf>
    <xf numFmtId="0" fontId="66" fillId="0" borderId="13" xfId="9" applyFont="1" applyBorder="1" applyAlignment="1">
      <alignment vertical="top"/>
    </xf>
    <xf numFmtId="0" fontId="66" fillId="0" borderId="14" xfId="9" applyFont="1" applyBorder="1" applyAlignment="1">
      <alignment vertical="top"/>
    </xf>
    <xf numFmtId="0" fontId="66" fillId="0" borderId="1" xfId="9" applyFont="1" applyBorder="1" applyAlignment="1">
      <alignment vertical="top" wrapText="1"/>
    </xf>
    <xf numFmtId="0" fontId="66" fillId="0" borderId="10" xfId="9" applyFont="1" applyBorder="1" applyAlignment="1">
      <alignment vertical="top" wrapText="1"/>
    </xf>
    <xf numFmtId="0" fontId="66" fillId="0" borderId="11" xfId="9" applyFont="1" applyBorder="1" applyAlignment="1">
      <alignment vertical="top" wrapText="1"/>
    </xf>
    <xf numFmtId="0" fontId="66" fillId="0" borderId="0" xfId="9" applyFont="1" applyAlignment="1">
      <alignment vertical="top" wrapText="1"/>
    </xf>
    <xf numFmtId="0" fontId="66" fillId="0" borderId="6" xfId="9" applyFont="1" applyBorder="1" applyAlignment="1">
      <alignment vertical="top" wrapText="1"/>
    </xf>
    <xf numFmtId="0" fontId="66" fillId="0" borderId="12" xfId="9" applyFont="1" applyBorder="1" applyAlignment="1">
      <alignment vertical="top" wrapText="1"/>
    </xf>
    <xf numFmtId="0" fontId="66" fillId="0" borderId="13" xfId="9" applyFont="1" applyBorder="1" applyAlignment="1">
      <alignment vertical="top" wrapText="1"/>
    </xf>
    <xf numFmtId="0" fontId="66" fillId="0" borderId="14" xfId="9" applyFont="1" applyBorder="1" applyAlignment="1">
      <alignment vertical="top" wrapText="1"/>
    </xf>
    <xf numFmtId="0" fontId="19" fillId="0" borderId="7" xfId="9" applyFont="1" applyBorder="1" applyAlignment="1">
      <alignment horizontal="left" vertical="top" wrapText="1"/>
    </xf>
    <xf numFmtId="0" fontId="19" fillId="0" borderId="1" xfId="9" applyFont="1" applyBorder="1" applyAlignment="1">
      <alignment horizontal="left" vertical="top"/>
    </xf>
    <xf numFmtId="0" fontId="19" fillId="0" borderId="10" xfId="9" applyFont="1" applyBorder="1" applyAlignment="1">
      <alignment horizontal="left" vertical="top"/>
    </xf>
    <xf numFmtId="0" fontId="19" fillId="0" borderId="11" xfId="9" applyFont="1" applyBorder="1" applyAlignment="1">
      <alignment horizontal="left" vertical="top"/>
    </xf>
    <xf numFmtId="0" fontId="19" fillId="0" borderId="0" xfId="9" applyFont="1" applyAlignment="1">
      <alignment horizontal="left" vertical="top"/>
    </xf>
    <xf numFmtId="0" fontId="19" fillId="0" borderId="6" xfId="9" applyFont="1" applyBorder="1" applyAlignment="1">
      <alignment horizontal="left" vertical="top"/>
    </xf>
    <xf numFmtId="0" fontId="19" fillId="0" borderId="12" xfId="9" applyFont="1" applyBorder="1" applyAlignment="1">
      <alignment horizontal="left" vertical="top"/>
    </xf>
    <xf numFmtId="0" fontId="19" fillId="0" borderId="13" xfId="9" applyFont="1" applyBorder="1" applyAlignment="1">
      <alignment horizontal="left" vertical="top"/>
    </xf>
    <xf numFmtId="0" fontId="19" fillId="0" borderId="14" xfId="9" applyFont="1" applyBorder="1" applyAlignment="1">
      <alignment horizontal="left" vertical="top"/>
    </xf>
    <xf numFmtId="0" fontId="19" fillId="0" borderId="19" xfId="9" applyFont="1" applyBorder="1" applyAlignment="1">
      <alignment horizontal="center"/>
    </xf>
    <xf numFmtId="0" fontId="19" fillId="0" borderId="20" xfId="9" applyFont="1" applyBorder="1" applyAlignment="1">
      <alignment horizontal="center"/>
    </xf>
    <xf numFmtId="0" fontId="19" fillId="0" borderId="66" xfId="9" applyFont="1" applyBorder="1" applyAlignment="1">
      <alignment horizontal="center"/>
    </xf>
    <xf numFmtId="0" fontId="19" fillId="0" borderId="12" xfId="9" applyFont="1" applyBorder="1" applyAlignment="1">
      <alignment horizontal="center"/>
    </xf>
    <xf numFmtId="0" fontId="19" fillId="0" borderId="13" xfId="9" applyFont="1" applyBorder="1" applyAlignment="1">
      <alignment horizontal="center"/>
    </xf>
    <xf numFmtId="0" fontId="19" fillId="0" borderId="14" xfId="9" applyFont="1" applyBorder="1" applyAlignment="1">
      <alignment horizontal="center"/>
    </xf>
    <xf numFmtId="0" fontId="66" fillId="0" borderId="28" xfId="9" applyFont="1" applyBorder="1" applyAlignment="1">
      <alignment horizontal="center"/>
    </xf>
    <xf numFmtId="0" fontId="66" fillId="0" borderId="41" xfId="9" applyFont="1" applyBorder="1" applyAlignment="1">
      <alignment horizontal="center"/>
    </xf>
    <xf numFmtId="0" fontId="66" fillId="0" borderId="8" xfId="9" applyFont="1" applyBorder="1" applyAlignment="1">
      <alignment horizontal="center"/>
    </xf>
    <xf numFmtId="0" fontId="66" fillId="0" borderId="20" xfId="9" applyFont="1" applyBorder="1" applyAlignment="1">
      <alignment horizontal="center"/>
    </xf>
    <xf numFmtId="0" fontId="19" fillId="0" borderId="4" xfId="9" applyFont="1" applyBorder="1" applyAlignment="1">
      <alignment horizontal="distributed" vertical="center"/>
    </xf>
    <xf numFmtId="0" fontId="66" fillId="0" borderId="11" xfId="9" applyFont="1" applyBorder="1" applyAlignment="1">
      <alignment horizontal="center" vertical="center"/>
    </xf>
    <xf numFmtId="0" fontId="66" fillId="0" borderId="0" xfId="9" applyFont="1" applyAlignment="1">
      <alignment horizontal="center" vertical="center"/>
    </xf>
    <xf numFmtId="0" fontId="66" fillId="0" borderId="6" xfId="9" applyFont="1" applyBorder="1" applyAlignment="1">
      <alignment horizontal="center" vertical="center"/>
    </xf>
    <xf numFmtId="0" fontId="66" fillId="0" borderId="0" xfId="9" applyFont="1" applyAlignment="1">
      <alignment horizontal="center"/>
    </xf>
    <xf numFmtId="0" fontId="19" fillId="0" borderId="29" xfId="9" applyFont="1" applyBorder="1" applyAlignment="1">
      <alignment horizontal="distributed" vertical="center"/>
    </xf>
    <xf numFmtId="0" fontId="19" fillId="0" borderId="3" xfId="9" applyFont="1" applyBorder="1" applyAlignment="1">
      <alignment horizontal="distributed" vertical="center"/>
    </xf>
    <xf numFmtId="0" fontId="66" fillId="0" borderId="7" xfId="9" applyFont="1" applyBorder="1" applyAlignment="1">
      <alignment horizontal="left" vertical="top" wrapText="1"/>
    </xf>
    <xf numFmtId="0" fontId="66" fillId="0" borderId="1" xfId="9" applyFont="1" applyBorder="1" applyAlignment="1">
      <alignment horizontal="left" vertical="top"/>
    </xf>
    <xf numFmtId="0" fontId="66" fillId="0" borderId="10" xfId="9" applyFont="1" applyBorder="1" applyAlignment="1">
      <alignment horizontal="left" vertical="top"/>
    </xf>
    <xf numFmtId="0" fontId="66" fillId="0" borderId="12" xfId="9" applyFont="1" applyBorder="1" applyAlignment="1">
      <alignment horizontal="left" vertical="top"/>
    </xf>
    <xf numFmtId="0" fontId="66" fillId="0" borderId="13" xfId="9" applyFont="1" applyBorder="1" applyAlignment="1">
      <alignment horizontal="left" vertical="top"/>
    </xf>
    <xf numFmtId="0" fontId="66" fillId="0" borderId="14" xfId="9" applyFont="1" applyBorder="1" applyAlignment="1">
      <alignment horizontal="left" vertical="top"/>
    </xf>
    <xf numFmtId="0" fontId="68" fillId="0" borderId="67" xfId="9" applyFont="1" applyBorder="1" applyAlignment="1">
      <alignment horizontal="left" vertical="center" shrinkToFit="1"/>
    </xf>
    <xf numFmtId="0" fontId="68" fillId="0" borderId="68" xfId="9" applyFont="1" applyBorder="1" applyAlignment="1">
      <alignment horizontal="left" vertical="center" shrinkToFit="1"/>
    </xf>
    <xf numFmtId="0" fontId="68" fillId="0" borderId="69" xfId="9" applyFont="1" applyBorder="1" applyAlignment="1">
      <alignment horizontal="left" vertical="center" shrinkToFit="1"/>
    </xf>
    <xf numFmtId="0" fontId="66" fillId="0" borderId="67" xfId="9" applyFont="1" applyBorder="1" applyAlignment="1">
      <alignment horizontal="left"/>
    </xf>
    <xf numFmtId="0" fontId="66" fillId="0" borderId="68" xfId="9" applyFont="1" applyBorder="1" applyAlignment="1">
      <alignment horizontal="left"/>
    </xf>
    <xf numFmtId="0" fontId="66" fillId="0" borderId="69" xfId="9" applyFont="1" applyBorder="1" applyAlignment="1">
      <alignment horizontal="left"/>
    </xf>
    <xf numFmtId="0" fontId="66" fillId="0" borderId="67" xfId="9" applyFont="1" applyBorder="1" applyAlignment="1">
      <alignment horizontal="center" wrapText="1"/>
    </xf>
    <xf numFmtId="0" fontId="66" fillId="0" borderId="68" xfId="9" applyFont="1" applyBorder="1" applyAlignment="1">
      <alignment horizontal="center" wrapText="1"/>
    </xf>
    <xf numFmtId="0" fontId="66" fillId="0" borderId="69" xfId="9" applyFont="1" applyBorder="1" applyAlignment="1">
      <alignment horizontal="center" wrapText="1"/>
    </xf>
    <xf numFmtId="0" fontId="66" fillId="0" borderId="19" xfId="9" applyFont="1" applyBorder="1" applyAlignment="1">
      <alignment horizontal="center"/>
    </xf>
    <xf numFmtId="0" fontId="66" fillId="0" borderId="66" xfId="9" applyFont="1" applyBorder="1" applyAlignment="1">
      <alignment horizontal="center"/>
    </xf>
    <xf numFmtId="0" fontId="66" fillId="0" borderId="77" xfId="9" applyFont="1" applyBorder="1" applyAlignment="1">
      <alignment horizontal="left" vertical="center" shrinkToFit="1"/>
    </xf>
    <xf numFmtId="0" fontId="67" fillId="0" borderId="77" xfId="9" applyFont="1" applyBorder="1" applyAlignment="1">
      <alignment vertical="top" wrapText="1" shrinkToFit="1"/>
    </xf>
    <xf numFmtId="0" fontId="66" fillId="0" borderId="77" xfId="9" applyFont="1" applyBorder="1" applyAlignment="1">
      <alignment horizontal="center"/>
    </xf>
    <xf numFmtId="0" fontId="66" fillId="0" borderId="76" xfId="9" applyFont="1" applyBorder="1" applyAlignment="1">
      <alignment horizontal="left" vertical="center" shrinkToFit="1"/>
    </xf>
    <xf numFmtId="0" fontId="67" fillId="0" borderId="67" xfId="9" applyFont="1" applyBorder="1" applyAlignment="1">
      <alignment wrapText="1" shrinkToFit="1"/>
    </xf>
    <xf numFmtId="0" fontId="67" fillId="0" borderId="68" xfId="9" applyFont="1" applyBorder="1" applyAlignment="1">
      <alignment wrapText="1" shrinkToFit="1"/>
    </xf>
    <xf numFmtId="0" fontId="67" fillId="0" borderId="69" xfId="9" applyFont="1" applyBorder="1" applyAlignment="1">
      <alignment wrapText="1" shrinkToFit="1"/>
    </xf>
    <xf numFmtId="0" fontId="66" fillId="0" borderId="76" xfId="9" applyFont="1" applyBorder="1" applyAlignment="1">
      <alignment horizontal="center"/>
    </xf>
    <xf numFmtId="0" fontId="20" fillId="0" borderId="0" xfId="9" applyFont="1" applyAlignment="1">
      <alignment horizontal="center"/>
    </xf>
    <xf numFmtId="0" fontId="19" fillId="0" borderId="28" xfId="9" applyFont="1" applyBorder="1" applyAlignment="1">
      <alignment horizontal="distributed"/>
    </xf>
    <xf numFmtId="0" fontId="19" fillId="0" borderId="8" xfId="9" applyFont="1" applyBorder="1" applyAlignment="1">
      <alignment horizontal="distributed"/>
    </xf>
    <xf numFmtId="49" fontId="10" fillId="0" borderId="0" xfId="61" applyNumberFormat="1" applyFont="1" applyAlignment="1">
      <alignment horizontal="left" vertical="top" wrapText="1"/>
    </xf>
    <xf numFmtId="49" fontId="22" fillId="0" borderId="40" xfId="61" applyNumberFormat="1" applyFont="1" applyBorder="1" applyAlignment="1">
      <alignment horizontal="center" vertical="center"/>
    </xf>
    <xf numFmtId="49" fontId="22" fillId="0" borderId="54" xfId="61" applyNumberFormat="1" applyFont="1" applyBorder="1" applyAlignment="1">
      <alignment horizontal="center" vertical="center"/>
    </xf>
    <xf numFmtId="49" fontId="22" fillId="0" borderId="40" xfId="61" applyNumberFormat="1" applyFont="1" applyBorder="1" applyAlignment="1">
      <alignment horizontal="left" vertical="center"/>
    </xf>
    <xf numFmtId="49" fontId="22" fillId="0" borderId="41" xfId="61" applyNumberFormat="1" applyFont="1" applyBorder="1" applyAlignment="1">
      <alignment horizontal="left" vertical="center"/>
    </xf>
    <xf numFmtId="49" fontId="22" fillId="0" borderId="54" xfId="61" applyNumberFormat="1" applyFont="1" applyBorder="1" applyAlignment="1">
      <alignment horizontal="left" vertical="center"/>
    </xf>
    <xf numFmtId="49" fontId="22" fillId="0" borderId="30" xfId="61" applyNumberFormat="1" applyFont="1" applyBorder="1" applyAlignment="1">
      <alignment horizontal="center" vertical="center"/>
    </xf>
    <xf numFmtId="49" fontId="22" fillId="0" borderId="22" xfId="61" applyNumberFormat="1" applyFont="1" applyBorder="1" applyAlignment="1">
      <alignment horizontal="center" vertical="center"/>
    </xf>
    <xf numFmtId="49" fontId="22" fillId="0" borderId="31" xfId="61" applyNumberFormat="1" applyFont="1" applyBorder="1" applyAlignment="1">
      <alignment horizontal="center" vertical="center"/>
    </xf>
    <xf numFmtId="49" fontId="22" fillId="0" borderId="32" xfId="61" applyNumberFormat="1" applyFont="1" applyBorder="1" applyAlignment="1">
      <alignment horizontal="center" vertical="center"/>
    </xf>
    <xf numFmtId="49" fontId="22" fillId="0" borderId="30" xfId="61" applyNumberFormat="1" applyFont="1" applyBorder="1" applyAlignment="1">
      <alignment horizontal="left" vertical="center"/>
    </xf>
    <xf numFmtId="49" fontId="22" fillId="0" borderId="0" xfId="61" applyNumberFormat="1" applyFont="1" applyAlignment="1">
      <alignment horizontal="left" vertical="center"/>
    </xf>
    <xf numFmtId="49" fontId="22" fillId="0" borderId="22" xfId="61" applyNumberFormat="1" applyFont="1" applyBorder="1" applyAlignment="1">
      <alignment horizontal="left" vertical="center"/>
    </xf>
    <xf numFmtId="49" fontId="22" fillId="0" borderId="31" xfId="61" applyNumberFormat="1" applyFont="1" applyBorder="1" applyAlignment="1">
      <alignment horizontal="left" vertical="center"/>
    </xf>
    <xf numFmtId="49" fontId="22" fillId="0" borderId="15" xfId="61" applyNumberFormat="1" applyFont="1" applyBorder="1" applyAlignment="1">
      <alignment horizontal="left" vertical="center"/>
    </xf>
    <xf numFmtId="49" fontId="22" fillId="0" borderId="32" xfId="61" applyNumberFormat="1" applyFont="1" applyBorder="1" applyAlignment="1">
      <alignment horizontal="left" vertical="center"/>
    </xf>
    <xf numFmtId="49" fontId="22" fillId="0" borderId="40" xfId="61" applyNumberFormat="1" applyFont="1" applyBorder="1" applyAlignment="1">
      <alignment horizontal="center" vertical="center" shrinkToFit="1"/>
    </xf>
    <xf numFmtId="49" fontId="22" fillId="0" borderId="54" xfId="61" applyNumberFormat="1" applyFont="1" applyBorder="1" applyAlignment="1">
      <alignment horizontal="center" vertical="center" shrinkToFit="1"/>
    </xf>
    <xf numFmtId="49" fontId="22" fillId="0" borderId="40" xfId="61" applyNumberFormat="1" applyFont="1" applyBorder="1" applyAlignment="1">
      <alignment horizontal="left" vertical="center" shrinkToFit="1"/>
    </xf>
    <xf numFmtId="49" fontId="22" fillId="0" borderId="41" xfId="61" applyNumberFormat="1" applyFont="1" applyBorder="1" applyAlignment="1">
      <alignment horizontal="left" vertical="center" shrinkToFit="1"/>
    </xf>
    <xf numFmtId="49" fontId="22" fillId="0" borderId="54" xfId="61" applyNumberFormat="1" applyFont="1" applyBorder="1" applyAlignment="1">
      <alignment horizontal="left" vertical="center" shrinkToFit="1"/>
    </xf>
    <xf numFmtId="49" fontId="22" fillId="0" borderId="63" xfId="61" applyNumberFormat="1" applyFont="1" applyBorder="1" applyAlignment="1">
      <alignment horizontal="left" vertical="center" shrinkToFit="1"/>
    </xf>
    <xf numFmtId="49" fontId="22" fillId="0" borderId="13" xfId="61" applyNumberFormat="1" applyFont="1" applyBorder="1" applyAlignment="1">
      <alignment horizontal="left" vertical="center" shrinkToFit="1"/>
    </xf>
    <xf numFmtId="49" fontId="22" fillId="0" borderId="21" xfId="61" applyNumberFormat="1" applyFont="1" applyBorder="1" applyAlignment="1">
      <alignment horizontal="left" vertical="center" shrinkToFit="1"/>
    </xf>
    <xf numFmtId="49" fontId="22" fillId="0" borderId="41" xfId="61" applyNumberFormat="1" applyFont="1" applyBorder="1" applyAlignment="1">
      <alignment horizontal="center" vertical="center" shrinkToFit="1"/>
    </xf>
    <xf numFmtId="49" fontId="22" fillId="0" borderId="81" xfId="61" applyNumberFormat="1" applyFont="1" applyBorder="1" applyAlignment="1">
      <alignment horizontal="center" vertical="center" shrinkToFit="1"/>
    </xf>
    <xf numFmtId="49" fontId="22" fillId="0" borderId="83" xfId="61" applyNumberFormat="1" applyFont="1" applyBorder="1" applyAlignment="1">
      <alignment horizontal="center" vertical="center" shrinkToFit="1"/>
    </xf>
    <xf numFmtId="49" fontId="22" fillId="0" borderId="81" xfId="61" applyNumberFormat="1" applyFont="1" applyBorder="1" applyAlignment="1">
      <alignment horizontal="left" vertical="center"/>
    </xf>
    <xf numFmtId="49" fontId="22" fillId="0" borderId="82" xfId="61" applyNumberFormat="1" applyFont="1" applyBorder="1" applyAlignment="1">
      <alignment horizontal="left" vertical="center"/>
    </xf>
    <xf numFmtId="49" fontId="22" fillId="0" borderId="83" xfId="61" applyNumberFormat="1" applyFont="1" applyBorder="1" applyAlignment="1">
      <alignment horizontal="left" vertical="center"/>
    </xf>
    <xf numFmtId="49" fontId="24" fillId="0" borderId="0" xfId="61" applyNumberFormat="1" applyFont="1" applyAlignment="1">
      <alignment horizontal="center" vertical="center"/>
    </xf>
    <xf numFmtId="49" fontId="22" fillId="0" borderId="0" xfId="61" applyNumberFormat="1" applyFont="1" applyAlignment="1">
      <alignment horizontal="right" vertical="center"/>
    </xf>
    <xf numFmtId="49" fontId="22" fillId="0" borderId="0" xfId="61" applyNumberFormat="1" applyFont="1" applyAlignment="1">
      <alignment horizontal="center" vertical="center"/>
    </xf>
    <xf numFmtId="49" fontId="22" fillId="0" borderId="84" xfId="61" applyNumberFormat="1" applyFont="1" applyBorder="1" applyAlignment="1">
      <alignment horizontal="center" vertical="center"/>
    </xf>
    <xf numFmtId="49" fontId="22" fillId="0" borderId="85" xfId="61" applyNumberFormat="1" applyFont="1" applyBorder="1" applyAlignment="1">
      <alignment horizontal="center" vertical="center"/>
    </xf>
    <xf numFmtId="49" fontId="22" fillId="0" borderId="49" xfId="61" applyNumberFormat="1" applyFont="1" applyBorder="1" applyAlignment="1">
      <alignment horizontal="center" vertical="center"/>
    </xf>
    <xf numFmtId="49" fontId="22" fillId="0" borderId="49" xfId="61" applyNumberFormat="1" applyFont="1" applyBorder="1" applyAlignment="1">
      <alignment horizontal="right" vertical="center"/>
    </xf>
    <xf numFmtId="49" fontId="22" fillId="0" borderId="85" xfId="61" applyNumberFormat="1" applyFont="1" applyBorder="1" applyAlignment="1">
      <alignment horizontal="right" vertical="center"/>
    </xf>
    <xf numFmtId="49" fontId="22" fillId="0" borderId="78" xfId="61" applyNumberFormat="1" applyFont="1" applyBorder="1" applyAlignment="1">
      <alignment horizontal="center" vertical="center"/>
    </xf>
    <xf numFmtId="49" fontId="22" fillId="0" borderId="80" xfId="61" applyNumberFormat="1" applyFont="1" applyBorder="1" applyAlignment="1">
      <alignment horizontal="center" vertical="center"/>
    </xf>
    <xf numFmtId="49" fontId="22" fillId="0" borderId="78" xfId="61" applyNumberFormat="1" applyFont="1" applyBorder="1" applyAlignment="1">
      <alignment horizontal="left" vertical="center" wrapText="1"/>
    </xf>
    <xf numFmtId="49" fontId="22" fillId="0" borderId="79" xfId="61" applyNumberFormat="1" applyFont="1" applyBorder="1" applyAlignment="1">
      <alignment horizontal="left" vertical="center"/>
    </xf>
    <xf numFmtId="49" fontId="22" fillId="0" borderId="80" xfId="61" applyNumberFormat="1" applyFont="1" applyBorder="1" applyAlignment="1">
      <alignment horizontal="left" vertical="center"/>
    </xf>
    <xf numFmtId="49" fontId="65" fillId="0" borderId="30" xfId="61" applyNumberFormat="1" applyFont="1" applyBorder="1" applyAlignment="1">
      <alignment horizontal="left" vertical="center"/>
    </xf>
    <xf numFmtId="49" fontId="65" fillId="0" borderId="0" xfId="61" applyNumberFormat="1" applyFont="1" applyAlignment="1">
      <alignment horizontal="left" vertical="center"/>
    </xf>
    <xf numFmtId="49" fontId="65" fillId="0" borderId="22" xfId="61" applyNumberFormat="1" applyFont="1" applyBorder="1" applyAlignment="1">
      <alignment horizontal="left" vertical="center"/>
    </xf>
    <xf numFmtId="49" fontId="65" fillId="0" borderId="31" xfId="61" applyNumberFormat="1" applyFont="1" applyBorder="1" applyAlignment="1">
      <alignment horizontal="left" vertical="center"/>
    </xf>
    <xf numFmtId="49" fontId="65" fillId="0" borderId="15" xfId="61" applyNumberFormat="1" applyFont="1" applyBorder="1" applyAlignment="1">
      <alignment horizontal="left" vertical="center"/>
    </xf>
    <xf numFmtId="49" fontId="65" fillId="0" borderId="32" xfId="61" applyNumberFormat="1" applyFont="1" applyBorder="1" applyAlignment="1">
      <alignment horizontal="left" vertical="center"/>
    </xf>
    <xf numFmtId="49" fontId="65" fillId="0" borderId="63" xfId="61" applyNumberFormat="1" applyFont="1" applyBorder="1" applyAlignment="1">
      <alignment horizontal="left" vertical="center" shrinkToFit="1"/>
    </xf>
    <xf numFmtId="49" fontId="65" fillId="0" borderId="13" xfId="61" applyNumberFormat="1" applyFont="1" applyBorder="1" applyAlignment="1">
      <alignment horizontal="left" vertical="center" shrinkToFit="1"/>
    </xf>
    <xf numFmtId="49" fontId="65" fillId="0" borderId="21" xfId="61" applyNumberFormat="1" applyFont="1" applyBorder="1" applyAlignment="1">
      <alignment horizontal="left" vertical="center" shrinkToFit="1"/>
    </xf>
    <xf numFmtId="49" fontId="65" fillId="0" borderId="40" xfId="61" applyNumberFormat="1" applyFont="1" applyBorder="1" applyAlignment="1">
      <alignment horizontal="left" vertical="center"/>
    </xf>
    <xf numFmtId="49" fontId="65" fillId="0" borderId="41" xfId="61" applyNumberFormat="1" applyFont="1" applyBorder="1" applyAlignment="1">
      <alignment horizontal="left" vertical="center"/>
    </xf>
    <xf numFmtId="49" fontId="65" fillId="0" borderId="54" xfId="61" applyNumberFormat="1" applyFont="1" applyBorder="1" applyAlignment="1">
      <alignment horizontal="left" vertical="center"/>
    </xf>
    <xf numFmtId="49" fontId="65" fillId="0" borderId="78" xfId="61" applyNumberFormat="1" applyFont="1" applyBorder="1" applyAlignment="1">
      <alignment horizontal="left" vertical="center" wrapText="1"/>
    </xf>
    <xf numFmtId="49" fontId="65" fillId="0" borderId="79" xfId="61" applyNumberFormat="1" applyFont="1" applyBorder="1" applyAlignment="1">
      <alignment horizontal="left" vertical="center"/>
    </xf>
    <xf numFmtId="49" fontId="65" fillId="0" borderId="80" xfId="61" applyNumberFormat="1" applyFont="1" applyBorder="1" applyAlignment="1">
      <alignment horizontal="left" vertical="center"/>
    </xf>
    <xf numFmtId="49" fontId="65" fillId="0" borderId="81" xfId="61" applyNumberFormat="1" applyFont="1" applyBorder="1" applyAlignment="1">
      <alignment horizontal="left" vertical="center"/>
    </xf>
    <xf numFmtId="49" fontId="65" fillId="0" borderId="82" xfId="61" applyNumberFormat="1" applyFont="1" applyBorder="1" applyAlignment="1">
      <alignment horizontal="left" vertical="center"/>
    </xf>
    <xf numFmtId="49" fontId="65" fillId="0" borderId="83" xfId="61" applyNumberFormat="1" applyFont="1" applyBorder="1" applyAlignment="1">
      <alignment horizontal="left" vertical="center"/>
    </xf>
    <xf numFmtId="49" fontId="65" fillId="0" borderId="40" xfId="61" applyNumberFormat="1" applyFont="1" applyBorder="1" applyAlignment="1">
      <alignment horizontal="left" vertical="center" shrinkToFit="1"/>
    </xf>
    <xf numFmtId="49" fontId="65" fillId="0" borderId="41" xfId="61" applyNumberFormat="1" applyFont="1" applyBorder="1" applyAlignment="1">
      <alignment horizontal="left" vertical="center" shrinkToFit="1"/>
    </xf>
    <xf numFmtId="49" fontId="65" fillId="0" borderId="54" xfId="61" applyNumberFormat="1" applyFont="1" applyBorder="1" applyAlignment="1">
      <alignment horizontal="left" vertical="center" shrinkToFit="1"/>
    </xf>
    <xf numFmtId="49" fontId="65" fillId="0" borderId="84" xfId="61" applyNumberFormat="1" applyFont="1" applyBorder="1" applyAlignment="1">
      <alignment horizontal="right" vertical="center"/>
    </xf>
    <xf numFmtId="49" fontId="65" fillId="0" borderId="49" xfId="61" applyNumberFormat="1" applyFont="1" applyBorder="1" applyAlignment="1">
      <alignment horizontal="right" vertical="center"/>
    </xf>
    <xf numFmtId="49" fontId="65" fillId="0" borderId="85" xfId="61" applyNumberFormat="1" applyFont="1" applyBorder="1" applyAlignment="1">
      <alignment horizontal="right" vertical="center"/>
    </xf>
    <xf numFmtId="49" fontId="65" fillId="0" borderId="0" xfId="61" applyNumberFormat="1" applyFont="1" applyAlignment="1">
      <alignment horizontal="left" vertical="center" wrapText="1"/>
    </xf>
    <xf numFmtId="0" fontId="33" fillId="0" borderId="0" xfId="138" applyFont="1" applyAlignment="1">
      <alignment horizontal="center"/>
    </xf>
    <xf numFmtId="0" fontId="22" fillId="0" borderId="11" xfId="138" applyFont="1" applyBorder="1" applyAlignment="1">
      <alignment horizontal="center"/>
    </xf>
    <xf numFmtId="0" fontId="22" fillId="0" borderId="0" xfId="138" applyFont="1" applyAlignment="1">
      <alignment horizontal="center"/>
    </xf>
    <xf numFmtId="0" fontId="22" fillId="0" borderId="6" xfId="138" applyFont="1" applyBorder="1" applyAlignment="1">
      <alignment horizontal="center"/>
    </xf>
    <xf numFmtId="0" fontId="28" fillId="0" borderId="11" xfId="138" applyFont="1" applyBorder="1" applyAlignment="1">
      <alignment horizontal="left" vertical="top"/>
    </xf>
    <xf numFmtId="0" fontId="28" fillId="0" borderId="6" xfId="138" applyFont="1" applyBorder="1" applyAlignment="1">
      <alignment horizontal="left" vertical="top"/>
    </xf>
    <xf numFmtId="0" fontId="118" fillId="0" borderId="28" xfId="138" applyFont="1" applyBorder="1" applyAlignment="1">
      <alignment horizontal="center" vertical="center"/>
    </xf>
    <xf numFmtId="0" fontId="118" fillId="0" borderId="8" xfId="138" applyFont="1" applyBorder="1" applyAlignment="1">
      <alignment horizontal="center" vertical="center"/>
    </xf>
    <xf numFmtId="0" fontId="120" fillId="0" borderId="28" xfId="144" applyFont="1" applyBorder="1" applyAlignment="1">
      <alignment horizontal="left" vertical="center"/>
    </xf>
    <xf numFmtId="0" fontId="120" fillId="0" borderId="41" xfId="144" applyFont="1" applyBorder="1" applyAlignment="1">
      <alignment horizontal="left" vertical="center"/>
    </xf>
    <xf numFmtId="0" fontId="120" fillId="0" borderId="8" xfId="144" applyFont="1" applyBorder="1" applyAlignment="1">
      <alignment horizontal="left" vertical="center"/>
    </xf>
    <xf numFmtId="0" fontId="120" fillId="0" borderId="2" xfId="144" applyFont="1" applyBorder="1" applyAlignment="1">
      <alignment horizontal="left" vertical="center"/>
    </xf>
    <xf numFmtId="0" fontId="120" fillId="26" borderId="0" xfId="144" applyFont="1" applyFill="1" applyAlignment="1">
      <alignment horizontal="center" vertical="top"/>
    </xf>
    <xf numFmtId="0" fontId="120" fillId="26" borderId="28" xfId="144" applyFont="1" applyFill="1" applyBorder="1" applyAlignment="1">
      <alignment horizontal="left" vertical="center"/>
    </xf>
    <xf numFmtId="0" fontId="120" fillId="26" borderId="41" xfId="144" applyFont="1" applyFill="1" applyBorder="1" applyAlignment="1">
      <alignment horizontal="left" vertical="center"/>
    </xf>
    <xf numFmtId="0" fontId="120" fillId="26" borderId="8" xfId="144" applyFont="1" applyFill="1" applyBorder="1" applyAlignment="1">
      <alignment horizontal="left" vertical="center"/>
    </xf>
    <xf numFmtId="0" fontId="120" fillId="26" borderId="2" xfId="144" applyFont="1" applyFill="1" applyBorder="1" applyAlignment="1">
      <alignment horizontal="left" vertical="center"/>
    </xf>
    <xf numFmtId="0" fontId="122" fillId="26" borderId="0" xfId="144" applyFont="1" applyFill="1" applyAlignment="1">
      <alignment horizontal="center" vertical="center"/>
    </xf>
    <xf numFmtId="0" fontId="120" fillId="26" borderId="0" xfId="144" applyFont="1" applyFill="1" applyAlignment="1">
      <alignment horizontal="center" vertical="center"/>
    </xf>
    <xf numFmtId="0" fontId="122" fillId="26" borderId="0" xfId="144" applyFont="1" applyFill="1" applyAlignment="1">
      <alignment horizontal="right"/>
    </xf>
    <xf numFmtId="0" fontId="124" fillId="26" borderId="0" xfId="144" applyFont="1" applyFill="1" applyAlignment="1">
      <alignment horizontal="left" vertical="center"/>
    </xf>
    <xf numFmtId="0" fontId="124" fillId="26" borderId="13" xfId="144" applyFont="1" applyFill="1" applyBorder="1" applyAlignment="1">
      <alignment horizontal="left" vertical="center"/>
    </xf>
    <xf numFmtId="0" fontId="124" fillId="26" borderId="1" xfId="144" applyFont="1" applyFill="1" applyBorder="1" applyAlignment="1">
      <alignment horizontal="left"/>
    </xf>
    <xf numFmtId="0" fontId="124" fillId="26" borderId="1" xfId="144" applyFont="1" applyFill="1" applyBorder="1" applyAlignment="1">
      <alignment horizontal="center" vertical="center"/>
    </xf>
    <xf numFmtId="0" fontId="124" fillId="26" borderId="13" xfId="144" applyFont="1" applyFill="1" applyBorder="1" applyAlignment="1">
      <alignment horizontal="center" vertical="center"/>
    </xf>
    <xf numFmtId="0" fontId="121" fillId="26" borderId="13" xfId="144" applyFont="1" applyFill="1" applyBorder="1" applyAlignment="1">
      <alignment horizontal="center"/>
    </xf>
    <xf numFmtId="0" fontId="12" fillId="0" borderId="0" xfId="132" applyFont="1" applyAlignment="1">
      <alignment horizontal="distributed" vertical="center"/>
    </xf>
    <xf numFmtId="0" fontId="12" fillId="0" borderId="0" xfId="132" applyFont="1" applyAlignment="1">
      <alignment horizontal="left" vertical="center"/>
    </xf>
    <xf numFmtId="0" fontId="12" fillId="0" borderId="0" xfId="132" applyFont="1" applyAlignment="1">
      <alignment horizontal="left" vertical="center" wrapText="1"/>
    </xf>
    <xf numFmtId="0" fontId="28" fillId="0" borderId="0" xfId="133" applyAlignment="1">
      <alignment horizontal="left" vertical="center" wrapText="1"/>
    </xf>
    <xf numFmtId="0" fontId="12" fillId="0" borderId="0" xfId="131" applyFont="1" applyAlignment="1">
      <alignment horizontal="center" vertical="center"/>
    </xf>
    <xf numFmtId="0" fontId="12" fillId="0" borderId="0" xfId="131" applyFont="1" applyAlignment="1">
      <alignment horizontal="right" vertical="center"/>
    </xf>
    <xf numFmtId="0" fontId="5" fillId="0" borderId="0" xfId="131" applyAlignment="1">
      <alignment horizontal="right" vertical="center"/>
    </xf>
    <xf numFmtId="0" fontId="83" fillId="0" borderId="12" xfId="131" applyFont="1" applyBorder="1" applyAlignment="1">
      <alignment horizontal="left" vertical="center"/>
    </xf>
    <xf numFmtId="0" fontId="83" fillId="0" borderId="13" xfId="131" applyFont="1" applyBorder="1" applyAlignment="1">
      <alignment horizontal="left" vertical="center"/>
    </xf>
    <xf numFmtId="0" fontId="83" fillId="0" borderId="14" xfId="131" applyFont="1" applyBorder="1" applyAlignment="1">
      <alignment horizontal="left" vertical="center"/>
    </xf>
    <xf numFmtId="0" fontId="12" fillId="0" borderId="0" xfId="132" applyFont="1" applyAlignment="1">
      <alignment vertical="center" shrinkToFit="1"/>
    </xf>
    <xf numFmtId="0" fontId="12" fillId="0" borderId="0" xfId="132" applyFont="1">
      <alignment vertical="center"/>
    </xf>
    <xf numFmtId="0" fontId="12" fillId="0" borderId="28" xfId="132" applyFont="1" applyBorder="1" applyAlignment="1">
      <alignment horizontal="center" vertical="center"/>
    </xf>
    <xf numFmtId="0" fontId="12" fillId="0" borderId="41" xfId="132" applyFont="1" applyBorder="1" applyAlignment="1">
      <alignment horizontal="center" vertical="center"/>
    </xf>
    <xf numFmtId="0" fontId="29" fillId="0" borderId="28" xfId="131" applyFont="1" applyBorder="1" applyAlignment="1">
      <alignment horizontal="center" vertical="center" wrapText="1"/>
    </xf>
    <xf numFmtId="0" fontId="12" fillId="0" borderId="41" xfId="131" applyFont="1" applyBorder="1" applyAlignment="1">
      <alignment horizontal="center" vertical="center" wrapText="1"/>
    </xf>
    <xf numFmtId="0" fontId="12" fillId="0" borderId="8" xfId="131" applyFont="1" applyBorder="1" applyAlignment="1">
      <alignment horizontal="center" vertical="center" wrapText="1"/>
    </xf>
    <xf numFmtId="0" fontId="83" fillId="0" borderId="7" xfId="131" applyFont="1" applyBorder="1" applyAlignment="1">
      <alignment horizontal="left" vertical="center"/>
    </xf>
    <xf numFmtId="0" fontId="83" fillId="0" borderId="1" xfId="131" applyFont="1" applyBorder="1" applyAlignment="1">
      <alignment horizontal="left" vertical="center"/>
    </xf>
    <xf numFmtId="0" fontId="83" fillId="0" borderId="10" xfId="131" applyFont="1" applyBorder="1" applyAlignment="1">
      <alignment horizontal="left" vertical="center"/>
    </xf>
    <xf numFmtId="0" fontId="83" fillId="0" borderId="11" xfId="131" applyFont="1" applyBorder="1" applyAlignment="1">
      <alignment horizontal="left" vertical="center"/>
    </xf>
    <xf numFmtId="0" fontId="83" fillId="0" borderId="0" xfId="131" applyFont="1" applyAlignment="1">
      <alignment horizontal="left" vertical="center"/>
    </xf>
    <xf numFmtId="0" fontId="83" fillId="0" borderId="6" xfId="131" applyFont="1" applyBorder="1" applyAlignment="1">
      <alignment horizontal="left" vertical="center"/>
    </xf>
    <xf numFmtId="0" fontId="83" fillId="0" borderId="11" xfId="131" applyFont="1" applyBorder="1" applyAlignment="1">
      <alignment horizontal="left" vertical="center" wrapText="1"/>
    </xf>
    <xf numFmtId="0" fontId="83" fillId="0" borderId="2" xfId="131" applyFont="1" applyBorder="1" applyAlignment="1">
      <alignment horizontal="center" vertical="center"/>
    </xf>
    <xf numFmtId="0" fontId="83" fillId="0" borderId="2" xfId="131" applyFont="1" applyBorder="1" applyAlignment="1">
      <alignment horizontal="left" vertical="top"/>
    </xf>
    <xf numFmtId="0" fontId="12" fillId="0" borderId="140" xfId="131" applyFont="1" applyBorder="1" applyAlignment="1">
      <alignment vertical="center" wrapText="1"/>
    </xf>
    <xf numFmtId="0" fontId="28" fillId="0" borderId="140" xfId="133" applyBorder="1" applyAlignment="1">
      <alignment vertical="center" wrapText="1"/>
    </xf>
    <xf numFmtId="0" fontId="12" fillId="0" borderId="133" xfId="131" applyFont="1" applyBorder="1" applyAlignment="1">
      <alignment horizontal="right"/>
    </xf>
    <xf numFmtId="0" fontId="87" fillId="0" borderId="0" xfId="132" applyFont="1" applyAlignment="1">
      <alignment vertical="center" shrinkToFit="1"/>
    </xf>
    <xf numFmtId="0" fontId="42" fillId="0" borderId="0" xfId="131" applyFont="1" applyAlignment="1">
      <alignment horizontal="center" vertical="center"/>
    </xf>
    <xf numFmtId="0" fontId="86" fillId="0" borderId="0" xfId="131" applyFont="1" applyAlignment="1">
      <alignment horizontal="right" vertical="center"/>
    </xf>
    <xf numFmtId="0" fontId="86" fillId="0" borderId="0" xfId="132" applyFont="1" applyAlignment="1">
      <alignment horizontal="left" vertical="center"/>
    </xf>
    <xf numFmtId="0" fontId="86" fillId="0" borderId="0" xfId="132" applyFont="1">
      <alignment vertical="center"/>
    </xf>
    <xf numFmtId="0" fontId="83" fillId="0" borderId="2" xfId="131" applyFont="1" applyBorder="1" applyAlignment="1">
      <alignment horizontal="left" vertical="top" wrapText="1"/>
    </xf>
    <xf numFmtId="0" fontId="11" fillId="0" borderId="28" xfId="133" applyFont="1" applyBorder="1" applyAlignment="1">
      <alignment horizontal="center" vertical="center" wrapText="1"/>
    </xf>
    <xf numFmtId="0" fontId="11" fillId="0" borderId="54" xfId="133" applyFont="1" applyBorder="1" applyAlignment="1">
      <alignment horizontal="center" vertical="center" wrapText="1"/>
    </xf>
    <xf numFmtId="0" fontId="34" fillId="0" borderId="0" xfId="133" applyFont="1" applyAlignment="1">
      <alignment horizontal="center" vertical="center"/>
    </xf>
    <xf numFmtId="0" fontId="90" fillId="0" borderId="0" xfId="133" applyFont="1" applyAlignment="1">
      <alignment horizontal="center" vertical="center"/>
    </xf>
    <xf numFmtId="0" fontId="5" fillId="0" borderId="0" xfId="133" applyFont="1" applyAlignment="1">
      <alignment horizontal="center" vertical="center"/>
    </xf>
    <xf numFmtId="0" fontId="11" fillId="0" borderId="143" xfId="133" applyFont="1" applyBorder="1" applyAlignment="1">
      <alignment horizontal="center" vertical="center"/>
    </xf>
    <xf numFmtId="0" fontId="11" fillId="0" borderId="144" xfId="133" applyFont="1" applyBorder="1" applyAlignment="1">
      <alignment horizontal="center" vertical="center"/>
    </xf>
    <xf numFmtId="0" fontId="11" fillId="0" borderId="145" xfId="133" applyFont="1" applyBorder="1" applyAlignment="1">
      <alignment horizontal="center" vertical="center"/>
    </xf>
    <xf numFmtId="0" fontId="11" fillId="0" borderId="146" xfId="133" applyFont="1" applyBorder="1" applyAlignment="1">
      <alignment horizontal="center" vertical="center"/>
    </xf>
    <xf numFmtId="0" fontId="11" fillId="0" borderId="148" xfId="133" applyFont="1" applyBorder="1" applyAlignment="1">
      <alignment horizontal="center" vertical="center"/>
    </xf>
    <xf numFmtId="0" fontId="11" fillId="0" borderId="93" xfId="133" applyFont="1" applyBorder="1" applyAlignment="1">
      <alignment horizontal="left" vertical="center" wrapText="1"/>
    </xf>
    <xf numFmtId="0" fontId="11" fillId="0" borderId="100" xfId="133" applyFont="1" applyBorder="1" applyAlignment="1">
      <alignment horizontal="left" vertical="center" wrapText="1"/>
    </xf>
    <xf numFmtId="0" fontId="11" fillId="0" borderId="28" xfId="133" applyFont="1" applyBorder="1" applyAlignment="1">
      <alignment vertical="center" wrapText="1"/>
    </xf>
    <xf numFmtId="0" fontId="11" fillId="0" borderId="54" xfId="133" applyFont="1" applyBorder="1" applyAlignment="1">
      <alignment vertical="center" wrapText="1"/>
    </xf>
    <xf numFmtId="0" fontId="11" fillId="0" borderId="58" xfId="133" applyFont="1" applyBorder="1" applyAlignment="1">
      <alignment horizontal="center" vertical="center" wrapText="1"/>
    </xf>
    <xf numFmtId="0" fontId="11" fillId="0" borderId="59" xfId="133" applyFont="1" applyBorder="1" applyAlignment="1">
      <alignment horizontal="center" vertical="center" wrapText="1"/>
    </xf>
    <xf numFmtId="0" fontId="5" fillId="0" borderId="0" xfId="5" applyAlignment="1">
      <alignment vertical="center"/>
    </xf>
    <xf numFmtId="0" fontId="46" fillId="0" borderId="0" xfId="5" applyFont="1" applyAlignment="1">
      <alignment vertical="top" wrapText="1"/>
    </xf>
    <xf numFmtId="0" fontId="46" fillId="0" borderId="0" xfId="5" applyFont="1" applyAlignment="1">
      <alignment vertical="top"/>
    </xf>
    <xf numFmtId="0" fontId="147" fillId="26" borderId="0" xfId="135" applyFont="1" applyFill="1">
      <alignment vertical="center"/>
    </xf>
    <xf numFmtId="0" fontId="1" fillId="0" borderId="0" xfId="149">
      <alignment vertical="center"/>
    </xf>
    <xf numFmtId="0" fontId="144" fillId="26" borderId="41" xfId="135" applyFont="1" applyFill="1" applyBorder="1" applyAlignment="1">
      <alignment horizontal="left" vertical="center" shrinkToFit="1"/>
    </xf>
    <xf numFmtId="0" fontId="144" fillId="26" borderId="8" xfId="135" applyFont="1" applyFill="1" applyBorder="1" applyAlignment="1">
      <alignment horizontal="left" vertical="center" shrinkToFit="1"/>
    </xf>
    <xf numFmtId="0" fontId="28" fillId="26" borderId="41" xfId="135" applyFont="1" applyFill="1" applyBorder="1" applyAlignment="1">
      <alignment horizontal="left" vertical="center" shrinkToFit="1"/>
    </xf>
    <xf numFmtId="0" fontId="28" fillId="26" borderId="8" xfId="135" applyFont="1" applyFill="1" applyBorder="1" applyAlignment="1">
      <alignment horizontal="left" vertical="center" shrinkToFit="1"/>
    </xf>
    <xf numFmtId="0" fontId="28" fillId="26" borderId="12" xfId="135" applyFont="1" applyFill="1" applyBorder="1" applyAlignment="1">
      <alignment horizontal="center" vertical="center" wrapText="1" shrinkToFit="1"/>
    </xf>
    <xf numFmtId="0" fontId="28" fillId="26" borderId="13" xfId="135" applyFont="1" applyFill="1" applyBorder="1" applyAlignment="1">
      <alignment horizontal="center" vertical="center" shrinkToFit="1"/>
    </xf>
    <xf numFmtId="0" fontId="28" fillId="26" borderId="14" xfId="135" applyFont="1" applyFill="1" applyBorder="1" applyAlignment="1">
      <alignment horizontal="center" vertical="center" shrinkToFit="1"/>
    </xf>
    <xf numFmtId="0" fontId="149" fillId="26" borderId="0" xfId="4" applyFont="1" applyFill="1">
      <alignment vertical="center"/>
    </xf>
    <xf numFmtId="0" fontId="95" fillId="26" borderId="0" xfId="135" applyFont="1" applyFill="1">
      <alignment vertical="center"/>
    </xf>
    <xf numFmtId="0" fontId="113" fillId="26" borderId="0" xfId="4" applyFont="1" applyFill="1">
      <alignment vertical="center"/>
    </xf>
    <xf numFmtId="0" fontId="150" fillId="26" borderId="0" xfId="4" applyFont="1" applyFill="1" applyAlignment="1">
      <alignment horizontal="left" vertical="top" wrapText="1"/>
    </xf>
    <xf numFmtId="0" fontId="151" fillId="0" borderId="0" xfId="4" applyFont="1" applyAlignment="1">
      <alignment vertical="top"/>
    </xf>
    <xf numFmtId="0" fontId="41" fillId="0" borderId="0" xfId="4" applyFont="1">
      <alignment vertical="center"/>
    </xf>
    <xf numFmtId="0" fontId="151" fillId="0" borderId="0" xfId="4" applyFont="1" applyAlignment="1">
      <alignment horizontal="left" vertical="top" wrapText="1"/>
    </xf>
  </cellXfs>
  <cellStyles count="150">
    <cellStyle name="20% - アクセント 1 2" xfId="12" xr:uid="{00000000-0005-0000-0000-000000000000}"/>
    <cellStyle name="20% - アクセント 1 3" xfId="65" xr:uid="{00000000-0005-0000-0000-000001000000}"/>
    <cellStyle name="20% - アクセント 2 2" xfId="13" xr:uid="{00000000-0005-0000-0000-000002000000}"/>
    <cellStyle name="20% - アクセント 2 3" xfId="66" xr:uid="{00000000-0005-0000-0000-000003000000}"/>
    <cellStyle name="20% - アクセント 3 2" xfId="14" xr:uid="{00000000-0005-0000-0000-000004000000}"/>
    <cellStyle name="20% - アクセント 3 3" xfId="67" xr:uid="{00000000-0005-0000-0000-000005000000}"/>
    <cellStyle name="20% - アクセント 4 2" xfId="15" xr:uid="{00000000-0005-0000-0000-000006000000}"/>
    <cellStyle name="20% - アクセント 4 3" xfId="68" xr:uid="{00000000-0005-0000-0000-000007000000}"/>
    <cellStyle name="20% - アクセント 5 2" xfId="16" xr:uid="{00000000-0005-0000-0000-000008000000}"/>
    <cellStyle name="20% - アクセント 5 3" xfId="69" xr:uid="{00000000-0005-0000-0000-000009000000}"/>
    <cellStyle name="20% - アクセント 6 2" xfId="17" xr:uid="{00000000-0005-0000-0000-00000A000000}"/>
    <cellStyle name="20% - アクセント 6 3" xfId="70" xr:uid="{00000000-0005-0000-0000-00000B000000}"/>
    <cellStyle name="40% - アクセント 1 2" xfId="18" xr:uid="{00000000-0005-0000-0000-00000C000000}"/>
    <cellStyle name="40% - アクセント 1 3" xfId="71" xr:uid="{00000000-0005-0000-0000-00000D000000}"/>
    <cellStyle name="40% - アクセント 2 2" xfId="19" xr:uid="{00000000-0005-0000-0000-00000E000000}"/>
    <cellStyle name="40% - アクセント 2 3" xfId="72" xr:uid="{00000000-0005-0000-0000-00000F000000}"/>
    <cellStyle name="40% - アクセント 3 2" xfId="20" xr:uid="{00000000-0005-0000-0000-000010000000}"/>
    <cellStyle name="40% - アクセント 3 3" xfId="73" xr:uid="{00000000-0005-0000-0000-000011000000}"/>
    <cellStyle name="40% - アクセント 4 2" xfId="21" xr:uid="{00000000-0005-0000-0000-000012000000}"/>
    <cellStyle name="40% - アクセント 4 3" xfId="74" xr:uid="{00000000-0005-0000-0000-000013000000}"/>
    <cellStyle name="40% - アクセント 5 2" xfId="22" xr:uid="{00000000-0005-0000-0000-000014000000}"/>
    <cellStyle name="40% - アクセント 5 3" xfId="75" xr:uid="{00000000-0005-0000-0000-000015000000}"/>
    <cellStyle name="40% - アクセント 6 2" xfId="23" xr:uid="{00000000-0005-0000-0000-000016000000}"/>
    <cellStyle name="40% - アクセント 6 3" xfId="76" xr:uid="{00000000-0005-0000-0000-000017000000}"/>
    <cellStyle name="60% - アクセント 1 2" xfId="24" xr:uid="{00000000-0005-0000-0000-000018000000}"/>
    <cellStyle name="60% - アクセント 1 3" xfId="77" xr:uid="{00000000-0005-0000-0000-000019000000}"/>
    <cellStyle name="60% - アクセント 2 2" xfId="25" xr:uid="{00000000-0005-0000-0000-00001A000000}"/>
    <cellStyle name="60% - アクセント 2 3" xfId="78" xr:uid="{00000000-0005-0000-0000-00001B000000}"/>
    <cellStyle name="60% - アクセント 3 2" xfId="26" xr:uid="{00000000-0005-0000-0000-00001C000000}"/>
    <cellStyle name="60% - アクセント 3 3" xfId="79" xr:uid="{00000000-0005-0000-0000-00001D000000}"/>
    <cellStyle name="60% - アクセント 4 2" xfId="27" xr:uid="{00000000-0005-0000-0000-00001E000000}"/>
    <cellStyle name="60% - アクセント 4 3" xfId="80" xr:uid="{00000000-0005-0000-0000-00001F000000}"/>
    <cellStyle name="60% - アクセント 5 2" xfId="28" xr:uid="{00000000-0005-0000-0000-000020000000}"/>
    <cellStyle name="60% - アクセント 5 3" xfId="81" xr:uid="{00000000-0005-0000-0000-000021000000}"/>
    <cellStyle name="60% - アクセント 6 2" xfId="29" xr:uid="{00000000-0005-0000-0000-000022000000}"/>
    <cellStyle name="60% - アクセント 6 3" xfId="82" xr:uid="{00000000-0005-0000-0000-000023000000}"/>
    <cellStyle name="Header1" xfId="83" xr:uid="{00000000-0005-0000-0000-000024000000}"/>
    <cellStyle name="Header2" xfId="84" xr:uid="{00000000-0005-0000-0000-000025000000}"/>
    <cellStyle name="Normal 2" xfId="142" xr:uid="{64C989F7-EDF0-404B-84B6-D73E99ED1B06}"/>
    <cellStyle name="STANDARD" xfId="85" xr:uid="{00000000-0005-0000-0000-000026000000}"/>
    <cellStyle name="アクセント 1 2" xfId="30" xr:uid="{00000000-0005-0000-0000-000027000000}"/>
    <cellStyle name="アクセント 1 3" xfId="86" xr:uid="{00000000-0005-0000-0000-000028000000}"/>
    <cellStyle name="アクセント 2 2" xfId="31" xr:uid="{00000000-0005-0000-0000-000029000000}"/>
    <cellStyle name="アクセント 2 3" xfId="87" xr:uid="{00000000-0005-0000-0000-00002A000000}"/>
    <cellStyle name="アクセント 3 2" xfId="32" xr:uid="{00000000-0005-0000-0000-00002B000000}"/>
    <cellStyle name="アクセント 3 3" xfId="88" xr:uid="{00000000-0005-0000-0000-00002C000000}"/>
    <cellStyle name="アクセント 4 2" xfId="33" xr:uid="{00000000-0005-0000-0000-00002D000000}"/>
    <cellStyle name="アクセント 4 3" xfId="89" xr:uid="{00000000-0005-0000-0000-00002E000000}"/>
    <cellStyle name="アクセント 5 2" xfId="34" xr:uid="{00000000-0005-0000-0000-00002F000000}"/>
    <cellStyle name="アクセント 5 3" xfId="90" xr:uid="{00000000-0005-0000-0000-000030000000}"/>
    <cellStyle name="アクセント 6 2" xfId="35" xr:uid="{00000000-0005-0000-0000-000031000000}"/>
    <cellStyle name="アクセント 6 3" xfId="91" xr:uid="{00000000-0005-0000-0000-000032000000}"/>
    <cellStyle name="タイトル 2" xfId="36" xr:uid="{00000000-0005-0000-0000-000033000000}"/>
    <cellStyle name="タイトル 3" xfId="92" xr:uid="{00000000-0005-0000-0000-000034000000}"/>
    <cellStyle name="チェック セル 2" xfId="37" xr:uid="{00000000-0005-0000-0000-000035000000}"/>
    <cellStyle name="チェック セル 3" xfId="93" xr:uid="{00000000-0005-0000-0000-000036000000}"/>
    <cellStyle name="どちらでもない 2" xfId="38" xr:uid="{00000000-0005-0000-0000-000037000000}"/>
    <cellStyle name="どちらでもない 3" xfId="94" xr:uid="{00000000-0005-0000-0000-000038000000}"/>
    <cellStyle name="ハイパーリンク" xfId="64" builtinId="8"/>
    <cellStyle name="メモ 2" xfId="39" xr:uid="{00000000-0005-0000-0000-00003A000000}"/>
    <cellStyle name="メモ 2 2" xfId="95" xr:uid="{00000000-0005-0000-0000-00003B000000}"/>
    <cellStyle name="メモ 3" xfId="96" xr:uid="{00000000-0005-0000-0000-00003C000000}"/>
    <cellStyle name="リンク セル 2" xfId="40" xr:uid="{00000000-0005-0000-0000-00003D000000}"/>
    <cellStyle name="リンク セル 3" xfId="97" xr:uid="{00000000-0005-0000-0000-00003E000000}"/>
    <cellStyle name="悪い 2" xfId="41" xr:uid="{00000000-0005-0000-0000-00003F000000}"/>
    <cellStyle name="悪い 3" xfId="98" xr:uid="{00000000-0005-0000-0000-000040000000}"/>
    <cellStyle name="計算 2" xfId="42" xr:uid="{00000000-0005-0000-0000-000041000000}"/>
    <cellStyle name="計算 2 2" xfId="99" xr:uid="{00000000-0005-0000-0000-000042000000}"/>
    <cellStyle name="計算 3" xfId="100" xr:uid="{00000000-0005-0000-0000-000043000000}"/>
    <cellStyle name="警告文 2" xfId="43" xr:uid="{00000000-0005-0000-0000-000044000000}"/>
    <cellStyle name="警告文 3" xfId="101" xr:uid="{00000000-0005-0000-0000-000045000000}"/>
    <cellStyle name="桁区切り 2" xfId="1" xr:uid="{00000000-0005-0000-0000-000046000000}"/>
    <cellStyle name="桁区切り 2 2" xfId="102" xr:uid="{00000000-0005-0000-0000-000047000000}"/>
    <cellStyle name="桁区切り 3" xfId="103" xr:uid="{00000000-0005-0000-0000-000048000000}"/>
    <cellStyle name="桁区切り 4" xfId="104" xr:uid="{00000000-0005-0000-0000-000049000000}"/>
    <cellStyle name="桁区切り 5" xfId="105" xr:uid="{00000000-0005-0000-0000-00004A000000}"/>
    <cellStyle name="見出し 1 2" xfId="44" xr:uid="{00000000-0005-0000-0000-00004B000000}"/>
    <cellStyle name="見出し 1 3" xfId="106" xr:uid="{00000000-0005-0000-0000-00004C000000}"/>
    <cellStyle name="見出し 2 2" xfId="45" xr:uid="{00000000-0005-0000-0000-00004D000000}"/>
    <cellStyle name="見出し 2 3" xfId="107" xr:uid="{00000000-0005-0000-0000-00004E000000}"/>
    <cellStyle name="見出し 3 2" xfId="46" xr:uid="{00000000-0005-0000-0000-00004F000000}"/>
    <cellStyle name="見出し 3 3" xfId="108" xr:uid="{00000000-0005-0000-0000-000050000000}"/>
    <cellStyle name="見出し 4 2" xfId="47" xr:uid="{00000000-0005-0000-0000-000051000000}"/>
    <cellStyle name="見出し 4 3" xfId="109" xr:uid="{00000000-0005-0000-0000-000052000000}"/>
    <cellStyle name="集計 2" xfId="48" xr:uid="{00000000-0005-0000-0000-000053000000}"/>
    <cellStyle name="集計 2 2" xfId="110" xr:uid="{00000000-0005-0000-0000-000054000000}"/>
    <cellStyle name="集計 3" xfId="111" xr:uid="{00000000-0005-0000-0000-000055000000}"/>
    <cellStyle name="出力 2" xfId="49" xr:uid="{00000000-0005-0000-0000-000056000000}"/>
    <cellStyle name="出力 2 2" xfId="112" xr:uid="{00000000-0005-0000-0000-000057000000}"/>
    <cellStyle name="出力 3" xfId="113" xr:uid="{00000000-0005-0000-0000-000058000000}"/>
    <cellStyle name="説明文 2" xfId="50" xr:uid="{00000000-0005-0000-0000-000059000000}"/>
    <cellStyle name="説明文 3" xfId="114" xr:uid="{00000000-0005-0000-0000-00005A000000}"/>
    <cellStyle name="通貨 2" xfId="2" xr:uid="{00000000-0005-0000-0000-00005B000000}"/>
    <cellStyle name="通貨 2 2" xfId="115" xr:uid="{00000000-0005-0000-0000-00005C000000}"/>
    <cellStyle name="入力 2" xfId="51" xr:uid="{00000000-0005-0000-0000-00005D000000}"/>
    <cellStyle name="入力 2 2" xfId="116" xr:uid="{00000000-0005-0000-0000-00005E000000}"/>
    <cellStyle name="入力 3" xfId="117" xr:uid="{00000000-0005-0000-0000-00005F000000}"/>
    <cellStyle name="標準" xfId="0" builtinId="0"/>
    <cellStyle name="標準 10" xfId="52" xr:uid="{00000000-0005-0000-0000-000061000000}"/>
    <cellStyle name="標準 10 2" xfId="118" xr:uid="{00000000-0005-0000-0000-000062000000}"/>
    <cellStyle name="標準 10 3" xfId="119" xr:uid="{00000000-0005-0000-0000-000063000000}"/>
    <cellStyle name="標準 11" xfId="53" xr:uid="{00000000-0005-0000-0000-000064000000}"/>
    <cellStyle name="標準 11 2" xfId="129" xr:uid="{00000000-0005-0000-0000-000065000000}"/>
    <cellStyle name="標準 12" xfId="133" xr:uid="{00000000-0005-0000-0000-000066000000}"/>
    <cellStyle name="標準 13" xfId="146" xr:uid="{CE6068FB-19A5-42BC-89BC-484C6A513DFB}"/>
    <cellStyle name="標準 14" xfId="147" xr:uid="{95F5909F-179F-4018-BAD4-8BFF15F53E6A}"/>
    <cellStyle name="標準 15" xfId="148" xr:uid="{11A75D40-1A76-4BD9-8C40-73C78810C728}"/>
    <cellStyle name="標準 16" xfId="149" xr:uid="{7C3875E4-474E-4024-8506-CD9CDBAB7230}"/>
    <cellStyle name="標準 2" xfId="3" xr:uid="{00000000-0005-0000-0000-000067000000}"/>
    <cellStyle name="標準 2 2" xfId="54" xr:uid="{00000000-0005-0000-0000-000068000000}"/>
    <cellStyle name="標準 2 2 2" xfId="138" xr:uid="{00000000-0005-0000-0000-000069000000}"/>
    <cellStyle name="標準 2 3" xfId="120" xr:uid="{00000000-0005-0000-0000-00006A000000}"/>
    <cellStyle name="標準 2 3 2" xfId="145" xr:uid="{E605A4DC-1241-43E9-9020-4BDBF3E920CC}"/>
    <cellStyle name="標準 2 4" xfId="137" xr:uid="{00000000-0005-0000-0000-00006B000000}"/>
    <cellStyle name="標準 2 5" xfId="140" xr:uid="{09419619-CC1A-4AEA-AF7C-E56B27E58E95}"/>
    <cellStyle name="標準 3" xfId="4" xr:uid="{00000000-0005-0000-0000-00006C000000}"/>
    <cellStyle name="標準 3 2" xfId="121" xr:uid="{00000000-0005-0000-0000-00006D000000}"/>
    <cellStyle name="標準 3 3" xfId="143" xr:uid="{3D4A2985-26EE-4398-996D-532568074D3F}"/>
    <cellStyle name="標準 4" xfId="5" xr:uid="{00000000-0005-0000-0000-00006E000000}"/>
    <cellStyle name="標準 4 2" xfId="122" xr:uid="{00000000-0005-0000-0000-00006F000000}"/>
    <cellStyle name="標準 4 3" xfId="123" xr:uid="{00000000-0005-0000-0000-000070000000}"/>
    <cellStyle name="標準 4 4" xfId="144" xr:uid="{1B1E9355-5833-4FAE-9DC2-ED1709799107}"/>
    <cellStyle name="標準 5" xfId="6" xr:uid="{00000000-0005-0000-0000-000071000000}"/>
    <cellStyle name="標準 5 2" xfId="55" xr:uid="{00000000-0005-0000-0000-000072000000}"/>
    <cellStyle name="標準 6" xfId="11" xr:uid="{00000000-0005-0000-0000-000073000000}"/>
    <cellStyle name="標準 6 2" xfId="56" xr:uid="{00000000-0005-0000-0000-000074000000}"/>
    <cellStyle name="標準 6 3" xfId="62" xr:uid="{00000000-0005-0000-0000-000075000000}"/>
    <cellStyle name="標準 6 4" xfId="124" xr:uid="{00000000-0005-0000-0000-000076000000}"/>
    <cellStyle name="標準 7" xfId="57" xr:uid="{00000000-0005-0000-0000-000077000000}"/>
    <cellStyle name="標準 7 2" xfId="125" xr:uid="{00000000-0005-0000-0000-000078000000}"/>
    <cellStyle name="標準 8" xfId="58" xr:uid="{00000000-0005-0000-0000-000079000000}"/>
    <cellStyle name="標準 8 2" xfId="126" xr:uid="{00000000-0005-0000-0000-00007A000000}"/>
    <cellStyle name="標準 9" xfId="59" xr:uid="{00000000-0005-0000-0000-00007B000000}"/>
    <cellStyle name="標準_(H26制度改正後)変更届提出書類一式(1)" xfId="130" xr:uid="{00000000-0005-0000-0000-00007C000000}"/>
    <cellStyle name="標準_2第9号様式" xfId="132" xr:uid="{00000000-0005-0000-0000-00007D000000}"/>
    <cellStyle name="標準_③-２加算様式（就労）" xfId="7" xr:uid="{00000000-0005-0000-0000-00007E000000}"/>
    <cellStyle name="標準_3第9号様式の2" xfId="131" xr:uid="{00000000-0005-0000-0000-00007F000000}"/>
    <cellStyle name="標準_kyotaku_kinyuurei" xfId="8" xr:uid="{00000000-0005-0000-0000-000080000000}"/>
    <cellStyle name="標準_kyotaku_shinnsei" xfId="141" xr:uid="{7640E335-97A6-46A6-8689-4E157E6FB051}"/>
    <cellStyle name="標準_管理者経歴書" xfId="9" xr:uid="{00000000-0005-0000-0000-000081000000}"/>
    <cellStyle name="標準_居宅申請書" xfId="10" xr:uid="{00000000-0005-0000-0000-000082000000}"/>
    <cellStyle name="標準_実務経験証明書(相談支援専門員)" xfId="61" xr:uid="{00000000-0005-0000-0000-000086000000}"/>
    <cellStyle name="標準_総括表を変更しました（６／２３）" xfId="135" xr:uid="{00000000-0005-0000-0000-000089000000}"/>
    <cellStyle name="標準_第１号様式・付表" xfId="134" xr:uid="{00000000-0005-0000-0000-00008A000000}"/>
    <cellStyle name="標準_短期入所介護給付費請求書" xfId="136" xr:uid="{00000000-0005-0000-0000-00008B000000}"/>
    <cellStyle name="標準_付表　訪問介護　修正版_第一号様式 2" xfId="139" xr:uid="{36C3DD7F-9225-4D20-8C20-01DCB2AA383C}"/>
    <cellStyle name="標準_変更届提出書類一覧（居宅等）(H24)" xfId="63" xr:uid="{00000000-0005-0000-0000-00008C000000}"/>
    <cellStyle name="未定義" xfId="127" xr:uid="{00000000-0005-0000-0000-00008D000000}"/>
    <cellStyle name="良い 2" xfId="60" xr:uid="{00000000-0005-0000-0000-00008E000000}"/>
    <cellStyle name="良い 3" xfId="128" xr:uid="{00000000-0005-0000-0000-00008F000000}"/>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6.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externalLink" Target="externalLinks/externalLink9.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externalLink" Target="externalLinks/externalLink7.xml"/></Relationships>
</file>

<file path=xl/ctrlProps/ctrlProp1.xml><?xml version="1.0" encoding="utf-8"?>
<formControlPr xmlns="http://schemas.microsoft.com/office/spreadsheetml/2009/9/main" objectType="CheckBox" fmlaLink="$B$14" lockText="1" noThreeD="1"/>
</file>

<file path=xl/ctrlProps/ctrlProp2.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xdr:twoCellAnchor>
    <xdr:from>
      <xdr:col>6</xdr:col>
      <xdr:colOff>833437</xdr:colOff>
      <xdr:row>5</xdr:row>
      <xdr:rowOff>47625</xdr:rowOff>
    </xdr:from>
    <xdr:to>
      <xdr:col>9</xdr:col>
      <xdr:colOff>440532</xdr:colOff>
      <xdr:row>6</xdr:row>
      <xdr:rowOff>355600</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9545637" y="2841625"/>
          <a:ext cx="2426495" cy="942975"/>
        </a:xfrm>
        <a:prstGeom prst="wedgeRectCallout">
          <a:avLst>
            <a:gd name="adj1" fmla="val 69358"/>
            <a:gd name="adj2" fmla="val -118668"/>
          </a:avLst>
        </a:prstGeom>
        <a:solidFill>
          <a:srgbClr val="FFFF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介護保険法の訪問介護事業所の指定を受けている場合は、訪問介護事業の勤務体制及び勤務形態一覧表も添付すること。</a:t>
          </a:r>
        </a:p>
      </xdr:txBody>
    </xdr:sp>
    <xdr:clientData/>
  </xdr:twoCellAnchor>
  <xdr:twoCellAnchor>
    <xdr:from>
      <xdr:col>11</xdr:col>
      <xdr:colOff>937421</xdr:colOff>
      <xdr:row>0</xdr:row>
      <xdr:rowOff>93664</xdr:rowOff>
    </xdr:from>
    <xdr:to>
      <xdr:col>16</xdr:col>
      <xdr:colOff>12701</xdr:colOff>
      <xdr:row>2</xdr:row>
      <xdr:rowOff>343693</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14348621" y="93664"/>
          <a:ext cx="2834480" cy="1189829"/>
        </a:xfrm>
        <a:prstGeom prst="wedgeRectCallout">
          <a:avLst>
            <a:gd name="adj1" fmla="val 10205"/>
            <a:gd name="adj2" fmla="val 84708"/>
          </a:avLst>
        </a:prstGeom>
        <a:solidFill>
          <a:srgbClr val="FFFF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届出先が事業所の区分によって異なります。事業所等が八王子市のみに所在する事業者が八王子市に提出してください。</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詳しくは、八王子市ホームページの「業務管理体制の届出について」を御覧ください。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19050</xdr:colOff>
      <xdr:row>14</xdr:row>
      <xdr:rowOff>0</xdr:rowOff>
    </xdr:from>
    <xdr:to>
      <xdr:col>10</xdr:col>
      <xdr:colOff>609600</xdr:colOff>
      <xdr:row>16</xdr:row>
      <xdr:rowOff>161925</xdr:rowOff>
    </xdr:to>
    <xdr:grpSp>
      <xdr:nvGrpSpPr>
        <xdr:cNvPr id="9685" name="Group 1">
          <a:extLst>
            <a:ext uri="{FF2B5EF4-FFF2-40B4-BE49-F238E27FC236}">
              <a16:creationId xmlns:a16="http://schemas.microsoft.com/office/drawing/2014/main" id="{00000000-0008-0000-1300-0000D5250000}"/>
            </a:ext>
          </a:extLst>
        </xdr:cNvPr>
        <xdr:cNvGrpSpPr>
          <a:grpSpLocks/>
        </xdr:cNvGrpSpPr>
      </xdr:nvGrpSpPr>
      <xdr:grpSpPr bwMode="auto">
        <a:xfrm>
          <a:off x="8115300" y="2952750"/>
          <a:ext cx="590550" cy="619125"/>
          <a:chOff x="851" y="286"/>
          <a:chExt cx="85" cy="86"/>
        </a:xfrm>
      </xdr:grpSpPr>
      <xdr:sp macro="" textlink="">
        <xdr:nvSpPr>
          <xdr:cNvPr id="9709" name="Arc 2">
            <a:extLst>
              <a:ext uri="{FF2B5EF4-FFF2-40B4-BE49-F238E27FC236}">
                <a16:creationId xmlns:a16="http://schemas.microsoft.com/office/drawing/2014/main" id="{00000000-0008-0000-1300-0000ED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10" name="Line 3">
            <a:extLst>
              <a:ext uri="{FF2B5EF4-FFF2-40B4-BE49-F238E27FC236}">
                <a16:creationId xmlns:a16="http://schemas.microsoft.com/office/drawing/2014/main" id="{00000000-0008-0000-1300-0000EE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171450</xdr:colOff>
      <xdr:row>10</xdr:row>
      <xdr:rowOff>38100</xdr:rowOff>
    </xdr:from>
    <xdr:to>
      <xdr:col>7</xdr:col>
      <xdr:colOff>600075</xdr:colOff>
      <xdr:row>11</xdr:row>
      <xdr:rowOff>171450</xdr:rowOff>
    </xdr:to>
    <xdr:grpSp>
      <xdr:nvGrpSpPr>
        <xdr:cNvPr id="9686" name="Group 4">
          <a:extLst>
            <a:ext uri="{FF2B5EF4-FFF2-40B4-BE49-F238E27FC236}">
              <a16:creationId xmlns:a16="http://schemas.microsoft.com/office/drawing/2014/main" id="{00000000-0008-0000-1300-0000D6250000}"/>
            </a:ext>
          </a:extLst>
        </xdr:cNvPr>
        <xdr:cNvGrpSpPr>
          <a:grpSpLocks/>
        </xdr:cNvGrpSpPr>
      </xdr:nvGrpSpPr>
      <xdr:grpSpPr bwMode="auto">
        <a:xfrm rot="5400000">
          <a:off x="5872163" y="2043112"/>
          <a:ext cx="361950" cy="428625"/>
          <a:chOff x="851" y="286"/>
          <a:chExt cx="85" cy="86"/>
        </a:xfrm>
      </xdr:grpSpPr>
      <xdr:sp macro="" textlink="">
        <xdr:nvSpPr>
          <xdr:cNvPr id="9707" name="Arc 5">
            <a:extLst>
              <a:ext uri="{FF2B5EF4-FFF2-40B4-BE49-F238E27FC236}">
                <a16:creationId xmlns:a16="http://schemas.microsoft.com/office/drawing/2014/main" id="{00000000-0008-0000-1300-0000EB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08" name="Line 6">
            <a:extLst>
              <a:ext uri="{FF2B5EF4-FFF2-40B4-BE49-F238E27FC236}">
                <a16:creationId xmlns:a16="http://schemas.microsoft.com/office/drawing/2014/main" id="{00000000-0008-0000-1300-0000EC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9525</xdr:colOff>
      <xdr:row>13</xdr:row>
      <xdr:rowOff>57150</xdr:rowOff>
    </xdr:from>
    <xdr:to>
      <xdr:col>4</xdr:col>
      <xdr:colOff>428625</xdr:colOff>
      <xdr:row>15</xdr:row>
      <xdr:rowOff>133350</xdr:rowOff>
    </xdr:to>
    <xdr:grpSp>
      <xdr:nvGrpSpPr>
        <xdr:cNvPr id="9687" name="Group 7">
          <a:extLst>
            <a:ext uri="{FF2B5EF4-FFF2-40B4-BE49-F238E27FC236}">
              <a16:creationId xmlns:a16="http://schemas.microsoft.com/office/drawing/2014/main" id="{00000000-0008-0000-1300-0000D7250000}"/>
            </a:ext>
          </a:extLst>
        </xdr:cNvPr>
        <xdr:cNvGrpSpPr>
          <a:grpSpLocks/>
        </xdr:cNvGrpSpPr>
      </xdr:nvGrpSpPr>
      <xdr:grpSpPr bwMode="auto">
        <a:xfrm>
          <a:off x="3248025" y="2781300"/>
          <a:ext cx="419100" cy="533400"/>
          <a:chOff x="851" y="286"/>
          <a:chExt cx="85" cy="86"/>
        </a:xfrm>
      </xdr:grpSpPr>
      <xdr:sp macro="" textlink="">
        <xdr:nvSpPr>
          <xdr:cNvPr id="9705" name="Arc 8">
            <a:extLst>
              <a:ext uri="{FF2B5EF4-FFF2-40B4-BE49-F238E27FC236}">
                <a16:creationId xmlns:a16="http://schemas.microsoft.com/office/drawing/2014/main" id="{00000000-0008-0000-1300-0000E9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06" name="Line 9">
            <a:extLst>
              <a:ext uri="{FF2B5EF4-FFF2-40B4-BE49-F238E27FC236}">
                <a16:creationId xmlns:a16="http://schemas.microsoft.com/office/drawing/2014/main" id="{00000000-0008-0000-1300-0000EA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647700</xdr:colOff>
      <xdr:row>15</xdr:row>
      <xdr:rowOff>0</xdr:rowOff>
    </xdr:from>
    <xdr:to>
      <xdr:col>8</xdr:col>
      <xdr:colOff>257175</xdr:colOff>
      <xdr:row>20</xdr:row>
      <xdr:rowOff>133350</xdr:rowOff>
    </xdr:to>
    <xdr:grpSp>
      <xdr:nvGrpSpPr>
        <xdr:cNvPr id="9688" name="Group 10">
          <a:extLst>
            <a:ext uri="{FF2B5EF4-FFF2-40B4-BE49-F238E27FC236}">
              <a16:creationId xmlns:a16="http://schemas.microsoft.com/office/drawing/2014/main" id="{00000000-0008-0000-1300-0000D8250000}"/>
            </a:ext>
          </a:extLst>
        </xdr:cNvPr>
        <xdr:cNvGrpSpPr>
          <a:grpSpLocks/>
        </xdr:cNvGrpSpPr>
      </xdr:nvGrpSpPr>
      <xdr:grpSpPr bwMode="auto">
        <a:xfrm>
          <a:off x="4695825" y="3181350"/>
          <a:ext cx="2038350" cy="1276350"/>
          <a:chOff x="122" y="264"/>
          <a:chExt cx="162" cy="134"/>
        </a:xfrm>
      </xdr:grpSpPr>
      <xdr:grpSp>
        <xdr:nvGrpSpPr>
          <xdr:cNvPr id="9699" name="Group 11">
            <a:extLst>
              <a:ext uri="{FF2B5EF4-FFF2-40B4-BE49-F238E27FC236}">
                <a16:creationId xmlns:a16="http://schemas.microsoft.com/office/drawing/2014/main" id="{00000000-0008-0000-1300-0000E3250000}"/>
              </a:ext>
            </a:extLst>
          </xdr:cNvPr>
          <xdr:cNvGrpSpPr>
            <a:grpSpLocks/>
          </xdr:cNvGrpSpPr>
        </xdr:nvGrpSpPr>
        <xdr:grpSpPr bwMode="auto">
          <a:xfrm>
            <a:off x="122" y="264"/>
            <a:ext cx="162" cy="67"/>
            <a:chOff x="128" y="215"/>
            <a:chExt cx="162" cy="67"/>
          </a:xfrm>
        </xdr:grpSpPr>
        <xdr:sp macro="" textlink="">
          <xdr:nvSpPr>
            <xdr:cNvPr id="9703" name="Rectangle 12">
              <a:extLst>
                <a:ext uri="{FF2B5EF4-FFF2-40B4-BE49-F238E27FC236}">
                  <a16:creationId xmlns:a16="http://schemas.microsoft.com/office/drawing/2014/main" id="{00000000-0008-0000-1300-0000E7250000}"/>
                </a:ext>
              </a:extLst>
            </xdr:cNvPr>
            <xdr:cNvSpPr>
              <a:spLocks noChangeArrowheads="1"/>
            </xdr:cNvSpPr>
          </xdr:nvSpPr>
          <xdr:spPr bwMode="auto">
            <a:xfrm>
              <a:off x="128" y="215"/>
              <a:ext cx="81" cy="67"/>
            </a:xfrm>
            <a:prstGeom prst="rect">
              <a:avLst/>
            </a:prstGeom>
            <a:solidFill>
              <a:srgbClr val="FFFFFF"/>
            </a:solidFill>
            <a:ln w="9525">
              <a:solidFill>
                <a:srgbClr val="000000"/>
              </a:solidFill>
              <a:miter lim="800000"/>
              <a:headEnd/>
              <a:tailEnd/>
            </a:ln>
          </xdr:spPr>
        </xdr:sp>
        <xdr:sp macro="" textlink="">
          <xdr:nvSpPr>
            <xdr:cNvPr id="9704" name="Rectangle 13">
              <a:extLst>
                <a:ext uri="{FF2B5EF4-FFF2-40B4-BE49-F238E27FC236}">
                  <a16:creationId xmlns:a16="http://schemas.microsoft.com/office/drawing/2014/main" id="{00000000-0008-0000-1300-0000E8250000}"/>
                </a:ext>
              </a:extLst>
            </xdr:cNvPr>
            <xdr:cNvSpPr>
              <a:spLocks noChangeArrowheads="1"/>
            </xdr:cNvSpPr>
          </xdr:nvSpPr>
          <xdr:spPr bwMode="auto">
            <a:xfrm>
              <a:off x="209" y="215"/>
              <a:ext cx="81" cy="67"/>
            </a:xfrm>
            <a:prstGeom prst="rect">
              <a:avLst/>
            </a:prstGeom>
            <a:solidFill>
              <a:srgbClr val="FFFFFF"/>
            </a:solidFill>
            <a:ln w="9525">
              <a:solidFill>
                <a:srgbClr val="000000"/>
              </a:solidFill>
              <a:miter lim="800000"/>
              <a:headEnd/>
              <a:tailEnd/>
            </a:ln>
          </xdr:spPr>
        </xdr:sp>
      </xdr:grpSp>
      <xdr:grpSp>
        <xdr:nvGrpSpPr>
          <xdr:cNvPr id="9700" name="Group 14">
            <a:extLst>
              <a:ext uri="{FF2B5EF4-FFF2-40B4-BE49-F238E27FC236}">
                <a16:creationId xmlns:a16="http://schemas.microsoft.com/office/drawing/2014/main" id="{00000000-0008-0000-1300-0000E4250000}"/>
              </a:ext>
            </a:extLst>
          </xdr:cNvPr>
          <xdr:cNvGrpSpPr>
            <a:grpSpLocks/>
          </xdr:cNvGrpSpPr>
        </xdr:nvGrpSpPr>
        <xdr:grpSpPr bwMode="auto">
          <a:xfrm>
            <a:off x="122" y="331"/>
            <a:ext cx="162" cy="67"/>
            <a:chOff x="128" y="215"/>
            <a:chExt cx="162" cy="67"/>
          </a:xfrm>
        </xdr:grpSpPr>
        <xdr:sp macro="" textlink="">
          <xdr:nvSpPr>
            <xdr:cNvPr id="9701" name="Rectangle 15">
              <a:extLst>
                <a:ext uri="{FF2B5EF4-FFF2-40B4-BE49-F238E27FC236}">
                  <a16:creationId xmlns:a16="http://schemas.microsoft.com/office/drawing/2014/main" id="{00000000-0008-0000-1300-0000E5250000}"/>
                </a:ext>
              </a:extLst>
            </xdr:cNvPr>
            <xdr:cNvSpPr>
              <a:spLocks noChangeArrowheads="1"/>
            </xdr:cNvSpPr>
          </xdr:nvSpPr>
          <xdr:spPr bwMode="auto">
            <a:xfrm>
              <a:off x="128" y="215"/>
              <a:ext cx="81" cy="67"/>
            </a:xfrm>
            <a:prstGeom prst="rect">
              <a:avLst/>
            </a:prstGeom>
            <a:solidFill>
              <a:srgbClr val="FFFFFF"/>
            </a:solidFill>
            <a:ln w="9525">
              <a:solidFill>
                <a:srgbClr val="000000"/>
              </a:solidFill>
              <a:miter lim="800000"/>
              <a:headEnd/>
              <a:tailEnd/>
            </a:ln>
          </xdr:spPr>
        </xdr:sp>
        <xdr:sp macro="" textlink="">
          <xdr:nvSpPr>
            <xdr:cNvPr id="9702" name="Rectangle 16">
              <a:extLst>
                <a:ext uri="{FF2B5EF4-FFF2-40B4-BE49-F238E27FC236}">
                  <a16:creationId xmlns:a16="http://schemas.microsoft.com/office/drawing/2014/main" id="{00000000-0008-0000-1300-0000E6250000}"/>
                </a:ext>
              </a:extLst>
            </xdr:cNvPr>
            <xdr:cNvSpPr>
              <a:spLocks noChangeArrowheads="1"/>
            </xdr:cNvSpPr>
          </xdr:nvSpPr>
          <xdr:spPr bwMode="auto">
            <a:xfrm>
              <a:off x="209" y="215"/>
              <a:ext cx="81" cy="67"/>
            </a:xfrm>
            <a:prstGeom prst="rect">
              <a:avLst/>
            </a:prstGeom>
            <a:solidFill>
              <a:srgbClr val="FFFFFF"/>
            </a:solidFill>
            <a:ln w="9525">
              <a:solidFill>
                <a:srgbClr val="000000"/>
              </a:solidFill>
              <a:miter lim="800000"/>
              <a:headEnd/>
              <a:tailEnd/>
            </a:ln>
          </xdr:spPr>
        </xdr:sp>
      </xdr:grpSp>
    </xdr:grpSp>
    <xdr:clientData/>
  </xdr:twoCellAnchor>
  <xdr:twoCellAnchor>
    <xdr:from>
      <xdr:col>1</xdr:col>
      <xdr:colOff>466725</xdr:colOff>
      <xdr:row>11</xdr:row>
      <xdr:rowOff>57150</xdr:rowOff>
    </xdr:from>
    <xdr:to>
      <xdr:col>3</xdr:col>
      <xdr:colOff>361950</xdr:colOff>
      <xdr:row>18</xdr:row>
      <xdr:rowOff>0</xdr:rowOff>
    </xdr:to>
    <xdr:grpSp>
      <xdr:nvGrpSpPr>
        <xdr:cNvPr id="9689" name="Group 17">
          <a:extLst>
            <a:ext uri="{FF2B5EF4-FFF2-40B4-BE49-F238E27FC236}">
              <a16:creationId xmlns:a16="http://schemas.microsoft.com/office/drawing/2014/main" id="{00000000-0008-0000-1300-0000D9250000}"/>
            </a:ext>
          </a:extLst>
        </xdr:cNvPr>
        <xdr:cNvGrpSpPr>
          <a:grpSpLocks/>
        </xdr:cNvGrpSpPr>
      </xdr:nvGrpSpPr>
      <xdr:grpSpPr bwMode="auto">
        <a:xfrm rot="5400000">
          <a:off x="1262063" y="2338387"/>
          <a:ext cx="1543050" cy="1514475"/>
          <a:chOff x="171" y="388"/>
          <a:chExt cx="162" cy="67"/>
        </a:xfrm>
      </xdr:grpSpPr>
      <xdr:sp macro="" textlink="">
        <xdr:nvSpPr>
          <xdr:cNvPr id="9697" name="Rectangle 18">
            <a:extLst>
              <a:ext uri="{FF2B5EF4-FFF2-40B4-BE49-F238E27FC236}">
                <a16:creationId xmlns:a16="http://schemas.microsoft.com/office/drawing/2014/main" id="{00000000-0008-0000-1300-0000E1250000}"/>
              </a:ext>
            </a:extLst>
          </xdr:cNvPr>
          <xdr:cNvSpPr>
            <a:spLocks noChangeArrowheads="1"/>
          </xdr:cNvSpPr>
        </xdr:nvSpPr>
        <xdr:spPr bwMode="auto">
          <a:xfrm>
            <a:off x="171" y="388"/>
            <a:ext cx="81" cy="67"/>
          </a:xfrm>
          <a:prstGeom prst="rect">
            <a:avLst/>
          </a:prstGeom>
          <a:solidFill>
            <a:srgbClr val="FFFFFF"/>
          </a:solidFill>
          <a:ln w="9525">
            <a:solidFill>
              <a:srgbClr val="000000"/>
            </a:solidFill>
            <a:miter lim="800000"/>
            <a:headEnd/>
            <a:tailEnd/>
          </a:ln>
        </xdr:spPr>
      </xdr:sp>
      <xdr:sp macro="" textlink="">
        <xdr:nvSpPr>
          <xdr:cNvPr id="9698" name="Rectangle 19">
            <a:extLst>
              <a:ext uri="{FF2B5EF4-FFF2-40B4-BE49-F238E27FC236}">
                <a16:creationId xmlns:a16="http://schemas.microsoft.com/office/drawing/2014/main" id="{00000000-0008-0000-1300-0000E2250000}"/>
              </a:ext>
            </a:extLst>
          </xdr:cNvPr>
          <xdr:cNvSpPr>
            <a:spLocks noChangeArrowheads="1"/>
          </xdr:cNvSpPr>
        </xdr:nvSpPr>
        <xdr:spPr bwMode="auto">
          <a:xfrm>
            <a:off x="252" y="388"/>
            <a:ext cx="81" cy="67"/>
          </a:xfrm>
          <a:prstGeom prst="rect">
            <a:avLst/>
          </a:prstGeom>
          <a:solidFill>
            <a:srgbClr val="FFFFFF"/>
          </a:solidFill>
          <a:ln w="9525">
            <a:solidFill>
              <a:srgbClr val="000000"/>
            </a:solidFill>
            <a:miter lim="800000"/>
            <a:headEnd/>
            <a:tailEnd/>
          </a:ln>
        </xdr:spPr>
      </xdr:sp>
    </xdr:grpSp>
    <xdr:clientData/>
  </xdr:twoCellAnchor>
  <xdr:twoCellAnchor>
    <xdr:from>
      <xdr:col>1</xdr:col>
      <xdr:colOff>628650</xdr:colOff>
      <xdr:row>8</xdr:row>
      <xdr:rowOff>38100</xdr:rowOff>
    </xdr:from>
    <xdr:to>
      <xdr:col>3</xdr:col>
      <xdr:colOff>142875</xdr:colOff>
      <xdr:row>10</xdr:row>
      <xdr:rowOff>161925</xdr:rowOff>
    </xdr:to>
    <xdr:sp macro="" textlink="">
      <xdr:nvSpPr>
        <xdr:cNvPr id="9690" name="couch2">
          <a:extLst>
            <a:ext uri="{FF2B5EF4-FFF2-40B4-BE49-F238E27FC236}">
              <a16:creationId xmlns:a16="http://schemas.microsoft.com/office/drawing/2014/main" id="{00000000-0008-0000-1300-0000DA250000}"/>
            </a:ext>
          </a:extLst>
        </xdr:cNvPr>
        <xdr:cNvSpPr>
          <a:spLocks noEditPoints="1" noChangeArrowheads="1"/>
        </xdr:cNvSpPr>
      </xdr:nvSpPr>
      <xdr:spPr bwMode="auto">
        <a:xfrm>
          <a:off x="1438275" y="1666875"/>
          <a:ext cx="1133475" cy="533400"/>
        </a:xfrm>
        <a:custGeom>
          <a:avLst/>
          <a:gdLst>
            <a:gd name="T0" fmla="*/ 1560625579 w 21600"/>
            <a:gd name="T1" fmla="*/ 0 h 21600"/>
            <a:gd name="T2" fmla="*/ 2147483647 w 21600"/>
            <a:gd name="T3" fmla="*/ 162637809 h 21600"/>
            <a:gd name="T4" fmla="*/ 776410802 w 21600"/>
            <a:gd name="T5" fmla="*/ 318830491 h 21600"/>
            <a:gd name="T6" fmla="*/ 2147483647 w 21600"/>
            <a:gd name="T7" fmla="*/ 325275642 h 21600"/>
            <a:gd name="T8" fmla="*/ 1624783989 w 21600"/>
            <a:gd name="T9" fmla="*/ 318032243 h 21600"/>
            <a:gd name="T10" fmla="*/ 87713543 w 21600"/>
            <a:gd name="T11" fmla="*/ 162637809 h 21600"/>
            <a:gd name="T12" fmla="*/ 0 60000 65536"/>
            <a:gd name="T13" fmla="*/ 0 60000 65536"/>
            <a:gd name="T14" fmla="*/ 0 60000 65536"/>
            <a:gd name="T15" fmla="*/ 0 60000 65536"/>
            <a:gd name="T16" fmla="*/ 0 60000 65536"/>
            <a:gd name="T17" fmla="*/ 0 60000 65536"/>
            <a:gd name="T18" fmla="*/ 3062 w 21600"/>
            <a:gd name="T19" fmla="*/ 6469 h 21600"/>
            <a:gd name="T20" fmla="*/ 18553 w 21600"/>
            <a:gd name="T21" fmla="*/ 17831 h 21600"/>
          </a:gdLst>
          <a:ahLst/>
          <a:cxnLst>
            <a:cxn ang="T12">
              <a:pos x="T0" y="T1"/>
            </a:cxn>
            <a:cxn ang="T13">
              <a:pos x="T2" y="T3"/>
            </a:cxn>
            <a:cxn ang="T14">
              <a:pos x="T4" y="T5"/>
            </a:cxn>
            <a:cxn ang="T15">
              <a:pos x="T6" y="T7"/>
            </a:cxn>
            <a:cxn ang="T16">
              <a:pos x="T8" y="T9"/>
            </a:cxn>
            <a:cxn ang="T17">
              <a:pos x="T10" y="T11"/>
            </a:cxn>
          </a:cxnLst>
          <a:rect l="T18" t="T19" r="T20" b="T21"/>
          <a:pathLst>
            <a:path w="21600" h="21600" extrusionOk="0">
              <a:moveTo>
                <a:pt x="19477" y="19515"/>
              </a:moveTo>
              <a:lnTo>
                <a:pt x="19563" y="19889"/>
              </a:lnTo>
              <a:lnTo>
                <a:pt x="19672" y="20263"/>
              </a:lnTo>
              <a:lnTo>
                <a:pt x="19780" y="20531"/>
              </a:lnTo>
              <a:lnTo>
                <a:pt x="19888" y="20691"/>
              </a:lnTo>
              <a:lnTo>
                <a:pt x="20170" y="21119"/>
              </a:lnTo>
              <a:lnTo>
                <a:pt x="20408" y="21172"/>
              </a:lnTo>
              <a:lnTo>
                <a:pt x="20712" y="21172"/>
              </a:lnTo>
              <a:lnTo>
                <a:pt x="20950" y="21119"/>
              </a:lnTo>
              <a:lnTo>
                <a:pt x="21167" y="20691"/>
              </a:lnTo>
              <a:lnTo>
                <a:pt x="21362" y="20370"/>
              </a:lnTo>
              <a:lnTo>
                <a:pt x="21513" y="19889"/>
              </a:lnTo>
              <a:lnTo>
                <a:pt x="21600" y="19408"/>
              </a:lnTo>
              <a:lnTo>
                <a:pt x="21600" y="18873"/>
              </a:lnTo>
              <a:lnTo>
                <a:pt x="21557" y="18285"/>
              </a:lnTo>
              <a:lnTo>
                <a:pt x="21470" y="17857"/>
              </a:lnTo>
              <a:lnTo>
                <a:pt x="21362" y="17376"/>
              </a:lnTo>
              <a:lnTo>
                <a:pt x="21167" y="16895"/>
              </a:lnTo>
              <a:lnTo>
                <a:pt x="20993" y="16574"/>
              </a:lnTo>
              <a:lnTo>
                <a:pt x="20993" y="10533"/>
              </a:lnTo>
              <a:lnTo>
                <a:pt x="20993" y="2887"/>
              </a:lnTo>
              <a:lnTo>
                <a:pt x="20993" y="2513"/>
              </a:lnTo>
              <a:lnTo>
                <a:pt x="20950" y="2192"/>
              </a:lnTo>
              <a:lnTo>
                <a:pt x="20950" y="1925"/>
              </a:lnTo>
              <a:lnTo>
                <a:pt x="20863" y="1604"/>
              </a:lnTo>
              <a:lnTo>
                <a:pt x="20820" y="1390"/>
              </a:lnTo>
              <a:lnTo>
                <a:pt x="20755" y="1176"/>
              </a:lnTo>
              <a:lnTo>
                <a:pt x="20668" y="962"/>
              </a:lnTo>
              <a:lnTo>
                <a:pt x="20582" y="802"/>
              </a:lnTo>
              <a:lnTo>
                <a:pt x="20300" y="481"/>
              </a:lnTo>
              <a:lnTo>
                <a:pt x="19997" y="321"/>
              </a:lnTo>
              <a:lnTo>
                <a:pt x="19628" y="107"/>
              </a:lnTo>
              <a:lnTo>
                <a:pt x="19195" y="0"/>
              </a:lnTo>
              <a:lnTo>
                <a:pt x="18654" y="0"/>
              </a:lnTo>
              <a:lnTo>
                <a:pt x="18047" y="0"/>
              </a:lnTo>
              <a:lnTo>
                <a:pt x="17375" y="0"/>
              </a:lnTo>
              <a:lnTo>
                <a:pt x="16617" y="0"/>
              </a:lnTo>
              <a:lnTo>
                <a:pt x="10768" y="0"/>
              </a:lnTo>
              <a:lnTo>
                <a:pt x="4983" y="0"/>
              </a:lnTo>
              <a:lnTo>
                <a:pt x="4225" y="0"/>
              </a:lnTo>
              <a:lnTo>
                <a:pt x="3553" y="0"/>
              </a:lnTo>
              <a:lnTo>
                <a:pt x="2946" y="0"/>
              </a:lnTo>
              <a:lnTo>
                <a:pt x="2405" y="0"/>
              </a:lnTo>
              <a:lnTo>
                <a:pt x="1972" y="107"/>
              </a:lnTo>
              <a:lnTo>
                <a:pt x="1582" y="321"/>
              </a:lnTo>
              <a:lnTo>
                <a:pt x="1257" y="481"/>
              </a:lnTo>
              <a:lnTo>
                <a:pt x="1018" y="802"/>
              </a:lnTo>
              <a:lnTo>
                <a:pt x="932" y="962"/>
              </a:lnTo>
              <a:lnTo>
                <a:pt x="845" y="1176"/>
              </a:lnTo>
              <a:lnTo>
                <a:pt x="780" y="1390"/>
              </a:lnTo>
              <a:lnTo>
                <a:pt x="737" y="1604"/>
              </a:lnTo>
              <a:lnTo>
                <a:pt x="650" y="1925"/>
              </a:lnTo>
              <a:lnTo>
                <a:pt x="650" y="2192"/>
              </a:lnTo>
              <a:lnTo>
                <a:pt x="607" y="2513"/>
              </a:lnTo>
              <a:lnTo>
                <a:pt x="607" y="2887"/>
              </a:lnTo>
              <a:lnTo>
                <a:pt x="607" y="10800"/>
              </a:lnTo>
              <a:lnTo>
                <a:pt x="607" y="16574"/>
              </a:lnTo>
              <a:lnTo>
                <a:pt x="433" y="16895"/>
              </a:lnTo>
              <a:lnTo>
                <a:pt x="238" y="17376"/>
              </a:lnTo>
              <a:lnTo>
                <a:pt x="130" y="17857"/>
              </a:lnTo>
              <a:lnTo>
                <a:pt x="43" y="18285"/>
              </a:lnTo>
              <a:lnTo>
                <a:pt x="0" y="18873"/>
              </a:lnTo>
              <a:lnTo>
                <a:pt x="0" y="19408"/>
              </a:lnTo>
              <a:lnTo>
                <a:pt x="87" y="19889"/>
              </a:lnTo>
              <a:lnTo>
                <a:pt x="238" y="20370"/>
              </a:lnTo>
              <a:lnTo>
                <a:pt x="433" y="20691"/>
              </a:lnTo>
              <a:lnTo>
                <a:pt x="650" y="21119"/>
              </a:lnTo>
              <a:lnTo>
                <a:pt x="888" y="21172"/>
              </a:lnTo>
              <a:lnTo>
                <a:pt x="1148" y="21172"/>
              </a:lnTo>
              <a:lnTo>
                <a:pt x="1430" y="21119"/>
              </a:lnTo>
              <a:lnTo>
                <a:pt x="1668" y="20691"/>
              </a:lnTo>
              <a:lnTo>
                <a:pt x="1820" y="20531"/>
              </a:lnTo>
              <a:lnTo>
                <a:pt x="1928" y="20263"/>
              </a:lnTo>
              <a:lnTo>
                <a:pt x="2037" y="19889"/>
              </a:lnTo>
              <a:lnTo>
                <a:pt x="2123" y="19515"/>
              </a:lnTo>
              <a:lnTo>
                <a:pt x="2275" y="19889"/>
              </a:lnTo>
              <a:lnTo>
                <a:pt x="2491" y="20210"/>
              </a:lnTo>
              <a:lnTo>
                <a:pt x="2795" y="20370"/>
              </a:lnTo>
              <a:lnTo>
                <a:pt x="3141" y="20638"/>
              </a:lnTo>
              <a:lnTo>
                <a:pt x="3553" y="20798"/>
              </a:lnTo>
              <a:lnTo>
                <a:pt x="3965" y="21012"/>
              </a:lnTo>
              <a:lnTo>
                <a:pt x="4398" y="21119"/>
              </a:lnTo>
              <a:lnTo>
                <a:pt x="4896" y="21172"/>
              </a:lnTo>
              <a:lnTo>
                <a:pt x="5373" y="21172"/>
              </a:lnTo>
              <a:lnTo>
                <a:pt x="5828" y="21172"/>
              </a:lnTo>
              <a:lnTo>
                <a:pt x="6283" y="21119"/>
              </a:lnTo>
              <a:lnTo>
                <a:pt x="6738" y="20905"/>
              </a:lnTo>
              <a:lnTo>
                <a:pt x="7128" y="20691"/>
              </a:lnTo>
              <a:lnTo>
                <a:pt x="7453" y="20531"/>
              </a:lnTo>
              <a:lnTo>
                <a:pt x="7713" y="20210"/>
              </a:lnTo>
              <a:lnTo>
                <a:pt x="7908" y="19782"/>
              </a:lnTo>
              <a:lnTo>
                <a:pt x="8059" y="20103"/>
              </a:lnTo>
              <a:lnTo>
                <a:pt x="8276" y="20263"/>
              </a:lnTo>
              <a:lnTo>
                <a:pt x="8579" y="20424"/>
              </a:lnTo>
              <a:lnTo>
                <a:pt x="8926" y="20638"/>
              </a:lnTo>
              <a:lnTo>
                <a:pt x="9381" y="20798"/>
              </a:lnTo>
              <a:lnTo>
                <a:pt x="9814" y="21012"/>
              </a:lnTo>
              <a:lnTo>
                <a:pt x="10313" y="21119"/>
              </a:lnTo>
              <a:lnTo>
                <a:pt x="10789" y="21119"/>
              </a:lnTo>
              <a:lnTo>
                <a:pt x="11244" y="21119"/>
              </a:lnTo>
              <a:lnTo>
                <a:pt x="11699" y="21119"/>
              </a:lnTo>
              <a:lnTo>
                <a:pt x="12111" y="21012"/>
              </a:lnTo>
              <a:lnTo>
                <a:pt x="12522" y="20905"/>
              </a:lnTo>
              <a:lnTo>
                <a:pt x="12912" y="20798"/>
              </a:lnTo>
              <a:lnTo>
                <a:pt x="13194" y="20531"/>
              </a:lnTo>
              <a:lnTo>
                <a:pt x="13454" y="20370"/>
              </a:lnTo>
              <a:lnTo>
                <a:pt x="13692" y="20103"/>
              </a:lnTo>
              <a:lnTo>
                <a:pt x="13844" y="20424"/>
              </a:lnTo>
              <a:lnTo>
                <a:pt x="14104" y="20691"/>
              </a:lnTo>
              <a:lnTo>
                <a:pt x="14386" y="21012"/>
              </a:lnTo>
              <a:lnTo>
                <a:pt x="14797" y="21279"/>
              </a:lnTo>
              <a:lnTo>
                <a:pt x="15165" y="21493"/>
              </a:lnTo>
              <a:lnTo>
                <a:pt x="15599" y="21600"/>
              </a:lnTo>
              <a:lnTo>
                <a:pt x="16097" y="21600"/>
              </a:lnTo>
              <a:lnTo>
                <a:pt x="16552" y="21600"/>
              </a:lnTo>
              <a:lnTo>
                <a:pt x="17029" y="21600"/>
              </a:lnTo>
              <a:lnTo>
                <a:pt x="17484" y="21386"/>
              </a:lnTo>
              <a:lnTo>
                <a:pt x="17939" y="21279"/>
              </a:lnTo>
              <a:lnTo>
                <a:pt x="18350" y="21012"/>
              </a:lnTo>
              <a:lnTo>
                <a:pt x="18719" y="20691"/>
              </a:lnTo>
              <a:lnTo>
                <a:pt x="19022" y="20370"/>
              </a:lnTo>
              <a:lnTo>
                <a:pt x="19282" y="19996"/>
              </a:lnTo>
              <a:lnTo>
                <a:pt x="19477" y="19515"/>
              </a:lnTo>
              <a:close/>
            </a:path>
            <a:path w="21600" h="21600" extrusionOk="0">
              <a:moveTo>
                <a:pt x="19477" y="19515"/>
              </a:moveTo>
              <a:lnTo>
                <a:pt x="19477" y="19515"/>
              </a:lnTo>
              <a:lnTo>
                <a:pt x="19477" y="19087"/>
              </a:lnTo>
              <a:lnTo>
                <a:pt x="19477" y="17697"/>
              </a:lnTo>
              <a:lnTo>
                <a:pt x="19477" y="15719"/>
              </a:lnTo>
              <a:lnTo>
                <a:pt x="19477" y="13473"/>
              </a:lnTo>
              <a:lnTo>
                <a:pt x="19477" y="11174"/>
              </a:lnTo>
              <a:lnTo>
                <a:pt x="19477" y="8929"/>
              </a:lnTo>
              <a:lnTo>
                <a:pt x="19477" y="7218"/>
              </a:lnTo>
              <a:lnTo>
                <a:pt x="19477" y="6042"/>
              </a:lnTo>
              <a:lnTo>
                <a:pt x="19434" y="5988"/>
              </a:lnTo>
              <a:lnTo>
                <a:pt x="19434" y="5828"/>
              </a:lnTo>
              <a:lnTo>
                <a:pt x="19434" y="5721"/>
              </a:lnTo>
              <a:lnTo>
                <a:pt x="19390" y="5614"/>
              </a:lnTo>
              <a:lnTo>
                <a:pt x="19390" y="5507"/>
              </a:lnTo>
              <a:lnTo>
                <a:pt x="19369" y="5400"/>
              </a:lnTo>
              <a:lnTo>
                <a:pt x="19325" y="5347"/>
              </a:lnTo>
              <a:lnTo>
                <a:pt x="19282" y="5240"/>
              </a:lnTo>
              <a:lnTo>
                <a:pt x="19065" y="4865"/>
              </a:lnTo>
              <a:lnTo>
                <a:pt x="18784" y="4705"/>
              </a:lnTo>
              <a:lnTo>
                <a:pt x="18459" y="4491"/>
              </a:lnTo>
              <a:lnTo>
                <a:pt x="18134" y="4384"/>
              </a:lnTo>
              <a:lnTo>
                <a:pt x="17765" y="4331"/>
              </a:lnTo>
              <a:lnTo>
                <a:pt x="17375" y="4224"/>
              </a:lnTo>
              <a:lnTo>
                <a:pt x="16964" y="4224"/>
              </a:lnTo>
              <a:lnTo>
                <a:pt x="16617" y="4224"/>
              </a:lnTo>
              <a:lnTo>
                <a:pt x="4983" y="4224"/>
              </a:lnTo>
              <a:lnTo>
                <a:pt x="4593" y="4224"/>
              </a:lnTo>
              <a:lnTo>
                <a:pt x="4225" y="4224"/>
              </a:lnTo>
              <a:lnTo>
                <a:pt x="3835" y="4331"/>
              </a:lnTo>
              <a:lnTo>
                <a:pt x="3466" y="4384"/>
              </a:lnTo>
              <a:lnTo>
                <a:pt x="3141" y="4491"/>
              </a:lnTo>
              <a:lnTo>
                <a:pt x="2795" y="4705"/>
              </a:lnTo>
              <a:lnTo>
                <a:pt x="2535" y="4865"/>
              </a:lnTo>
              <a:lnTo>
                <a:pt x="2318" y="5240"/>
              </a:lnTo>
              <a:lnTo>
                <a:pt x="2275" y="5347"/>
              </a:lnTo>
              <a:lnTo>
                <a:pt x="2231" y="5400"/>
              </a:lnTo>
              <a:lnTo>
                <a:pt x="2188" y="5507"/>
              </a:lnTo>
              <a:lnTo>
                <a:pt x="2188" y="5614"/>
              </a:lnTo>
              <a:lnTo>
                <a:pt x="2166" y="5721"/>
              </a:lnTo>
              <a:lnTo>
                <a:pt x="2166" y="5828"/>
              </a:lnTo>
              <a:lnTo>
                <a:pt x="2123" y="5988"/>
              </a:lnTo>
              <a:lnTo>
                <a:pt x="2123" y="6042"/>
              </a:lnTo>
              <a:lnTo>
                <a:pt x="2123" y="7218"/>
              </a:lnTo>
              <a:lnTo>
                <a:pt x="2123" y="8929"/>
              </a:lnTo>
              <a:lnTo>
                <a:pt x="2123" y="11174"/>
              </a:lnTo>
              <a:lnTo>
                <a:pt x="2123" y="13473"/>
              </a:lnTo>
              <a:lnTo>
                <a:pt x="2123" y="15719"/>
              </a:lnTo>
              <a:lnTo>
                <a:pt x="2123" y="17697"/>
              </a:lnTo>
              <a:lnTo>
                <a:pt x="2123" y="19087"/>
              </a:lnTo>
              <a:lnTo>
                <a:pt x="2123" y="19515"/>
              </a:lnTo>
              <a:moveTo>
                <a:pt x="2318" y="5240"/>
              </a:moveTo>
              <a:lnTo>
                <a:pt x="2123" y="4865"/>
              </a:lnTo>
              <a:lnTo>
                <a:pt x="1907" y="4331"/>
              </a:lnTo>
              <a:lnTo>
                <a:pt x="1712" y="3743"/>
              </a:lnTo>
              <a:lnTo>
                <a:pt x="1473" y="3101"/>
              </a:lnTo>
              <a:lnTo>
                <a:pt x="1343" y="2406"/>
              </a:lnTo>
              <a:lnTo>
                <a:pt x="1170" y="1818"/>
              </a:lnTo>
              <a:lnTo>
                <a:pt x="1062" y="1230"/>
              </a:lnTo>
              <a:lnTo>
                <a:pt x="1018" y="802"/>
              </a:lnTo>
              <a:moveTo>
                <a:pt x="19282" y="5240"/>
              </a:moveTo>
              <a:lnTo>
                <a:pt x="19477" y="4865"/>
              </a:lnTo>
              <a:lnTo>
                <a:pt x="19693" y="4331"/>
              </a:lnTo>
              <a:lnTo>
                <a:pt x="19888" y="3743"/>
              </a:lnTo>
              <a:lnTo>
                <a:pt x="20127" y="3101"/>
              </a:lnTo>
              <a:lnTo>
                <a:pt x="20257" y="2406"/>
              </a:lnTo>
              <a:lnTo>
                <a:pt x="20408" y="1818"/>
              </a:lnTo>
              <a:lnTo>
                <a:pt x="20538" y="1230"/>
              </a:lnTo>
              <a:lnTo>
                <a:pt x="20582" y="802"/>
              </a:lnTo>
              <a:moveTo>
                <a:pt x="7908" y="4224"/>
              </a:moveTo>
              <a:lnTo>
                <a:pt x="7908" y="6790"/>
              </a:lnTo>
              <a:lnTo>
                <a:pt x="7908" y="16574"/>
              </a:lnTo>
              <a:lnTo>
                <a:pt x="7908" y="19782"/>
              </a:lnTo>
              <a:lnTo>
                <a:pt x="7908" y="4224"/>
              </a:lnTo>
              <a:moveTo>
                <a:pt x="13692" y="4224"/>
              </a:moveTo>
              <a:lnTo>
                <a:pt x="13692" y="6844"/>
              </a:lnTo>
              <a:lnTo>
                <a:pt x="13692" y="16788"/>
              </a:lnTo>
              <a:lnTo>
                <a:pt x="13692" y="20103"/>
              </a:lnTo>
              <a:lnTo>
                <a:pt x="13692" y="4224"/>
              </a:lnTo>
            </a:path>
          </a:pathLst>
        </a:custGeom>
        <a:solidFill>
          <a:srgbClr val="FFFFCC"/>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704850</xdr:colOff>
      <xdr:row>18</xdr:row>
      <xdr:rowOff>123825</xdr:rowOff>
    </xdr:from>
    <xdr:to>
      <xdr:col>3</xdr:col>
      <xdr:colOff>219075</xdr:colOff>
      <xdr:row>20</xdr:row>
      <xdr:rowOff>200025</xdr:rowOff>
    </xdr:to>
    <xdr:sp macro="" textlink="">
      <xdr:nvSpPr>
        <xdr:cNvPr id="9691" name="couch2">
          <a:extLst>
            <a:ext uri="{FF2B5EF4-FFF2-40B4-BE49-F238E27FC236}">
              <a16:creationId xmlns:a16="http://schemas.microsoft.com/office/drawing/2014/main" id="{00000000-0008-0000-1300-0000DB250000}"/>
            </a:ext>
          </a:extLst>
        </xdr:cNvPr>
        <xdr:cNvSpPr>
          <a:spLocks noEditPoints="1" noChangeArrowheads="1"/>
        </xdr:cNvSpPr>
      </xdr:nvSpPr>
      <xdr:spPr bwMode="auto">
        <a:xfrm rot="10800000">
          <a:off x="1514475" y="3990975"/>
          <a:ext cx="1133475" cy="533400"/>
        </a:xfrm>
        <a:custGeom>
          <a:avLst/>
          <a:gdLst>
            <a:gd name="T0" fmla="*/ 1560625579 w 21600"/>
            <a:gd name="T1" fmla="*/ 0 h 21600"/>
            <a:gd name="T2" fmla="*/ 2147483647 w 21600"/>
            <a:gd name="T3" fmla="*/ 162637809 h 21600"/>
            <a:gd name="T4" fmla="*/ 776410802 w 21600"/>
            <a:gd name="T5" fmla="*/ 318830491 h 21600"/>
            <a:gd name="T6" fmla="*/ 2147483647 w 21600"/>
            <a:gd name="T7" fmla="*/ 325275642 h 21600"/>
            <a:gd name="T8" fmla="*/ 1624783989 w 21600"/>
            <a:gd name="T9" fmla="*/ 318032243 h 21600"/>
            <a:gd name="T10" fmla="*/ 87713543 w 21600"/>
            <a:gd name="T11" fmla="*/ 162637809 h 21600"/>
            <a:gd name="T12" fmla="*/ 0 60000 65536"/>
            <a:gd name="T13" fmla="*/ 0 60000 65536"/>
            <a:gd name="T14" fmla="*/ 0 60000 65536"/>
            <a:gd name="T15" fmla="*/ 0 60000 65536"/>
            <a:gd name="T16" fmla="*/ 0 60000 65536"/>
            <a:gd name="T17" fmla="*/ 0 60000 65536"/>
            <a:gd name="T18" fmla="*/ 3062 w 21600"/>
            <a:gd name="T19" fmla="*/ 6469 h 21600"/>
            <a:gd name="T20" fmla="*/ 18553 w 21600"/>
            <a:gd name="T21" fmla="*/ 17831 h 21600"/>
          </a:gdLst>
          <a:ahLst/>
          <a:cxnLst>
            <a:cxn ang="T12">
              <a:pos x="T0" y="T1"/>
            </a:cxn>
            <a:cxn ang="T13">
              <a:pos x="T2" y="T3"/>
            </a:cxn>
            <a:cxn ang="T14">
              <a:pos x="T4" y="T5"/>
            </a:cxn>
            <a:cxn ang="T15">
              <a:pos x="T6" y="T7"/>
            </a:cxn>
            <a:cxn ang="T16">
              <a:pos x="T8" y="T9"/>
            </a:cxn>
            <a:cxn ang="T17">
              <a:pos x="T10" y="T11"/>
            </a:cxn>
          </a:cxnLst>
          <a:rect l="T18" t="T19" r="T20" b="T21"/>
          <a:pathLst>
            <a:path w="21600" h="21600" extrusionOk="0">
              <a:moveTo>
                <a:pt x="19477" y="19515"/>
              </a:moveTo>
              <a:lnTo>
                <a:pt x="19563" y="19889"/>
              </a:lnTo>
              <a:lnTo>
                <a:pt x="19672" y="20263"/>
              </a:lnTo>
              <a:lnTo>
                <a:pt x="19780" y="20531"/>
              </a:lnTo>
              <a:lnTo>
                <a:pt x="19888" y="20691"/>
              </a:lnTo>
              <a:lnTo>
                <a:pt x="20170" y="21119"/>
              </a:lnTo>
              <a:lnTo>
                <a:pt x="20408" y="21172"/>
              </a:lnTo>
              <a:lnTo>
                <a:pt x="20712" y="21172"/>
              </a:lnTo>
              <a:lnTo>
                <a:pt x="20950" y="21119"/>
              </a:lnTo>
              <a:lnTo>
                <a:pt x="21167" y="20691"/>
              </a:lnTo>
              <a:lnTo>
                <a:pt x="21362" y="20370"/>
              </a:lnTo>
              <a:lnTo>
                <a:pt x="21513" y="19889"/>
              </a:lnTo>
              <a:lnTo>
                <a:pt x="21600" y="19408"/>
              </a:lnTo>
              <a:lnTo>
                <a:pt x="21600" y="18873"/>
              </a:lnTo>
              <a:lnTo>
                <a:pt x="21557" y="18285"/>
              </a:lnTo>
              <a:lnTo>
                <a:pt x="21470" y="17857"/>
              </a:lnTo>
              <a:lnTo>
                <a:pt x="21362" y="17376"/>
              </a:lnTo>
              <a:lnTo>
                <a:pt x="21167" y="16895"/>
              </a:lnTo>
              <a:lnTo>
                <a:pt x="20993" y="16574"/>
              </a:lnTo>
              <a:lnTo>
                <a:pt x="20993" y="10533"/>
              </a:lnTo>
              <a:lnTo>
                <a:pt x="20993" y="2887"/>
              </a:lnTo>
              <a:lnTo>
                <a:pt x="20993" y="2513"/>
              </a:lnTo>
              <a:lnTo>
                <a:pt x="20950" y="2192"/>
              </a:lnTo>
              <a:lnTo>
                <a:pt x="20950" y="1925"/>
              </a:lnTo>
              <a:lnTo>
                <a:pt x="20863" y="1604"/>
              </a:lnTo>
              <a:lnTo>
                <a:pt x="20820" y="1390"/>
              </a:lnTo>
              <a:lnTo>
                <a:pt x="20755" y="1176"/>
              </a:lnTo>
              <a:lnTo>
                <a:pt x="20668" y="962"/>
              </a:lnTo>
              <a:lnTo>
                <a:pt x="20582" y="802"/>
              </a:lnTo>
              <a:lnTo>
                <a:pt x="20300" y="481"/>
              </a:lnTo>
              <a:lnTo>
                <a:pt x="19997" y="321"/>
              </a:lnTo>
              <a:lnTo>
                <a:pt x="19628" y="107"/>
              </a:lnTo>
              <a:lnTo>
                <a:pt x="19195" y="0"/>
              </a:lnTo>
              <a:lnTo>
                <a:pt x="18654" y="0"/>
              </a:lnTo>
              <a:lnTo>
                <a:pt x="18047" y="0"/>
              </a:lnTo>
              <a:lnTo>
                <a:pt x="17375" y="0"/>
              </a:lnTo>
              <a:lnTo>
                <a:pt x="16617" y="0"/>
              </a:lnTo>
              <a:lnTo>
                <a:pt x="10768" y="0"/>
              </a:lnTo>
              <a:lnTo>
                <a:pt x="4983" y="0"/>
              </a:lnTo>
              <a:lnTo>
                <a:pt x="4225" y="0"/>
              </a:lnTo>
              <a:lnTo>
                <a:pt x="3553" y="0"/>
              </a:lnTo>
              <a:lnTo>
                <a:pt x="2946" y="0"/>
              </a:lnTo>
              <a:lnTo>
                <a:pt x="2405" y="0"/>
              </a:lnTo>
              <a:lnTo>
                <a:pt x="1972" y="107"/>
              </a:lnTo>
              <a:lnTo>
                <a:pt x="1582" y="321"/>
              </a:lnTo>
              <a:lnTo>
                <a:pt x="1257" y="481"/>
              </a:lnTo>
              <a:lnTo>
                <a:pt x="1018" y="802"/>
              </a:lnTo>
              <a:lnTo>
                <a:pt x="932" y="962"/>
              </a:lnTo>
              <a:lnTo>
                <a:pt x="845" y="1176"/>
              </a:lnTo>
              <a:lnTo>
                <a:pt x="780" y="1390"/>
              </a:lnTo>
              <a:lnTo>
                <a:pt x="737" y="1604"/>
              </a:lnTo>
              <a:lnTo>
                <a:pt x="650" y="1925"/>
              </a:lnTo>
              <a:lnTo>
                <a:pt x="650" y="2192"/>
              </a:lnTo>
              <a:lnTo>
                <a:pt x="607" y="2513"/>
              </a:lnTo>
              <a:lnTo>
                <a:pt x="607" y="2887"/>
              </a:lnTo>
              <a:lnTo>
                <a:pt x="607" y="10800"/>
              </a:lnTo>
              <a:lnTo>
                <a:pt x="607" y="16574"/>
              </a:lnTo>
              <a:lnTo>
                <a:pt x="433" y="16895"/>
              </a:lnTo>
              <a:lnTo>
                <a:pt x="238" y="17376"/>
              </a:lnTo>
              <a:lnTo>
                <a:pt x="130" y="17857"/>
              </a:lnTo>
              <a:lnTo>
                <a:pt x="43" y="18285"/>
              </a:lnTo>
              <a:lnTo>
                <a:pt x="0" y="18873"/>
              </a:lnTo>
              <a:lnTo>
                <a:pt x="0" y="19408"/>
              </a:lnTo>
              <a:lnTo>
                <a:pt x="87" y="19889"/>
              </a:lnTo>
              <a:lnTo>
                <a:pt x="238" y="20370"/>
              </a:lnTo>
              <a:lnTo>
                <a:pt x="433" y="20691"/>
              </a:lnTo>
              <a:lnTo>
                <a:pt x="650" y="21119"/>
              </a:lnTo>
              <a:lnTo>
                <a:pt x="888" y="21172"/>
              </a:lnTo>
              <a:lnTo>
                <a:pt x="1148" y="21172"/>
              </a:lnTo>
              <a:lnTo>
                <a:pt x="1430" y="21119"/>
              </a:lnTo>
              <a:lnTo>
                <a:pt x="1668" y="20691"/>
              </a:lnTo>
              <a:lnTo>
                <a:pt x="1820" y="20531"/>
              </a:lnTo>
              <a:lnTo>
                <a:pt x="1928" y="20263"/>
              </a:lnTo>
              <a:lnTo>
                <a:pt x="2037" y="19889"/>
              </a:lnTo>
              <a:lnTo>
                <a:pt x="2123" y="19515"/>
              </a:lnTo>
              <a:lnTo>
                <a:pt x="2275" y="19889"/>
              </a:lnTo>
              <a:lnTo>
                <a:pt x="2491" y="20210"/>
              </a:lnTo>
              <a:lnTo>
                <a:pt x="2795" y="20370"/>
              </a:lnTo>
              <a:lnTo>
                <a:pt x="3141" y="20638"/>
              </a:lnTo>
              <a:lnTo>
                <a:pt x="3553" y="20798"/>
              </a:lnTo>
              <a:lnTo>
                <a:pt x="3965" y="21012"/>
              </a:lnTo>
              <a:lnTo>
                <a:pt x="4398" y="21119"/>
              </a:lnTo>
              <a:lnTo>
                <a:pt x="4896" y="21172"/>
              </a:lnTo>
              <a:lnTo>
                <a:pt x="5373" y="21172"/>
              </a:lnTo>
              <a:lnTo>
                <a:pt x="5828" y="21172"/>
              </a:lnTo>
              <a:lnTo>
                <a:pt x="6283" y="21119"/>
              </a:lnTo>
              <a:lnTo>
                <a:pt x="6738" y="20905"/>
              </a:lnTo>
              <a:lnTo>
                <a:pt x="7128" y="20691"/>
              </a:lnTo>
              <a:lnTo>
                <a:pt x="7453" y="20531"/>
              </a:lnTo>
              <a:lnTo>
                <a:pt x="7713" y="20210"/>
              </a:lnTo>
              <a:lnTo>
                <a:pt x="7908" y="19782"/>
              </a:lnTo>
              <a:lnTo>
                <a:pt x="8059" y="20103"/>
              </a:lnTo>
              <a:lnTo>
                <a:pt x="8276" y="20263"/>
              </a:lnTo>
              <a:lnTo>
                <a:pt x="8579" y="20424"/>
              </a:lnTo>
              <a:lnTo>
                <a:pt x="8926" y="20638"/>
              </a:lnTo>
              <a:lnTo>
                <a:pt x="9381" y="20798"/>
              </a:lnTo>
              <a:lnTo>
                <a:pt x="9814" y="21012"/>
              </a:lnTo>
              <a:lnTo>
                <a:pt x="10313" y="21119"/>
              </a:lnTo>
              <a:lnTo>
                <a:pt x="10789" y="21119"/>
              </a:lnTo>
              <a:lnTo>
                <a:pt x="11244" y="21119"/>
              </a:lnTo>
              <a:lnTo>
                <a:pt x="11699" y="21119"/>
              </a:lnTo>
              <a:lnTo>
                <a:pt x="12111" y="21012"/>
              </a:lnTo>
              <a:lnTo>
                <a:pt x="12522" y="20905"/>
              </a:lnTo>
              <a:lnTo>
                <a:pt x="12912" y="20798"/>
              </a:lnTo>
              <a:lnTo>
                <a:pt x="13194" y="20531"/>
              </a:lnTo>
              <a:lnTo>
                <a:pt x="13454" y="20370"/>
              </a:lnTo>
              <a:lnTo>
                <a:pt x="13692" y="20103"/>
              </a:lnTo>
              <a:lnTo>
                <a:pt x="13844" y="20424"/>
              </a:lnTo>
              <a:lnTo>
                <a:pt x="14104" y="20691"/>
              </a:lnTo>
              <a:lnTo>
                <a:pt x="14386" y="21012"/>
              </a:lnTo>
              <a:lnTo>
                <a:pt x="14797" y="21279"/>
              </a:lnTo>
              <a:lnTo>
                <a:pt x="15165" y="21493"/>
              </a:lnTo>
              <a:lnTo>
                <a:pt x="15599" y="21600"/>
              </a:lnTo>
              <a:lnTo>
                <a:pt x="16097" y="21600"/>
              </a:lnTo>
              <a:lnTo>
                <a:pt x="16552" y="21600"/>
              </a:lnTo>
              <a:lnTo>
                <a:pt x="17029" y="21600"/>
              </a:lnTo>
              <a:lnTo>
                <a:pt x="17484" y="21386"/>
              </a:lnTo>
              <a:lnTo>
                <a:pt x="17939" y="21279"/>
              </a:lnTo>
              <a:lnTo>
                <a:pt x="18350" y="21012"/>
              </a:lnTo>
              <a:lnTo>
                <a:pt x="18719" y="20691"/>
              </a:lnTo>
              <a:lnTo>
                <a:pt x="19022" y="20370"/>
              </a:lnTo>
              <a:lnTo>
                <a:pt x="19282" y="19996"/>
              </a:lnTo>
              <a:lnTo>
                <a:pt x="19477" y="19515"/>
              </a:lnTo>
              <a:close/>
            </a:path>
            <a:path w="21600" h="21600" extrusionOk="0">
              <a:moveTo>
                <a:pt x="19477" y="19515"/>
              </a:moveTo>
              <a:lnTo>
                <a:pt x="19477" y="19515"/>
              </a:lnTo>
              <a:lnTo>
                <a:pt x="19477" y="19087"/>
              </a:lnTo>
              <a:lnTo>
                <a:pt x="19477" y="17697"/>
              </a:lnTo>
              <a:lnTo>
                <a:pt x="19477" y="15719"/>
              </a:lnTo>
              <a:lnTo>
                <a:pt x="19477" y="13473"/>
              </a:lnTo>
              <a:lnTo>
                <a:pt x="19477" y="11174"/>
              </a:lnTo>
              <a:lnTo>
                <a:pt x="19477" y="8929"/>
              </a:lnTo>
              <a:lnTo>
                <a:pt x="19477" y="7218"/>
              </a:lnTo>
              <a:lnTo>
                <a:pt x="19477" y="6042"/>
              </a:lnTo>
              <a:lnTo>
                <a:pt x="19434" y="5988"/>
              </a:lnTo>
              <a:lnTo>
                <a:pt x="19434" y="5828"/>
              </a:lnTo>
              <a:lnTo>
                <a:pt x="19434" y="5721"/>
              </a:lnTo>
              <a:lnTo>
                <a:pt x="19390" y="5614"/>
              </a:lnTo>
              <a:lnTo>
                <a:pt x="19390" y="5507"/>
              </a:lnTo>
              <a:lnTo>
                <a:pt x="19369" y="5400"/>
              </a:lnTo>
              <a:lnTo>
                <a:pt x="19325" y="5347"/>
              </a:lnTo>
              <a:lnTo>
                <a:pt x="19282" y="5240"/>
              </a:lnTo>
              <a:lnTo>
                <a:pt x="19065" y="4865"/>
              </a:lnTo>
              <a:lnTo>
                <a:pt x="18784" y="4705"/>
              </a:lnTo>
              <a:lnTo>
                <a:pt x="18459" y="4491"/>
              </a:lnTo>
              <a:lnTo>
                <a:pt x="18134" y="4384"/>
              </a:lnTo>
              <a:lnTo>
                <a:pt x="17765" y="4331"/>
              </a:lnTo>
              <a:lnTo>
                <a:pt x="17375" y="4224"/>
              </a:lnTo>
              <a:lnTo>
                <a:pt x="16964" y="4224"/>
              </a:lnTo>
              <a:lnTo>
                <a:pt x="16617" y="4224"/>
              </a:lnTo>
              <a:lnTo>
                <a:pt x="4983" y="4224"/>
              </a:lnTo>
              <a:lnTo>
                <a:pt x="4593" y="4224"/>
              </a:lnTo>
              <a:lnTo>
                <a:pt x="4225" y="4224"/>
              </a:lnTo>
              <a:lnTo>
                <a:pt x="3835" y="4331"/>
              </a:lnTo>
              <a:lnTo>
                <a:pt x="3466" y="4384"/>
              </a:lnTo>
              <a:lnTo>
                <a:pt x="3141" y="4491"/>
              </a:lnTo>
              <a:lnTo>
                <a:pt x="2795" y="4705"/>
              </a:lnTo>
              <a:lnTo>
                <a:pt x="2535" y="4865"/>
              </a:lnTo>
              <a:lnTo>
                <a:pt x="2318" y="5240"/>
              </a:lnTo>
              <a:lnTo>
                <a:pt x="2275" y="5347"/>
              </a:lnTo>
              <a:lnTo>
                <a:pt x="2231" y="5400"/>
              </a:lnTo>
              <a:lnTo>
                <a:pt x="2188" y="5507"/>
              </a:lnTo>
              <a:lnTo>
                <a:pt x="2188" y="5614"/>
              </a:lnTo>
              <a:lnTo>
                <a:pt x="2166" y="5721"/>
              </a:lnTo>
              <a:lnTo>
                <a:pt x="2166" y="5828"/>
              </a:lnTo>
              <a:lnTo>
                <a:pt x="2123" y="5988"/>
              </a:lnTo>
              <a:lnTo>
                <a:pt x="2123" y="6042"/>
              </a:lnTo>
              <a:lnTo>
                <a:pt x="2123" y="7218"/>
              </a:lnTo>
              <a:lnTo>
                <a:pt x="2123" y="8929"/>
              </a:lnTo>
              <a:lnTo>
                <a:pt x="2123" y="11174"/>
              </a:lnTo>
              <a:lnTo>
                <a:pt x="2123" y="13473"/>
              </a:lnTo>
              <a:lnTo>
                <a:pt x="2123" y="15719"/>
              </a:lnTo>
              <a:lnTo>
                <a:pt x="2123" y="17697"/>
              </a:lnTo>
              <a:lnTo>
                <a:pt x="2123" y="19087"/>
              </a:lnTo>
              <a:lnTo>
                <a:pt x="2123" y="19515"/>
              </a:lnTo>
              <a:moveTo>
                <a:pt x="2318" y="5240"/>
              </a:moveTo>
              <a:lnTo>
                <a:pt x="2123" y="4865"/>
              </a:lnTo>
              <a:lnTo>
                <a:pt x="1907" y="4331"/>
              </a:lnTo>
              <a:lnTo>
                <a:pt x="1712" y="3743"/>
              </a:lnTo>
              <a:lnTo>
                <a:pt x="1473" y="3101"/>
              </a:lnTo>
              <a:lnTo>
                <a:pt x="1343" y="2406"/>
              </a:lnTo>
              <a:lnTo>
                <a:pt x="1170" y="1818"/>
              </a:lnTo>
              <a:lnTo>
                <a:pt x="1062" y="1230"/>
              </a:lnTo>
              <a:lnTo>
                <a:pt x="1018" y="802"/>
              </a:lnTo>
              <a:moveTo>
                <a:pt x="19282" y="5240"/>
              </a:moveTo>
              <a:lnTo>
                <a:pt x="19477" y="4865"/>
              </a:lnTo>
              <a:lnTo>
                <a:pt x="19693" y="4331"/>
              </a:lnTo>
              <a:lnTo>
                <a:pt x="19888" y="3743"/>
              </a:lnTo>
              <a:lnTo>
                <a:pt x="20127" y="3101"/>
              </a:lnTo>
              <a:lnTo>
                <a:pt x="20257" y="2406"/>
              </a:lnTo>
              <a:lnTo>
                <a:pt x="20408" y="1818"/>
              </a:lnTo>
              <a:lnTo>
                <a:pt x="20538" y="1230"/>
              </a:lnTo>
              <a:lnTo>
                <a:pt x="20582" y="802"/>
              </a:lnTo>
              <a:moveTo>
                <a:pt x="7908" y="4224"/>
              </a:moveTo>
              <a:lnTo>
                <a:pt x="7908" y="6790"/>
              </a:lnTo>
              <a:lnTo>
                <a:pt x="7908" y="16574"/>
              </a:lnTo>
              <a:lnTo>
                <a:pt x="7908" y="19782"/>
              </a:lnTo>
              <a:lnTo>
                <a:pt x="7908" y="4224"/>
              </a:lnTo>
              <a:moveTo>
                <a:pt x="13692" y="4224"/>
              </a:moveTo>
              <a:lnTo>
                <a:pt x="13692" y="6844"/>
              </a:lnTo>
              <a:lnTo>
                <a:pt x="13692" y="16788"/>
              </a:lnTo>
              <a:lnTo>
                <a:pt x="13692" y="20103"/>
              </a:lnTo>
              <a:lnTo>
                <a:pt x="13692" y="4224"/>
              </a:lnTo>
            </a:path>
          </a:pathLst>
        </a:custGeom>
        <a:solidFill>
          <a:srgbClr val="FFFFCC"/>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57150</xdr:colOff>
      <xdr:row>12</xdr:row>
      <xdr:rowOff>190500</xdr:rowOff>
    </xdr:from>
    <xdr:to>
      <xdr:col>6</xdr:col>
      <xdr:colOff>666750</xdr:colOff>
      <xdr:row>14</xdr:row>
      <xdr:rowOff>133350</xdr:rowOff>
    </xdr:to>
    <xdr:sp macro="" textlink="">
      <xdr:nvSpPr>
        <xdr:cNvPr id="9692" name="chair">
          <a:extLst>
            <a:ext uri="{FF2B5EF4-FFF2-40B4-BE49-F238E27FC236}">
              <a16:creationId xmlns:a16="http://schemas.microsoft.com/office/drawing/2014/main" id="{00000000-0008-0000-1300-0000DC250000}"/>
            </a:ext>
          </a:extLst>
        </xdr:cNvPr>
        <xdr:cNvSpPr>
          <a:spLocks noEditPoints="1" noChangeArrowheads="1"/>
        </xdr:cNvSpPr>
      </xdr:nvSpPr>
      <xdr:spPr bwMode="auto">
        <a:xfrm>
          <a:off x="4914900" y="268605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7</xdr:col>
      <xdr:colOff>161925</xdr:colOff>
      <xdr:row>12</xdr:row>
      <xdr:rowOff>209550</xdr:rowOff>
    </xdr:from>
    <xdr:to>
      <xdr:col>7</xdr:col>
      <xdr:colOff>771525</xdr:colOff>
      <xdr:row>14</xdr:row>
      <xdr:rowOff>152400</xdr:rowOff>
    </xdr:to>
    <xdr:sp macro="" textlink="">
      <xdr:nvSpPr>
        <xdr:cNvPr id="9693" name="chair">
          <a:extLst>
            <a:ext uri="{FF2B5EF4-FFF2-40B4-BE49-F238E27FC236}">
              <a16:creationId xmlns:a16="http://schemas.microsoft.com/office/drawing/2014/main" id="{00000000-0008-0000-1300-0000DD250000}"/>
            </a:ext>
          </a:extLst>
        </xdr:cNvPr>
        <xdr:cNvSpPr>
          <a:spLocks noEditPoints="1" noChangeArrowheads="1"/>
        </xdr:cNvSpPr>
      </xdr:nvSpPr>
      <xdr:spPr bwMode="auto">
        <a:xfrm>
          <a:off x="5829300" y="27051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57150</xdr:colOff>
      <xdr:row>21</xdr:row>
      <xdr:rowOff>19050</xdr:rowOff>
    </xdr:from>
    <xdr:to>
      <xdr:col>6</xdr:col>
      <xdr:colOff>666750</xdr:colOff>
      <xdr:row>22</xdr:row>
      <xdr:rowOff>190500</xdr:rowOff>
    </xdr:to>
    <xdr:sp macro="" textlink="">
      <xdr:nvSpPr>
        <xdr:cNvPr id="9694" name="chair">
          <a:extLst>
            <a:ext uri="{FF2B5EF4-FFF2-40B4-BE49-F238E27FC236}">
              <a16:creationId xmlns:a16="http://schemas.microsoft.com/office/drawing/2014/main" id="{00000000-0008-0000-1300-0000DE250000}"/>
            </a:ext>
          </a:extLst>
        </xdr:cNvPr>
        <xdr:cNvSpPr>
          <a:spLocks noEditPoints="1" noChangeArrowheads="1"/>
        </xdr:cNvSpPr>
      </xdr:nvSpPr>
      <xdr:spPr bwMode="auto">
        <a:xfrm rot="10800000">
          <a:off x="4914900" y="45720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7</xdr:col>
      <xdr:colOff>114300</xdr:colOff>
      <xdr:row>21</xdr:row>
      <xdr:rowOff>19050</xdr:rowOff>
    </xdr:from>
    <xdr:to>
      <xdr:col>7</xdr:col>
      <xdr:colOff>723900</xdr:colOff>
      <xdr:row>22</xdr:row>
      <xdr:rowOff>190500</xdr:rowOff>
    </xdr:to>
    <xdr:sp macro="" textlink="">
      <xdr:nvSpPr>
        <xdr:cNvPr id="9695" name="chair">
          <a:extLst>
            <a:ext uri="{FF2B5EF4-FFF2-40B4-BE49-F238E27FC236}">
              <a16:creationId xmlns:a16="http://schemas.microsoft.com/office/drawing/2014/main" id="{00000000-0008-0000-1300-0000DF250000}"/>
            </a:ext>
          </a:extLst>
        </xdr:cNvPr>
        <xdr:cNvSpPr>
          <a:spLocks noEditPoints="1" noChangeArrowheads="1"/>
        </xdr:cNvSpPr>
      </xdr:nvSpPr>
      <xdr:spPr bwMode="auto">
        <a:xfrm rot="10800000">
          <a:off x="5781675" y="45720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114300</xdr:colOff>
      <xdr:row>6</xdr:row>
      <xdr:rowOff>57150</xdr:rowOff>
    </xdr:from>
    <xdr:to>
      <xdr:col>7</xdr:col>
      <xdr:colOff>57150</xdr:colOff>
      <xdr:row>7</xdr:row>
      <xdr:rowOff>142875</xdr:rowOff>
    </xdr:to>
    <xdr:sp macro="" textlink="">
      <xdr:nvSpPr>
        <xdr:cNvPr id="9696" name="sink1">
          <a:extLst>
            <a:ext uri="{FF2B5EF4-FFF2-40B4-BE49-F238E27FC236}">
              <a16:creationId xmlns:a16="http://schemas.microsoft.com/office/drawing/2014/main" id="{00000000-0008-0000-1300-0000E0250000}"/>
            </a:ext>
          </a:extLst>
        </xdr:cNvPr>
        <xdr:cNvSpPr>
          <a:spLocks noEditPoints="1" noChangeArrowheads="1"/>
        </xdr:cNvSpPr>
      </xdr:nvSpPr>
      <xdr:spPr bwMode="auto">
        <a:xfrm>
          <a:off x="4972050" y="1266825"/>
          <a:ext cx="752475" cy="323850"/>
        </a:xfrm>
        <a:custGeom>
          <a:avLst/>
          <a:gdLst>
            <a:gd name="T0" fmla="*/ 0 w 21600"/>
            <a:gd name="T1" fmla="*/ 0 h 21600"/>
            <a:gd name="T2" fmla="*/ 2147483647 w 21600"/>
            <a:gd name="T3" fmla="*/ 0 h 21600"/>
            <a:gd name="T4" fmla="*/ 2147483647 w 21600"/>
            <a:gd name="T5" fmla="*/ 0 h 21600"/>
            <a:gd name="T6" fmla="*/ 2147483647 w 21600"/>
            <a:gd name="T7" fmla="*/ 2147483647 h 21600"/>
            <a:gd name="T8" fmla="*/ 2147483647 w 21600"/>
            <a:gd name="T9" fmla="*/ 2147483647 h 21600"/>
            <a:gd name="T10" fmla="*/ 2147483647 w 21600"/>
            <a:gd name="T11" fmla="*/ 2147483647 h 21600"/>
            <a:gd name="T12" fmla="*/ 0 w 21600"/>
            <a:gd name="T13" fmla="*/ 2147483647 h 21600"/>
            <a:gd name="T14" fmla="*/ 0 w 21600"/>
            <a:gd name="T15" fmla="*/ 2147483647 h 21600"/>
            <a:gd name="T16" fmla="*/ 0 60000 65536"/>
            <a:gd name="T17" fmla="*/ 0 60000 65536"/>
            <a:gd name="T18" fmla="*/ 0 60000 65536"/>
            <a:gd name="T19" fmla="*/ 0 60000 65536"/>
            <a:gd name="T20" fmla="*/ 0 60000 65536"/>
            <a:gd name="T21" fmla="*/ 0 60000 65536"/>
            <a:gd name="T22" fmla="*/ 0 60000 65536"/>
            <a:gd name="T23" fmla="*/ 0 60000 65536"/>
            <a:gd name="T24" fmla="*/ 968 w 21600"/>
            <a:gd name="T25" fmla="*/ 23215 h 21600"/>
            <a:gd name="T26" fmla="*/ 20654 w 21600"/>
            <a:gd name="T27" fmla="*/ 27978 h 21600"/>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T24" t="T25" r="T26" b="T27"/>
          <a:pathLst>
            <a:path w="21600" h="21600" extrusionOk="0">
              <a:moveTo>
                <a:pt x="10595" y="21600"/>
              </a:moveTo>
              <a:lnTo>
                <a:pt x="21600" y="21600"/>
              </a:lnTo>
              <a:lnTo>
                <a:pt x="21600" y="10800"/>
              </a:lnTo>
              <a:lnTo>
                <a:pt x="21600" y="0"/>
              </a:lnTo>
              <a:lnTo>
                <a:pt x="10709" y="0"/>
              </a:lnTo>
              <a:lnTo>
                <a:pt x="0" y="0"/>
              </a:lnTo>
              <a:lnTo>
                <a:pt x="0" y="10545"/>
              </a:lnTo>
              <a:lnTo>
                <a:pt x="0" y="21600"/>
              </a:lnTo>
              <a:lnTo>
                <a:pt x="10595" y="21600"/>
              </a:lnTo>
              <a:close/>
            </a:path>
            <a:path w="21600" h="21600" extrusionOk="0">
              <a:moveTo>
                <a:pt x="9478" y="6945"/>
              </a:moveTo>
              <a:lnTo>
                <a:pt x="8157" y="7200"/>
              </a:lnTo>
              <a:lnTo>
                <a:pt x="6835" y="7625"/>
              </a:lnTo>
              <a:lnTo>
                <a:pt x="5787" y="8249"/>
              </a:lnTo>
              <a:lnTo>
                <a:pt x="4762" y="9014"/>
              </a:lnTo>
              <a:lnTo>
                <a:pt x="4375" y="9524"/>
              </a:lnTo>
              <a:lnTo>
                <a:pt x="3987" y="10006"/>
              </a:lnTo>
              <a:lnTo>
                <a:pt x="3646" y="10431"/>
              </a:lnTo>
              <a:lnTo>
                <a:pt x="3349" y="10913"/>
              </a:lnTo>
              <a:lnTo>
                <a:pt x="3144" y="11537"/>
              </a:lnTo>
              <a:lnTo>
                <a:pt x="2962" y="12076"/>
              </a:lnTo>
              <a:lnTo>
                <a:pt x="2848" y="12557"/>
              </a:lnTo>
              <a:lnTo>
                <a:pt x="2848" y="13124"/>
              </a:lnTo>
              <a:lnTo>
                <a:pt x="2962" y="13861"/>
              </a:lnTo>
              <a:lnTo>
                <a:pt x="3053" y="14400"/>
              </a:lnTo>
              <a:lnTo>
                <a:pt x="3258" y="14995"/>
              </a:lnTo>
              <a:lnTo>
                <a:pt x="3532" y="15619"/>
              </a:lnTo>
              <a:lnTo>
                <a:pt x="3828" y="16157"/>
              </a:lnTo>
              <a:lnTo>
                <a:pt x="4170" y="16781"/>
              </a:lnTo>
              <a:lnTo>
                <a:pt x="4671" y="17263"/>
              </a:lnTo>
              <a:lnTo>
                <a:pt x="5104" y="17688"/>
              </a:lnTo>
              <a:lnTo>
                <a:pt x="5696" y="18057"/>
              </a:lnTo>
              <a:lnTo>
                <a:pt x="6334" y="18425"/>
              </a:lnTo>
              <a:lnTo>
                <a:pt x="6927" y="18794"/>
              </a:lnTo>
              <a:lnTo>
                <a:pt x="7656" y="18964"/>
              </a:lnTo>
              <a:lnTo>
                <a:pt x="8339" y="19219"/>
              </a:lnTo>
              <a:lnTo>
                <a:pt x="9091" y="19332"/>
              </a:lnTo>
              <a:lnTo>
                <a:pt x="9866" y="19474"/>
              </a:lnTo>
              <a:lnTo>
                <a:pt x="10709" y="19474"/>
              </a:lnTo>
              <a:lnTo>
                <a:pt x="11438" y="19474"/>
              </a:lnTo>
              <a:lnTo>
                <a:pt x="12213" y="19332"/>
              </a:lnTo>
              <a:lnTo>
                <a:pt x="12965" y="19219"/>
              </a:lnTo>
              <a:lnTo>
                <a:pt x="13739" y="18964"/>
              </a:lnTo>
              <a:lnTo>
                <a:pt x="14377" y="18794"/>
              </a:lnTo>
              <a:lnTo>
                <a:pt x="15061" y="18425"/>
              </a:lnTo>
              <a:lnTo>
                <a:pt x="15608" y="18057"/>
              </a:lnTo>
              <a:lnTo>
                <a:pt x="16200" y="17688"/>
              </a:lnTo>
              <a:lnTo>
                <a:pt x="16724" y="17263"/>
              </a:lnTo>
              <a:lnTo>
                <a:pt x="17134" y="16781"/>
              </a:lnTo>
              <a:lnTo>
                <a:pt x="17613" y="16157"/>
              </a:lnTo>
              <a:lnTo>
                <a:pt x="17863" y="15619"/>
              </a:lnTo>
              <a:lnTo>
                <a:pt x="18159" y="14995"/>
              </a:lnTo>
              <a:lnTo>
                <a:pt x="18342" y="14400"/>
              </a:lnTo>
              <a:lnTo>
                <a:pt x="18456" y="13861"/>
              </a:lnTo>
              <a:lnTo>
                <a:pt x="18547" y="13124"/>
              </a:lnTo>
              <a:lnTo>
                <a:pt x="18456" y="12557"/>
              </a:lnTo>
              <a:lnTo>
                <a:pt x="18342" y="12076"/>
              </a:lnTo>
              <a:lnTo>
                <a:pt x="18251" y="11537"/>
              </a:lnTo>
              <a:lnTo>
                <a:pt x="17954" y="10913"/>
              </a:lnTo>
              <a:lnTo>
                <a:pt x="17704" y="10431"/>
              </a:lnTo>
              <a:lnTo>
                <a:pt x="17430" y="10006"/>
              </a:lnTo>
              <a:lnTo>
                <a:pt x="17020" y="9524"/>
              </a:lnTo>
              <a:lnTo>
                <a:pt x="16633" y="9014"/>
              </a:lnTo>
              <a:lnTo>
                <a:pt x="15699" y="8362"/>
              </a:lnTo>
              <a:lnTo>
                <a:pt x="14582" y="7625"/>
              </a:lnTo>
              <a:lnTo>
                <a:pt x="13352" y="7200"/>
              </a:lnTo>
              <a:lnTo>
                <a:pt x="12030" y="6945"/>
              </a:lnTo>
              <a:moveTo>
                <a:pt x="10800" y="12557"/>
              </a:moveTo>
              <a:lnTo>
                <a:pt x="11096" y="12444"/>
              </a:lnTo>
              <a:lnTo>
                <a:pt x="11301" y="12444"/>
              </a:lnTo>
              <a:lnTo>
                <a:pt x="11438" y="12331"/>
              </a:lnTo>
              <a:lnTo>
                <a:pt x="11643" y="12076"/>
              </a:lnTo>
              <a:lnTo>
                <a:pt x="11825" y="11820"/>
              </a:lnTo>
              <a:lnTo>
                <a:pt x="11939" y="11594"/>
              </a:lnTo>
              <a:lnTo>
                <a:pt x="11939" y="11282"/>
              </a:lnTo>
              <a:lnTo>
                <a:pt x="12030" y="11055"/>
              </a:lnTo>
              <a:lnTo>
                <a:pt x="12030" y="3912"/>
              </a:lnTo>
              <a:lnTo>
                <a:pt x="11939" y="3543"/>
              </a:lnTo>
              <a:lnTo>
                <a:pt x="11939" y="3288"/>
              </a:lnTo>
              <a:lnTo>
                <a:pt x="11825" y="3061"/>
              </a:lnTo>
              <a:lnTo>
                <a:pt x="11643" y="2806"/>
              </a:lnTo>
              <a:lnTo>
                <a:pt x="11438" y="2636"/>
              </a:lnTo>
              <a:lnTo>
                <a:pt x="11301" y="2494"/>
              </a:lnTo>
              <a:lnTo>
                <a:pt x="11096" y="2381"/>
              </a:lnTo>
              <a:lnTo>
                <a:pt x="10800" y="2381"/>
              </a:lnTo>
              <a:lnTo>
                <a:pt x="10595" y="2381"/>
              </a:lnTo>
              <a:lnTo>
                <a:pt x="10299" y="2494"/>
              </a:lnTo>
              <a:lnTo>
                <a:pt x="10162" y="2636"/>
              </a:lnTo>
              <a:lnTo>
                <a:pt x="9957" y="2806"/>
              </a:lnTo>
              <a:lnTo>
                <a:pt x="9775" y="3061"/>
              </a:lnTo>
              <a:lnTo>
                <a:pt x="9661" y="3288"/>
              </a:lnTo>
              <a:lnTo>
                <a:pt x="9661" y="3543"/>
              </a:lnTo>
              <a:lnTo>
                <a:pt x="9570" y="3912"/>
              </a:lnTo>
              <a:lnTo>
                <a:pt x="9570" y="11055"/>
              </a:lnTo>
              <a:lnTo>
                <a:pt x="9661" y="11282"/>
              </a:lnTo>
              <a:lnTo>
                <a:pt x="9661" y="11594"/>
              </a:lnTo>
              <a:lnTo>
                <a:pt x="9775" y="11820"/>
              </a:lnTo>
              <a:lnTo>
                <a:pt x="9957" y="12076"/>
              </a:lnTo>
              <a:lnTo>
                <a:pt x="10162" y="12331"/>
              </a:lnTo>
              <a:lnTo>
                <a:pt x="10299" y="12444"/>
              </a:lnTo>
              <a:lnTo>
                <a:pt x="10595" y="12444"/>
              </a:lnTo>
              <a:lnTo>
                <a:pt x="10800" y="12557"/>
              </a:lnTo>
              <a:moveTo>
                <a:pt x="6289" y="6463"/>
              </a:moveTo>
              <a:lnTo>
                <a:pt x="6539" y="6350"/>
              </a:lnTo>
              <a:lnTo>
                <a:pt x="6722" y="6350"/>
              </a:lnTo>
              <a:lnTo>
                <a:pt x="7018" y="6094"/>
              </a:lnTo>
              <a:lnTo>
                <a:pt x="7223" y="5981"/>
              </a:lnTo>
              <a:lnTo>
                <a:pt x="7405" y="5669"/>
              </a:lnTo>
              <a:lnTo>
                <a:pt x="7519" y="5414"/>
              </a:lnTo>
              <a:lnTo>
                <a:pt x="7610" y="5074"/>
              </a:lnTo>
              <a:lnTo>
                <a:pt x="7610" y="4706"/>
              </a:lnTo>
              <a:lnTo>
                <a:pt x="7610" y="4337"/>
              </a:lnTo>
              <a:lnTo>
                <a:pt x="7519" y="4139"/>
              </a:lnTo>
              <a:lnTo>
                <a:pt x="7405" y="3770"/>
              </a:lnTo>
              <a:lnTo>
                <a:pt x="7223" y="3543"/>
              </a:lnTo>
              <a:lnTo>
                <a:pt x="7018" y="3288"/>
              </a:lnTo>
              <a:lnTo>
                <a:pt x="6722" y="3175"/>
              </a:lnTo>
              <a:lnTo>
                <a:pt x="6539" y="3061"/>
              </a:lnTo>
              <a:lnTo>
                <a:pt x="6289" y="3061"/>
              </a:lnTo>
              <a:lnTo>
                <a:pt x="5992" y="3061"/>
              </a:lnTo>
              <a:lnTo>
                <a:pt x="5696" y="3175"/>
              </a:lnTo>
              <a:lnTo>
                <a:pt x="5514" y="3288"/>
              </a:lnTo>
              <a:lnTo>
                <a:pt x="5309" y="3543"/>
              </a:lnTo>
              <a:lnTo>
                <a:pt x="5104" y="3770"/>
              </a:lnTo>
              <a:lnTo>
                <a:pt x="4967" y="4139"/>
              </a:lnTo>
              <a:lnTo>
                <a:pt x="4967" y="4337"/>
              </a:lnTo>
              <a:lnTo>
                <a:pt x="4876" y="4706"/>
              </a:lnTo>
              <a:lnTo>
                <a:pt x="4967" y="5074"/>
              </a:lnTo>
              <a:lnTo>
                <a:pt x="4967" y="5414"/>
              </a:lnTo>
              <a:lnTo>
                <a:pt x="5104" y="5669"/>
              </a:lnTo>
              <a:lnTo>
                <a:pt x="5309" y="5981"/>
              </a:lnTo>
              <a:lnTo>
                <a:pt x="5514" y="6094"/>
              </a:lnTo>
              <a:lnTo>
                <a:pt x="5696" y="6350"/>
              </a:lnTo>
              <a:lnTo>
                <a:pt x="5992" y="6350"/>
              </a:lnTo>
              <a:lnTo>
                <a:pt x="6289" y="6463"/>
              </a:lnTo>
              <a:moveTo>
                <a:pt x="15311" y="6463"/>
              </a:moveTo>
              <a:lnTo>
                <a:pt x="15061" y="6350"/>
              </a:lnTo>
              <a:lnTo>
                <a:pt x="14878" y="6350"/>
              </a:lnTo>
              <a:lnTo>
                <a:pt x="14582" y="6094"/>
              </a:lnTo>
              <a:lnTo>
                <a:pt x="14377" y="5981"/>
              </a:lnTo>
              <a:lnTo>
                <a:pt x="14195" y="5669"/>
              </a:lnTo>
              <a:lnTo>
                <a:pt x="14081" y="5414"/>
              </a:lnTo>
              <a:lnTo>
                <a:pt x="13990" y="5074"/>
              </a:lnTo>
              <a:lnTo>
                <a:pt x="13990" y="4706"/>
              </a:lnTo>
              <a:lnTo>
                <a:pt x="13990" y="4337"/>
              </a:lnTo>
              <a:lnTo>
                <a:pt x="14081" y="4139"/>
              </a:lnTo>
              <a:lnTo>
                <a:pt x="14195" y="3770"/>
              </a:lnTo>
              <a:lnTo>
                <a:pt x="14377" y="3543"/>
              </a:lnTo>
              <a:lnTo>
                <a:pt x="14582" y="3288"/>
              </a:lnTo>
              <a:lnTo>
                <a:pt x="14878" y="3175"/>
              </a:lnTo>
              <a:lnTo>
                <a:pt x="15061" y="3061"/>
              </a:lnTo>
              <a:lnTo>
                <a:pt x="15311" y="3061"/>
              </a:lnTo>
              <a:lnTo>
                <a:pt x="15608" y="3061"/>
              </a:lnTo>
              <a:lnTo>
                <a:pt x="15904" y="3175"/>
              </a:lnTo>
              <a:lnTo>
                <a:pt x="16086" y="3288"/>
              </a:lnTo>
              <a:lnTo>
                <a:pt x="16382" y="3543"/>
              </a:lnTo>
              <a:lnTo>
                <a:pt x="16496" y="3770"/>
              </a:lnTo>
              <a:lnTo>
                <a:pt x="16633" y="4139"/>
              </a:lnTo>
              <a:lnTo>
                <a:pt x="16633" y="4337"/>
              </a:lnTo>
              <a:lnTo>
                <a:pt x="16724" y="4706"/>
              </a:lnTo>
              <a:lnTo>
                <a:pt x="16633" y="5074"/>
              </a:lnTo>
              <a:lnTo>
                <a:pt x="16633" y="5414"/>
              </a:lnTo>
              <a:lnTo>
                <a:pt x="16496" y="5669"/>
              </a:lnTo>
              <a:lnTo>
                <a:pt x="16382" y="5981"/>
              </a:lnTo>
              <a:lnTo>
                <a:pt x="16086" y="6094"/>
              </a:lnTo>
              <a:lnTo>
                <a:pt x="15904" y="6350"/>
              </a:lnTo>
              <a:lnTo>
                <a:pt x="15608" y="6350"/>
              </a:lnTo>
              <a:lnTo>
                <a:pt x="15311" y="6463"/>
              </a:lnTo>
            </a:path>
          </a:pathLst>
        </a:custGeom>
        <a:solidFill>
          <a:srgbClr val="FFFFCC"/>
        </a:solidFill>
        <a:ln w="9525">
          <a:solidFill>
            <a:srgbClr val="000000"/>
          </a:solidFill>
          <a:miter lim="800000"/>
          <a:headEnd/>
          <a:tailEnd/>
        </a:ln>
      </xdr:spPr>
    </xdr:sp>
    <xdr:clientData/>
  </xdr:twoCellAnchor>
  <xdr:twoCellAnchor>
    <xdr:from>
      <xdr:col>7</xdr:col>
      <xdr:colOff>171450</xdr:colOff>
      <xdr:row>1</xdr:row>
      <xdr:rowOff>38100</xdr:rowOff>
    </xdr:from>
    <xdr:to>
      <xdr:col>9</xdr:col>
      <xdr:colOff>295275</xdr:colOff>
      <xdr:row>4</xdr:row>
      <xdr:rowOff>19050</xdr:rowOff>
    </xdr:to>
    <xdr:sp macro="" textlink="">
      <xdr:nvSpPr>
        <xdr:cNvPr id="28" name="角丸四角形 27">
          <a:extLst>
            <a:ext uri="{FF2B5EF4-FFF2-40B4-BE49-F238E27FC236}">
              <a16:creationId xmlns:a16="http://schemas.microsoft.com/office/drawing/2014/main" id="{00000000-0008-0000-1300-00001C000000}"/>
            </a:ext>
          </a:extLst>
        </xdr:cNvPr>
        <xdr:cNvSpPr/>
      </xdr:nvSpPr>
      <xdr:spPr bwMode="auto">
        <a:xfrm>
          <a:off x="5838825" y="2190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800" b="0" i="0" u="none" strike="noStrike" kern="0" cap="none" spc="0" normalizeH="0" baseline="0" noProof="0">
              <a:ln>
                <a:noFill/>
              </a:ln>
              <a:solidFill>
                <a:srgbClr val="FF0000"/>
              </a:solidFill>
              <a:effectLst/>
              <a:uLnTx/>
              <a:uFillTx/>
            </a:rPr>
            <a:t>作成例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28575</xdr:rowOff>
    </xdr:from>
    <xdr:to>
      <xdr:col>3</xdr:col>
      <xdr:colOff>257175</xdr:colOff>
      <xdr:row>3</xdr:row>
      <xdr:rowOff>38100</xdr:rowOff>
    </xdr:to>
    <xdr:sp macro="" textlink="">
      <xdr:nvSpPr>
        <xdr:cNvPr id="2" name="角丸四角形 1">
          <a:extLst>
            <a:ext uri="{FF2B5EF4-FFF2-40B4-BE49-F238E27FC236}">
              <a16:creationId xmlns:a16="http://schemas.microsoft.com/office/drawing/2014/main" id="{00000000-0008-0000-1500-000002000000}"/>
            </a:ext>
          </a:extLst>
        </xdr:cNvPr>
        <xdr:cNvSpPr/>
      </xdr:nvSpPr>
      <xdr:spPr bwMode="auto">
        <a:xfrm>
          <a:off x="666750" y="285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1700-000002000000}"/>
            </a:ext>
          </a:extLst>
        </xdr:cNvPr>
        <xdr:cNvSpPr>
          <a:spLocks/>
        </xdr:cNvSpPr>
      </xdr:nvSpPr>
      <xdr:spPr bwMode="auto">
        <a:xfrm>
          <a:off x="7097183" y="5231341"/>
          <a:ext cx="1913467"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17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17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17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17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17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17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359832</xdr:colOff>
      <xdr:row>28</xdr:row>
      <xdr:rowOff>105834</xdr:rowOff>
    </xdr:from>
    <xdr:to>
      <xdr:col>15</xdr:col>
      <xdr:colOff>148165</xdr:colOff>
      <xdr:row>39</xdr:row>
      <xdr:rowOff>137584</xdr:rowOff>
    </xdr:to>
    <xdr:sp macro="" textlink="">
      <xdr:nvSpPr>
        <xdr:cNvPr id="9" name="正方形/長方形 8">
          <a:extLst>
            <a:ext uri="{FF2B5EF4-FFF2-40B4-BE49-F238E27FC236}">
              <a16:creationId xmlns:a16="http://schemas.microsoft.com/office/drawing/2014/main" id="{00000000-0008-0000-1700-000009000000}"/>
            </a:ext>
          </a:extLst>
        </xdr:cNvPr>
        <xdr:cNvSpPr/>
      </xdr:nvSpPr>
      <xdr:spPr>
        <a:xfrm>
          <a:off x="1121832" y="9165167"/>
          <a:ext cx="4921250" cy="2127250"/>
        </a:xfrm>
        <a:prstGeom prst="rect">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000" b="1">
              <a:solidFill>
                <a:srgbClr val="FF0000"/>
              </a:solidFill>
            </a:rPr>
            <a:t>【</a:t>
          </a:r>
          <a:r>
            <a:rPr kumimoji="1" lang="ja-JP" altLang="en-US" sz="2000" b="1">
              <a:solidFill>
                <a:srgbClr val="FF0000"/>
              </a:solidFill>
            </a:rPr>
            <a:t>実務経験証明書が必要となるもの</a:t>
          </a:r>
          <a:r>
            <a:rPr kumimoji="1" lang="en-US" altLang="ja-JP" sz="2000" b="1">
              <a:solidFill>
                <a:srgbClr val="FF0000"/>
              </a:solidFill>
            </a:rPr>
            <a:t>】</a:t>
          </a:r>
        </a:p>
        <a:p>
          <a:pPr algn="l"/>
          <a:endParaRPr kumimoji="1" lang="en-US" altLang="ja-JP" sz="1100">
            <a:solidFill>
              <a:sysClr val="windowText" lastClr="000000"/>
            </a:solidFill>
          </a:endParaRPr>
        </a:p>
        <a:p>
          <a:pPr algn="l"/>
          <a:r>
            <a:rPr kumimoji="1" lang="ja-JP" altLang="en-US" sz="1200">
              <a:solidFill>
                <a:sysClr val="windowText" lastClr="000000"/>
              </a:solidFill>
            </a:rPr>
            <a:t>●居宅介護職員初任者研修修了者、訪問介護員２級課程修了者等がサービス提供責任者になる場合</a:t>
          </a:r>
          <a:endParaRPr kumimoji="1" lang="en-US" altLang="ja-JP" sz="1200">
            <a:solidFill>
              <a:sysClr val="windowText" lastClr="000000"/>
            </a:solidFill>
          </a:endParaRPr>
        </a:p>
        <a:p>
          <a:pPr algn="l"/>
          <a:r>
            <a:rPr kumimoji="1" lang="ja-JP" altLang="en-US" sz="1200">
              <a:solidFill>
                <a:sysClr val="windowText" lastClr="000000"/>
              </a:solidFill>
            </a:rPr>
            <a:t>●行動援護のサービス提供責任者になる場合</a:t>
          </a:r>
          <a:endParaRPr kumimoji="1" lang="en-US" altLang="ja-JP" sz="1200">
            <a:solidFill>
              <a:sysClr val="windowText" lastClr="000000"/>
            </a:solidFill>
          </a:endParaRPr>
        </a:p>
        <a:p>
          <a:pPr algn="l"/>
          <a:r>
            <a:rPr kumimoji="1" lang="ja-JP" altLang="en-US" sz="1200">
              <a:solidFill>
                <a:sysClr val="windowText" lastClr="000000"/>
              </a:solidFill>
            </a:rPr>
            <a:t>●行動援護の従業者になる場合</a:t>
          </a:r>
          <a:endParaRPr kumimoji="1" lang="en-US" altLang="ja-JP" sz="1200">
            <a:solidFill>
              <a:sysClr val="windowText" lastClr="000000"/>
            </a:solidFill>
          </a:endParaRPr>
        </a:p>
        <a:p>
          <a:pPr algn="l"/>
          <a:r>
            <a:rPr kumimoji="1" lang="ja-JP" altLang="en-US" sz="1200">
              <a:solidFill>
                <a:sysClr val="windowText" lastClr="000000"/>
              </a:solidFill>
            </a:rPr>
            <a:t>●同行援護従業者養成研修未修了であり、かつ、居宅介護従業者要件を満たしている者が同行援護従業者になる場合</a:t>
          </a:r>
          <a:endParaRPr kumimoji="1" lang="en-US" altLang="ja-JP" sz="1200">
            <a:solidFill>
              <a:sysClr val="windowText" lastClr="000000"/>
            </a:solidFill>
          </a:endParaRPr>
        </a:p>
        <a:p>
          <a:pPr algn="l"/>
          <a:endParaRPr kumimoji="1" lang="ja-JP" altLang="en-US" sz="12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22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22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22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22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22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22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22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22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24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5</xdr:row>
      <xdr:rowOff>0</xdr:rowOff>
    </xdr:from>
    <xdr:to>
      <xdr:col>4</xdr:col>
      <xdr:colOff>9525</xdr:colOff>
      <xdr:row>8</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266700" y="1524000"/>
          <a:ext cx="2447925" cy="1771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7</xdr:row>
      <xdr:rowOff>1676400</xdr:rowOff>
    </xdr:from>
    <xdr:to>
      <xdr:col>2</xdr:col>
      <xdr:colOff>762000</xdr:colOff>
      <xdr:row>7</xdr:row>
      <xdr:rowOff>1952625</xdr:rowOff>
    </xdr:to>
    <xdr:sp macro="" textlink="">
      <xdr:nvSpPr>
        <xdr:cNvPr id="3" name="Rectangle 2">
          <a:extLst>
            <a:ext uri="{FF2B5EF4-FFF2-40B4-BE49-F238E27FC236}">
              <a16:creationId xmlns:a16="http://schemas.microsoft.com/office/drawing/2014/main" id="{00000000-0008-0000-0100-000003000000}"/>
            </a:ext>
          </a:extLst>
        </xdr:cNvPr>
        <xdr:cNvSpPr>
          <a:spLocks noChangeArrowheads="1"/>
        </xdr:cNvSpPr>
      </xdr:nvSpPr>
      <xdr:spPr bwMode="auto">
        <a:xfrm>
          <a:off x="371475" y="3295650"/>
          <a:ext cx="1085850" cy="0"/>
        </a:xfrm>
        <a:prstGeom prst="rect">
          <a:avLst/>
        </a:prstGeom>
        <a:solidFill>
          <a:srgbClr val="FFFFFF">
            <a:alpha val="0"/>
          </a:srgbClr>
        </a:solidFill>
        <a:ln>
          <a:noFill/>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495300</xdr:colOff>
      <xdr:row>7</xdr:row>
      <xdr:rowOff>180975</xdr:rowOff>
    </xdr:from>
    <xdr:to>
      <xdr:col>3</xdr:col>
      <xdr:colOff>476250</xdr:colOff>
      <xdr:row>7</xdr:row>
      <xdr:rowOff>638175</xdr:rowOff>
    </xdr:to>
    <xdr:sp macro="" textlink="">
      <xdr:nvSpPr>
        <xdr:cNvPr id="4" name="Rectangle 3">
          <a:extLst>
            <a:ext uri="{FF2B5EF4-FFF2-40B4-BE49-F238E27FC236}">
              <a16:creationId xmlns:a16="http://schemas.microsoft.com/office/drawing/2014/main" id="{00000000-0008-0000-0100-000004000000}"/>
            </a:ext>
          </a:extLst>
        </xdr:cNvPr>
        <xdr:cNvSpPr>
          <a:spLocks noChangeArrowheads="1"/>
        </xdr:cNvSpPr>
      </xdr:nvSpPr>
      <xdr:spPr bwMode="auto">
        <a:xfrm>
          <a:off x="1190625" y="1971675"/>
          <a:ext cx="1419225" cy="4572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 サービス提供責任者</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0</xdr:col>
      <xdr:colOff>333375</xdr:colOff>
      <xdr:row>2</xdr:row>
      <xdr:rowOff>0</xdr:rowOff>
    </xdr:from>
    <xdr:to>
      <xdr:col>17</xdr:col>
      <xdr:colOff>66675</xdr:colOff>
      <xdr:row>2</xdr:row>
      <xdr:rowOff>457200</xdr:rowOff>
    </xdr:to>
    <xdr:sp macro="" textlink="">
      <xdr:nvSpPr>
        <xdr:cNvPr id="5" name="AutoShape 4">
          <a:extLst>
            <a:ext uri="{FF2B5EF4-FFF2-40B4-BE49-F238E27FC236}">
              <a16:creationId xmlns:a16="http://schemas.microsoft.com/office/drawing/2014/main" id="{00000000-0008-0000-0100-000005000000}"/>
            </a:ext>
          </a:extLst>
        </xdr:cNvPr>
        <xdr:cNvSpPr>
          <a:spLocks noChangeArrowheads="1"/>
        </xdr:cNvSpPr>
      </xdr:nvSpPr>
      <xdr:spPr bwMode="auto">
        <a:xfrm>
          <a:off x="257175" y="504825"/>
          <a:ext cx="12049125" cy="457200"/>
        </a:xfrm>
        <a:prstGeom prst="roundRect">
          <a:avLst>
            <a:gd name="adj" fmla="val 16667"/>
          </a:avLst>
        </a:prstGeom>
        <a:noFill/>
        <a:ln w="38100" cmpd="dbl" algn="ctr">
          <a:solidFill>
            <a:srgbClr val="000000"/>
          </a:solidFill>
          <a:round/>
          <a:headEnd/>
          <a:tailEnd/>
        </a:ln>
        <a:effectLst/>
      </xdr:spPr>
      <xdr:txBody>
        <a:bodyPr vertOverflow="clip" wrap="square" lIns="54864" tIns="22860" rIns="54864" bIns="22860" anchor="ctr" upright="1"/>
        <a:lstStyle/>
        <a:p>
          <a:pPr algn="ctr" rtl="0">
            <a:defRPr sz="1000"/>
          </a:pPr>
          <a:r>
            <a:rPr lang="ja-JP" altLang="en-US" sz="1600" b="1" i="0" u="none" strike="noStrike" baseline="0">
              <a:solidFill>
                <a:srgbClr val="000000"/>
              </a:solidFill>
              <a:latin typeface="HG丸ｺﾞｼｯｸM-PRO"/>
              <a:ea typeface="HG丸ｺﾞｼｯｸM-PRO"/>
            </a:rPr>
            <a:t>障害者総合支援法におけるサービス提供責任者の資格要件について</a:t>
          </a:r>
        </a:p>
      </xdr:txBody>
    </xdr:sp>
    <xdr:clientData/>
  </xdr:twoCellAnchor>
  <xdr:twoCellAnchor>
    <xdr:from>
      <xdr:col>1</xdr:col>
      <xdr:colOff>209550</xdr:colOff>
      <xdr:row>7</xdr:row>
      <xdr:rowOff>1009650</xdr:rowOff>
    </xdr:from>
    <xdr:to>
      <xdr:col>2</xdr:col>
      <xdr:colOff>857250</xdr:colOff>
      <xdr:row>7</xdr:row>
      <xdr:rowOff>1200150</xdr:rowOff>
    </xdr:to>
    <xdr:sp macro="" textlink="">
      <xdr:nvSpPr>
        <xdr:cNvPr id="6" name="Rectangle 5">
          <a:extLst>
            <a:ext uri="{FF2B5EF4-FFF2-40B4-BE49-F238E27FC236}">
              <a16:creationId xmlns:a16="http://schemas.microsoft.com/office/drawing/2014/main" id="{00000000-0008-0000-0100-000006000000}"/>
            </a:ext>
          </a:extLst>
        </xdr:cNvPr>
        <xdr:cNvSpPr>
          <a:spLocks noChangeArrowheads="1"/>
        </xdr:cNvSpPr>
      </xdr:nvSpPr>
      <xdr:spPr bwMode="auto">
        <a:xfrm>
          <a:off x="466725" y="2800350"/>
          <a:ext cx="1085850" cy="1905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5</xdr:row>
      <xdr:rowOff>0</xdr:rowOff>
    </xdr:from>
    <xdr:to>
      <xdr:col>2</xdr:col>
      <xdr:colOff>9525</xdr:colOff>
      <xdr:row>8</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9525" y="857250"/>
          <a:ext cx="1571625" cy="1943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114300</xdr:colOff>
      <xdr:row>7</xdr:row>
      <xdr:rowOff>1428750</xdr:rowOff>
    </xdr:from>
    <xdr:to>
      <xdr:col>1</xdr:col>
      <xdr:colOff>762000</xdr:colOff>
      <xdr:row>7</xdr:row>
      <xdr:rowOff>1619250</xdr:rowOff>
    </xdr:to>
    <xdr:sp macro="" textlink="">
      <xdr:nvSpPr>
        <xdr:cNvPr id="3" name="Rectangle 2">
          <a:extLst>
            <a:ext uri="{FF2B5EF4-FFF2-40B4-BE49-F238E27FC236}">
              <a16:creationId xmlns:a16="http://schemas.microsoft.com/office/drawing/2014/main" id="{00000000-0008-0000-0200-000003000000}"/>
            </a:ext>
          </a:extLst>
        </xdr:cNvPr>
        <xdr:cNvSpPr>
          <a:spLocks noChangeArrowheads="1"/>
        </xdr:cNvSpPr>
      </xdr:nvSpPr>
      <xdr:spPr bwMode="auto">
        <a:xfrm>
          <a:off x="114300" y="2552700"/>
          <a:ext cx="904875" cy="1905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xdr:col>
      <xdr:colOff>190500</xdr:colOff>
      <xdr:row>7</xdr:row>
      <xdr:rowOff>257175</xdr:rowOff>
    </xdr:from>
    <xdr:to>
      <xdr:col>2</xdr:col>
      <xdr:colOff>28575</xdr:colOff>
      <xdr:row>7</xdr:row>
      <xdr:rowOff>714375</xdr:rowOff>
    </xdr:to>
    <xdr:sp macro="" textlink="">
      <xdr:nvSpPr>
        <xdr:cNvPr id="4" name="Rectangle 3">
          <a:extLst>
            <a:ext uri="{FF2B5EF4-FFF2-40B4-BE49-F238E27FC236}">
              <a16:creationId xmlns:a16="http://schemas.microsoft.com/office/drawing/2014/main" id="{00000000-0008-0000-0200-000004000000}"/>
            </a:ext>
          </a:extLst>
        </xdr:cNvPr>
        <xdr:cNvSpPr>
          <a:spLocks noChangeArrowheads="1"/>
        </xdr:cNvSpPr>
      </xdr:nvSpPr>
      <xdr:spPr bwMode="auto">
        <a:xfrm>
          <a:off x="447675" y="1381125"/>
          <a:ext cx="1152525" cy="457200"/>
        </a:xfrm>
        <a:prstGeom prst="rect">
          <a:avLst/>
        </a:prstGeom>
        <a:solidFill>
          <a:srgbClr val="FFFFFF">
            <a:alpha val="0"/>
          </a:srgbClr>
        </a:solidFill>
        <a:ln>
          <a:noFill/>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HG丸ｺﾞｼｯｸM-PRO"/>
              <a:ea typeface="HG丸ｺﾞｼｯｸM-PRO"/>
            </a:rPr>
            <a:t> サービス提供者</a:t>
          </a:r>
        </a:p>
      </xdr:txBody>
    </xdr:sp>
    <xdr:clientData/>
  </xdr:twoCellAnchor>
  <xdr:twoCellAnchor>
    <xdr:from>
      <xdr:col>0</xdr:col>
      <xdr:colOff>28575</xdr:colOff>
      <xdr:row>1</xdr:row>
      <xdr:rowOff>0</xdr:rowOff>
    </xdr:from>
    <xdr:to>
      <xdr:col>24</xdr:col>
      <xdr:colOff>0</xdr:colOff>
      <xdr:row>2</xdr:row>
      <xdr:rowOff>19050</xdr:rowOff>
    </xdr:to>
    <xdr:sp macro="" textlink="">
      <xdr:nvSpPr>
        <xdr:cNvPr id="5" name="AutoShape 4">
          <a:extLst>
            <a:ext uri="{FF2B5EF4-FFF2-40B4-BE49-F238E27FC236}">
              <a16:creationId xmlns:a16="http://schemas.microsoft.com/office/drawing/2014/main" id="{00000000-0008-0000-0200-000005000000}"/>
            </a:ext>
          </a:extLst>
        </xdr:cNvPr>
        <xdr:cNvSpPr>
          <a:spLocks noChangeArrowheads="1"/>
        </xdr:cNvSpPr>
      </xdr:nvSpPr>
      <xdr:spPr bwMode="auto">
        <a:xfrm>
          <a:off x="28575" y="47625"/>
          <a:ext cx="15411450" cy="352425"/>
        </a:xfrm>
        <a:prstGeom prst="roundRect">
          <a:avLst>
            <a:gd name="adj" fmla="val 16667"/>
          </a:avLst>
        </a:prstGeom>
        <a:solidFill>
          <a:srgbClr val="FFFFFF"/>
        </a:solidFill>
        <a:ln w="38100" cmpd="dbl" algn="ctr">
          <a:solidFill>
            <a:srgbClr val="000000"/>
          </a:solidFill>
          <a:round/>
          <a:headEnd/>
          <a:tailEnd/>
        </a:ln>
        <a:effectLst/>
      </xdr:spPr>
      <xdr:txBody>
        <a:bodyPr vertOverflow="clip" wrap="square" lIns="54864" tIns="22860" rIns="54864" bIns="22860" anchor="ctr" upright="1"/>
        <a:lstStyle/>
        <a:p>
          <a:pPr algn="ctr" rtl="0">
            <a:defRPr sz="1000"/>
          </a:pPr>
          <a:r>
            <a:rPr lang="ja-JP" altLang="en-US" sz="1800" b="1" i="0" u="none" strike="noStrike" baseline="0">
              <a:solidFill>
                <a:srgbClr val="000000"/>
              </a:solidFill>
              <a:latin typeface="HG丸ｺﾞｼｯｸM-PRO"/>
              <a:ea typeface="HG丸ｺﾞｼｯｸM-PRO"/>
            </a:rPr>
            <a:t>障害者総合支援法における居宅介護員等の資格要件について</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74753" name="Check Box 1" hidden="1">
              <a:extLst>
                <a:ext uri="{63B3BB69-23CF-44E3-9099-C40C66FF867C}">
                  <a14:compatExt spid="_x0000_s74753"/>
                </a:ext>
                <a:ext uri="{FF2B5EF4-FFF2-40B4-BE49-F238E27FC236}">
                  <a16:creationId xmlns:a16="http://schemas.microsoft.com/office/drawing/2014/main" id="{00000000-0008-0000-0300-00000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74754" name="Check Box 1" hidden="1">
              <a:extLst>
                <a:ext uri="{63B3BB69-23CF-44E3-9099-C40C66FF867C}">
                  <a14:compatExt spid="_x0000_s74754"/>
                </a:ext>
                <a:ext uri="{FF2B5EF4-FFF2-40B4-BE49-F238E27FC236}">
                  <a16:creationId xmlns:a16="http://schemas.microsoft.com/office/drawing/2014/main" id="{00000000-0008-0000-0300-00000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19050</xdr:colOff>
      <xdr:row>3</xdr:row>
      <xdr:rowOff>142875</xdr:rowOff>
    </xdr:from>
    <xdr:to>
      <xdr:col>5</xdr:col>
      <xdr:colOff>76200</xdr:colOff>
      <xdr:row>6</xdr:row>
      <xdr:rowOff>47625</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bwMode="auto">
        <a:xfrm>
          <a:off x="19050" y="657225"/>
          <a:ext cx="1743075" cy="609600"/>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1D880A5B-35FA-487A-8559-3BCA33A399ED}"/>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21A6768C-D2A6-4C6F-AE93-59F16DD20058}"/>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6EC3F426-750F-4BC4-BE62-78682C4667F4}"/>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A26C12E2-01BC-40B8-A839-85732541383B}"/>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623E8480-5AC9-4F71-9844-18D3D6A021E0}"/>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CAA025A3-1B90-49A1-81FD-8E437764C32A}"/>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05F9E2F5-379D-495E-B0CF-9E2FA3D1AB35}"/>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EA29A8ED-F6E7-4BD2-993C-0B5F44102AB0}"/>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355E27DC-2B9A-491C-AC77-BB002469A843}"/>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F83EB679-E6EC-43E7-A607-D5359C3574E4}"/>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7536D7E7-1FA1-46EB-90D8-BE32F19E3A49}"/>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0040C1CC-7795-4B9C-AA55-99B9A0682D45}"/>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528761C5-3D5E-4E13-A67D-12BAA46163A6}"/>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C3AEB1E3-4822-4467-BD00-5C7479ADAC26}"/>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2323D9A1-EAAF-4592-8236-1E40E29B2E48}"/>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115EEC6-B164-421A-8DBD-B3D1661EBEEB}"/>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68758154-DA62-442A-982C-5F991D9D8C6B}"/>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AE90DC0D-F28D-4FD7-BCC2-450D9CE66B66}"/>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7845857-0B60-464F-95F3-E8614CB32802}"/>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DC853FBD-185D-426F-8330-E7C45DDCF699}"/>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440600%20&#38556;&#23475;&#32773;&#31119;&#31049;&#35506;/&#9632;2&#24180;&#24230;/07&#20107;&#26989;&#32773;&#25351;&#23450;&#25285;&#24403;/88&#26989;&#21209;&#31649;&#29702;&#20307;&#21046;&#12398;&#25972;&#20633;/&#23626;&#20986;&#27096;&#24335;/&#31532;&#65298;&#65305;&#21495;&#27096;&#24335;&#12288;&#26989;&#21209;&#31649;&#29702;&#20307;&#21046;&#12398;&#25972;&#2063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7044852\Desktop\&#26032;&#23626;&#20986;&#26360;&#31561;\&#12304;&#27096;&#24335;4&#12305;&#21220;&#21209;&#24418;&#24907;&#19968;&#35239;&#34920;.xlsx" TargetMode="External"/><Relationship Id="rId1" Type="http://schemas.openxmlformats.org/officeDocument/2006/relationships/externalLinkPath" Target="&#12304;&#27096;&#24335;4&#12305;&#21220;&#21209;&#24418;&#24907;&#19968;&#35239;&#34920;.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7044852\Desktop\&#26032;&#23626;&#20986;&#26360;&#31561;\&#27161;&#28310;&#27096;&#24335;&#12288;&#26032;&#20307;&#21046;&#29366;&#27841;&#19968;&#35239;&#34920;&#12288;&#12469;&#12540;&#12499;&#12473;&#21029;&#12288;&#65288;&#20304;&#34276;&#65289;.xlsx" TargetMode="External"/><Relationship Id="rId1" Type="http://schemas.openxmlformats.org/officeDocument/2006/relationships/externalLinkPath" Target="/Users/7044852/Desktop/&#26032;&#23626;&#20986;&#26360;&#31561;/&#27161;&#28310;&#27096;&#24335;&#12288;&#26032;&#20307;&#21046;&#29366;&#27841;&#19968;&#35239;&#34920;&#12288;&#12469;&#12540;&#12499;&#12473;&#21029;&#12288;&#65288;&#20304;&#34276;&#65289;.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6号様式"/>
      <sheetName val="第36号様式 (整備）(記入例１)"/>
      <sheetName val="別表　事業所一覧　"/>
      <sheetName val="別表　事業所一覧（記入例）"/>
      <sheetName val="Sheet1"/>
    </sheetNames>
    <sheetDataSet>
      <sheetData sheetId="0"/>
      <sheetData sheetId="1"/>
      <sheetData sheetId="2"/>
      <sheetData sheetId="3"/>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介護給付費等の算定に係る体制等状況"/>
      <sheetName val="別紙１-２障害児通所・入所給付費の算定に係る"/>
      <sheetName val="就労B"/>
      <sheetName val="Sheet3"/>
      <sheetName val="就労A"/>
      <sheetName val="Sheet4"/>
      <sheetName val="就労移行"/>
      <sheetName val="Sheet5"/>
      <sheetName val="就労定着"/>
      <sheetName val="Sheet6"/>
      <sheetName val="就労選択"/>
      <sheetName val="Sheet7"/>
      <sheetName val="自立訓練（生活訓練）"/>
      <sheetName val="Sheet8"/>
      <sheetName val="訪問"/>
      <sheetName val="Sheet9"/>
      <sheetName val="生活介護"/>
      <sheetName val="Sheet10"/>
      <sheetName val="短期入所"/>
      <sheetName val="Sheet11"/>
      <sheetName val="施設入所"/>
      <sheetName val="Sheet12"/>
      <sheetName val="自立生活援助"/>
      <sheetName val="Sheet13"/>
      <sheetName val="共同生活援助"/>
      <sheetName val="Sheet14"/>
      <sheetName val="地域移行・地域定着"/>
      <sheetName val="Sheet16"/>
      <sheetName val="計画相談"/>
      <sheetName val="Sheet18"/>
      <sheetName val="障害児相談"/>
      <sheetName val="Sheet17"/>
      <sheetName val="障害者説明文"/>
      <sheetName val="障害児説明文"/>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Q24"/>
  <sheetViews>
    <sheetView view="pageBreakPreview" zoomScale="75" zoomScaleNormal="75" zoomScaleSheetLayoutView="75" workbookViewId="0">
      <pane xSplit="2" ySplit="4" topLeftCell="C10" activePane="bottomRight" state="frozen"/>
      <selection pane="topRight"/>
      <selection pane="bottomLeft"/>
      <selection pane="bottomRight" activeCell="M10" sqref="M10"/>
    </sheetView>
  </sheetViews>
  <sheetFormatPr defaultRowHeight="13.5"/>
  <cols>
    <col min="1" max="1" width="6.875" style="32" customWidth="1"/>
    <col min="2" max="2" width="51.375" style="32" customWidth="1"/>
    <col min="3" max="4" width="12.25" style="32" customWidth="1"/>
    <col min="5" max="5" width="26.125" style="32" customWidth="1"/>
    <col min="6" max="16" width="12.25" style="32" customWidth="1"/>
    <col min="17" max="17" width="13.5" style="32" customWidth="1"/>
    <col min="18" max="16384" width="9" style="32"/>
  </cols>
  <sheetData>
    <row r="1" spans="1:17" ht="24.75" customHeight="1">
      <c r="A1" s="85" t="s">
        <v>156</v>
      </c>
      <c r="C1" s="85"/>
    </row>
    <row r="2" spans="1:17" ht="48.75" customHeight="1">
      <c r="A2" s="90" t="s">
        <v>155</v>
      </c>
      <c r="C2" s="90"/>
      <c r="D2" s="89"/>
      <c r="E2" s="88"/>
      <c r="F2" s="88"/>
      <c r="G2" s="608" t="s">
        <v>154</v>
      </c>
      <c r="H2" s="608"/>
      <c r="I2" s="608"/>
      <c r="J2" s="608"/>
      <c r="K2" s="608"/>
      <c r="L2" s="608"/>
      <c r="M2" s="236"/>
      <c r="N2" s="236"/>
      <c r="O2" s="87"/>
      <c r="P2" s="87"/>
    </row>
    <row r="3" spans="1:17" ht="49.5" customHeight="1" thickBot="1">
      <c r="A3" s="160"/>
      <c r="B3" s="85"/>
      <c r="C3" s="85"/>
      <c r="E3" s="86"/>
      <c r="G3" s="609" t="s">
        <v>295</v>
      </c>
      <c r="H3" s="609"/>
      <c r="I3" s="609"/>
      <c r="J3" s="609"/>
      <c r="K3" s="609"/>
      <c r="L3" s="609"/>
      <c r="M3" s="248"/>
      <c r="N3" s="237"/>
      <c r="O3" s="34"/>
      <c r="P3" s="34"/>
      <c r="Q3" s="34"/>
    </row>
    <row r="4" spans="1:17" ht="45.75" customHeight="1" thickBot="1">
      <c r="A4" s="622" t="s">
        <v>317</v>
      </c>
      <c r="B4" s="623"/>
      <c r="C4" s="244" t="s">
        <v>316</v>
      </c>
      <c r="D4" s="245" t="s">
        <v>31</v>
      </c>
      <c r="E4" s="249" t="s">
        <v>323</v>
      </c>
      <c r="F4" s="246" t="s">
        <v>153</v>
      </c>
      <c r="G4" s="246" t="s">
        <v>152</v>
      </c>
      <c r="H4" s="247" t="s">
        <v>151</v>
      </c>
      <c r="I4" s="246" t="s">
        <v>150</v>
      </c>
      <c r="J4" s="246" t="s">
        <v>149</v>
      </c>
      <c r="K4" s="247" t="s">
        <v>148</v>
      </c>
      <c r="L4" s="249" t="s">
        <v>321</v>
      </c>
      <c r="M4" s="246" t="s">
        <v>813</v>
      </c>
      <c r="N4" s="246" t="s">
        <v>147</v>
      </c>
      <c r="O4" s="246" t="s">
        <v>245</v>
      </c>
      <c r="P4" s="136"/>
    </row>
    <row r="5" spans="1:17" ht="49.5" customHeight="1">
      <c r="A5" s="614" t="s">
        <v>35</v>
      </c>
      <c r="B5" s="615"/>
      <c r="C5" s="84" t="s">
        <v>132</v>
      </c>
      <c r="D5" s="83" t="s">
        <v>132</v>
      </c>
      <c r="E5" s="83"/>
      <c r="F5" s="83"/>
      <c r="G5" s="83"/>
      <c r="H5" s="83"/>
      <c r="I5" s="83"/>
      <c r="J5" s="83"/>
      <c r="K5" s="83" t="s">
        <v>132</v>
      </c>
      <c r="L5" s="82"/>
      <c r="M5" s="82"/>
      <c r="N5" s="82"/>
      <c r="O5" s="243" t="s">
        <v>246</v>
      </c>
    </row>
    <row r="6" spans="1:17" ht="49.5" customHeight="1">
      <c r="A6" s="612" t="s">
        <v>146</v>
      </c>
      <c r="B6" s="619"/>
      <c r="C6" s="75" t="s">
        <v>132</v>
      </c>
      <c r="D6" s="74" t="s">
        <v>132</v>
      </c>
      <c r="E6" s="74"/>
      <c r="F6" s="79" t="s">
        <v>145</v>
      </c>
      <c r="G6" s="74"/>
      <c r="H6" s="74"/>
      <c r="I6" s="74"/>
      <c r="J6" s="74"/>
      <c r="K6" s="74" t="s">
        <v>132</v>
      </c>
      <c r="L6" s="73"/>
      <c r="M6" s="73"/>
      <c r="N6" s="73"/>
      <c r="O6" s="134" t="s">
        <v>246</v>
      </c>
    </row>
    <row r="7" spans="1:17" ht="49.5" customHeight="1">
      <c r="A7" s="624" t="s">
        <v>144</v>
      </c>
      <c r="B7" s="628"/>
      <c r="C7" s="78" t="s">
        <v>132</v>
      </c>
      <c r="D7" s="77"/>
      <c r="E7" s="77" t="s">
        <v>132</v>
      </c>
      <c r="F7" s="77"/>
      <c r="G7" s="77"/>
      <c r="H7" s="77"/>
      <c r="I7" s="77"/>
      <c r="J7" s="77"/>
      <c r="K7" s="77" t="s">
        <v>132</v>
      </c>
      <c r="L7" s="76"/>
      <c r="M7" s="76"/>
      <c r="N7" s="76" t="s">
        <v>132</v>
      </c>
      <c r="O7" s="135" t="s">
        <v>246</v>
      </c>
    </row>
    <row r="8" spans="1:17" ht="49.5" customHeight="1">
      <c r="A8" s="612" t="s">
        <v>143</v>
      </c>
      <c r="B8" s="619"/>
      <c r="C8" s="75" t="s">
        <v>132</v>
      </c>
      <c r="D8" s="74"/>
      <c r="E8" s="74" t="s">
        <v>132</v>
      </c>
      <c r="F8" s="74"/>
      <c r="G8" s="74"/>
      <c r="H8" s="74"/>
      <c r="I8" s="74"/>
      <c r="J8" s="74"/>
      <c r="K8" s="74"/>
      <c r="L8" s="73"/>
      <c r="M8" s="73"/>
      <c r="N8" s="73" t="s">
        <v>132</v>
      </c>
      <c r="O8" s="134" t="s">
        <v>246</v>
      </c>
    </row>
    <row r="9" spans="1:17" ht="49.5" customHeight="1">
      <c r="A9" s="617" t="s">
        <v>142</v>
      </c>
      <c r="B9" s="618"/>
      <c r="C9" s="81" t="s">
        <v>132</v>
      </c>
      <c r="D9" s="77"/>
      <c r="E9" s="77" t="s">
        <v>132</v>
      </c>
      <c r="F9" s="77"/>
      <c r="G9" s="77"/>
      <c r="H9" s="77"/>
      <c r="I9" s="77"/>
      <c r="J9" s="77"/>
      <c r="K9" s="77"/>
      <c r="L9" s="76"/>
      <c r="M9" s="76" t="s">
        <v>132</v>
      </c>
      <c r="N9" s="76" t="s">
        <v>132</v>
      </c>
      <c r="O9" s="135" t="s">
        <v>246</v>
      </c>
    </row>
    <row r="10" spans="1:17" ht="49.5" customHeight="1">
      <c r="A10" s="620" t="s">
        <v>141</v>
      </c>
      <c r="B10" s="621"/>
      <c r="C10" s="80" t="s">
        <v>132</v>
      </c>
      <c r="D10" s="74"/>
      <c r="E10" s="79" t="s">
        <v>140</v>
      </c>
      <c r="F10" s="74"/>
      <c r="G10" s="74"/>
      <c r="H10" s="74"/>
      <c r="I10" s="74"/>
      <c r="J10" s="74"/>
      <c r="K10" s="74"/>
      <c r="L10" s="73"/>
      <c r="M10" s="73" t="s">
        <v>132</v>
      </c>
      <c r="N10" s="73" t="s">
        <v>132</v>
      </c>
      <c r="O10" s="134"/>
    </row>
    <row r="11" spans="1:17" ht="49.5" customHeight="1">
      <c r="A11" s="624" t="s">
        <v>322</v>
      </c>
      <c r="B11" s="628"/>
      <c r="C11" s="78" t="s">
        <v>132</v>
      </c>
      <c r="D11" s="77"/>
      <c r="E11" s="77" t="s">
        <v>132</v>
      </c>
      <c r="F11" s="77"/>
      <c r="G11" s="77"/>
      <c r="H11" s="77"/>
      <c r="I11" s="77"/>
      <c r="J11" s="77"/>
      <c r="K11" s="77"/>
      <c r="L11" s="76"/>
      <c r="M11" s="76"/>
      <c r="N11" s="76" t="s">
        <v>132</v>
      </c>
      <c r="O11" s="135"/>
    </row>
    <row r="12" spans="1:17" ht="49.5" customHeight="1">
      <c r="A12" s="612" t="s">
        <v>318</v>
      </c>
      <c r="B12" s="619"/>
      <c r="C12" s="75" t="s">
        <v>132</v>
      </c>
      <c r="D12" s="74"/>
      <c r="E12" s="74"/>
      <c r="F12" s="79" t="s">
        <v>139</v>
      </c>
      <c r="G12" s="74"/>
      <c r="H12" s="74"/>
      <c r="I12" s="74"/>
      <c r="J12" s="74"/>
      <c r="K12" s="74"/>
      <c r="L12" s="73"/>
      <c r="M12" s="73"/>
      <c r="N12" s="73"/>
      <c r="O12" s="134"/>
    </row>
    <row r="13" spans="1:17" ht="49.5" customHeight="1">
      <c r="A13" s="624" t="s">
        <v>138</v>
      </c>
      <c r="B13" s="628"/>
      <c r="C13" s="78" t="s">
        <v>132</v>
      </c>
      <c r="D13" s="77" t="s">
        <v>132</v>
      </c>
      <c r="E13" s="77"/>
      <c r="F13" s="77"/>
      <c r="G13" s="77" t="s">
        <v>132</v>
      </c>
      <c r="H13" s="77"/>
      <c r="I13" s="77"/>
      <c r="J13" s="77" t="s">
        <v>132</v>
      </c>
      <c r="K13" s="77"/>
      <c r="L13" s="76"/>
      <c r="M13" s="76" t="s">
        <v>132</v>
      </c>
      <c r="N13" s="76"/>
      <c r="O13" s="135"/>
    </row>
    <row r="14" spans="1:17" ht="49.5" customHeight="1">
      <c r="A14" s="612" t="s">
        <v>137</v>
      </c>
      <c r="B14" s="613"/>
      <c r="C14" s="75" t="s">
        <v>132</v>
      </c>
      <c r="D14" s="74" t="s">
        <v>132</v>
      </c>
      <c r="E14" s="74"/>
      <c r="F14" s="74"/>
      <c r="G14" s="74" t="s">
        <v>132</v>
      </c>
      <c r="H14" s="74" t="s">
        <v>132</v>
      </c>
      <c r="I14" s="79" t="s">
        <v>315</v>
      </c>
      <c r="J14" s="74" t="s">
        <v>132</v>
      </c>
      <c r="K14" s="257" t="s">
        <v>523</v>
      </c>
      <c r="L14" s="258"/>
      <c r="M14" s="73"/>
      <c r="N14" s="73"/>
      <c r="O14" s="134"/>
    </row>
    <row r="15" spans="1:17" ht="49.5" customHeight="1">
      <c r="A15" s="624" t="s">
        <v>136</v>
      </c>
      <c r="B15" s="625"/>
      <c r="C15" s="78" t="s">
        <v>132</v>
      </c>
      <c r="D15" s="250" t="s">
        <v>132</v>
      </c>
      <c r="E15" s="77"/>
      <c r="F15" s="77"/>
      <c r="G15" s="77"/>
      <c r="H15" s="77"/>
      <c r="I15" s="77"/>
      <c r="J15" s="77"/>
      <c r="K15" s="77" t="s">
        <v>132</v>
      </c>
      <c r="L15" s="76"/>
      <c r="M15" s="76"/>
      <c r="N15" s="76"/>
      <c r="O15" s="135"/>
    </row>
    <row r="16" spans="1:17" ht="49.5" customHeight="1">
      <c r="A16" s="629" t="s">
        <v>320</v>
      </c>
      <c r="B16" s="630"/>
      <c r="C16" s="256" t="s">
        <v>131</v>
      </c>
      <c r="D16" s="257" t="s">
        <v>131</v>
      </c>
      <c r="E16" s="252"/>
      <c r="F16" s="252"/>
      <c r="G16" s="252"/>
      <c r="H16" s="252"/>
      <c r="I16" s="252"/>
      <c r="J16" s="252"/>
      <c r="K16" s="252"/>
      <c r="L16" s="73" t="s">
        <v>131</v>
      </c>
      <c r="M16" s="253"/>
      <c r="N16" s="253"/>
      <c r="O16" s="254"/>
    </row>
    <row r="17" spans="1:17" ht="49.5" customHeight="1">
      <c r="A17" s="617" t="s">
        <v>134</v>
      </c>
      <c r="B17" s="618"/>
      <c r="C17" s="153" t="s">
        <v>132</v>
      </c>
      <c r="D17" s="154" t="s">
        <v>132</v>
      </c>
      <c r="E17" s="154"/>
      <c r="F17" s="154"/>
      <c r="G17" s="154"/>
      <c r="H17" s="154" t="s">
        <v>132</v>
      </c>
      <c r="I17" s="155" t="s">
        <v>133</v>
      </c>
      <c r="J17" s="154" t="s">
        <v>132</v>
      </c>
      <c r="K17" s="154" t="s">
        <v>523</v>
      </c>
      <c r="L17" s="156"/>
      <c r="M17" s="156"/>
      <c r="N17" s="156"/>
      <c r="O17" s="157"/>
    </row>
    <row r="18" spans="1:17" ht="57.75" customHeight="1">
      <c r="A18" s="610" t="s">
        <v>319</v>
      </c>
      <c r="B18" s="611"/>
      <c r="C18" s="251"/>
      <c r="D18" s="252"/>
      <c r="E18" s="252"/>
      <c r="F18" s="252"/>
      <c r="G18" s="252"/>
      <c r="H18" s="252"/>
      <c r="I18" s="252"/>
      <c r="J18" s="252"/>
      <c r="K18" s="252"/>
      <c r="L18" s="253"/>
      <c r="M18" s="253"/>
      <c r="N18" s="253"/>
      <c r="O18" s="254" t="s">
        <v>293</v>
      </c>
    </row>
    <row r="19" spans="1:17" ht="49.5" customHeight="1" thickBot="1">
      <c r="A19" s="626" t="s">
        <v>135</v>
      </c>
      <c r="B19" s="627"/>
      <c r="C19" s="255" t="s">
        <v>132</v>
      </c>
      <c r="D19" s="158"/>
      <c r="E19" s="158"/>
      <c r="F19" s="158"/>
      <c r="G19" s="158"/>
      <c r="H19" s="158"/>
      <c r="I19" s="158"/>
      <c r="J19" s="158"/>
      <c r="K19" s="158"/>
      <c r="L19" s="158"/>
      <c r="M19" s="158"/>
      <c r="N19" s="158"/>
      <c r="O19" s="159"/>
    </row>
    <row r="21" spans="1:17">
      <c r="A21" s="32" t="s">
        <v>130</v>
      </c>
    </row>
    <row r="22" spans="1:17">
      <c r="A22" s="32" t="s">
        <v>129</v>
      </c>
    </row>
    <row r="23" spans="1:17">
      <c r="A23" s="616" t="s">
        <v>128</v>
      </c>
      <c r="B23" s="616"/>
      <c r="C23" s="616"/>
      <c r="D23" s="616"/>
      <c r="E23" s="616"/>
      <c r="F23" s="616"/>
      <c r="G23" s="616"/>
      <c r="H23" s="616"/>
      <c r="I23" s="616"/>
      <c r="J23" s="616"/>
      <c r="K23" s="616"/>
      <c r="L23" s="616"/>
      <c r="M23" s="616"/>
      <c r="N23" s="616"/>
      <c r="O23" s="616"/>
      <c r="P23" s="616"/>
      <c r="Q23" s="616"/>
    </row>
    <row r="24" spans="1:17">
      <c r="A24" s="32" t="s">
        <v>127</v>
      </c>
    </row>
  </sheetData>
  <mergeCells count="19">
    <mergeCell ref="A23:Q23"/>
    <mergeCell ref="A17:B17"/>
    <mergeCell ref="A12:B12"/>
    <mergeCell ref="A10:B10"/>
    <mergeCell ref="A4:B4"/>
    <mergeCell ref="A15:B15"/>
    <mergeCell ref="A19:B19"/>
    <mergeCell ref="A6:B6"/>
    <mergeCell ref="A7:B7"/>
    <mergeCell ref="A8:B8"/>
    <mergeCell ref="A9:B9"/>
    <mergeCell ref="A11:B11"/>
    <mergeCell ref="A13:B13"/>
    <mergeCell ref="A16:B16"/>
    <mergeCell ref="G2:L2"/>
    <mergeCell ref="G3:L3"/>
    <mergeCell ref="A18:B18"/>
    <mergeCell ref="A14:B14"/>
    <mergeCell ref="A5:B5"/>
  </mergeCells>
  <phoneticPr fontId="44"/>
  <hyperlinks>
    <hyperlink ref="C4" location="第２号様式【変更届】!A1" display="変更届出書" xr:uid="{00000000-0004-0000-0000-000000000000}"/>
    <hyperlink ref="D4" location="'付表１ '!A1" display="付表１" xr:uid="{00000000-0004-0000-0000-000001000000}"/>
    <hyperlink ref="F4" location="'平面図 '!A1" display="事業所の平面図及び写真" xr:uid="{00000000-0004-0000-0000-000002000000}"/>
    <hyperlink ref="G4" location="管理者・サービス提供責任者経歴書!A1" display="経歴書" xr:uid="{00000000-0004-0000-0000-000003000000}"/>
    <hyperlink ref="I4" location="'実務経験証明書 '!A1" display="実務経験証明書" xr:uid="{00000000-0004-0000-0000-000004000000}"/>
    <hyperlink ref="J4" location="'勤務体制及び勤務形態一覧表（数式あり）'!A1" display="従業者の勤務体制及び勤務形態一覧表" xr:uid="{00000000-0004-0000-0000-000005000000}"/>
    <hyperlink ref="M4" location="非該当誓約書及び役員等名簿!A1" display="非該当誓約書及び役員等名簿" xr:uid="{00000000-0004-0000-0000-000006000000}"/>
    <hyperlink ref="N4" location="別紙【事業所一覧】!A1" display="別紙【事業所一覧】!A1" xr:uid="{00000000-0004-0000-0000-000007000000}"/>
    <hyperlink ref="O4" location="業務管理体制変更届!A1" display="業務管理体制の届出の変更" xr:uid="{00000000-0004-0000-0000-000008000000}"/>
  </hyperlinks>
  <printOptions horizontalCentered="1"/>
  <pageMargins left="0.19685039370078741" right="0.19685039370078741" top="0.59055118110236227" bottom="0.19685039370078741" header="0.31496062992125984" footer="0.11811023622047245"/>
  <pageSetup paperSize="8" scale="85" orientation="landscape" r:id="rId1"/>
  <headerFooter alignWithMargins="0"/>
  <rowBreaks count="1" manualBreakCount="1">
    <brk id="24" max="1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10610-DEB9-4978-B6C3-12239F3A8627}">
  <sheetPr>
    <pageSetUpPr fitToPage="1"/>
  </sheetPr>
  <dimension ref="A1:Z147"/>
  <sheetViews>
    <sheetView view="pageBreakPreview" topLeftCell="A11" zoomScaleNormal="130" zoomScaleSheetLayoutView="100" workbookViewId="0">
      <selection activeCell="B4" sqref="B4:Y4"/>
    </sheetView>
  </sheetViews>
  <sheetFormatPr defaultColWidth="4" defaultRowHeight="13.5"/>
  <cols>
    <col min="1" max="2" width="2.625" style="510" customWidth="1"/>
    <col min="3" max="3" width="10.625" style="510" customWidth="1"/>
    <col min="4" max="8" width="4.625" style="510" customWidth="1"/>
    <col min="9" max="9" width="7.625" style="510" customWidth="1"/>
    <col min="10" max="18" width="4.625" style="510" customWidth="1"/>
    <col min="19" max="20" width="7.625" style="510" customWidth="1"/>
    <col min="21" max="24" width="4.625" style="510" customWidth="1"/>
    <col min="25" max="25" width="9.75" style="510" customWidth="1"/>
    <col min="26" max="26" width="2.625" style="510" customWidth="1"/>
    <col min="27" max="27" width="12.625" style="510" customWidth="1"/>
    <col min="28" max="28" width="23.875" style="510" customWidth="1"/>
    <col min="29" max="29" width="36.25" style="510" customWidth="1"/>
    <col min="30" max="30" width="27.25" style="510" customWidth="1"/>
    <col min="31" max="31" width="4.25" style="510" customWidth="1"/>
    <col min="32" max="257" width="4" style="510"/>
    <col min="258" max="258" width="2.875" style="510" customWidth="1"/>
    <col min="259" max="259" width="2.375" style="510" customWidth="1"/>
    <col min="260" max="260" width="9.25" style="510" customWidth="1"/>
    <col min="261" max="265" width="4" style="510"/>
    <col min="266" max="266" width="7.375" style="510" customWidth="1"/>
    <col min="267" max="268" width="4" style="510"/>
    <col min="269" max="274" width="5.125" style="510" customWidth="1"/>
    <col min="275" max="275" width="4" style="510"/>
    <col min="276" max="277" width="6.75" style="510" customWidth="1"/>
    <col min="278" max="280" width="4" style="510"/>
    <col min="281" max="281" width="2.375" style="510" customWidth="1"/>
    <col min="282" max="282" width="3.375" style="510" customWidth="1"/>
    <col min="283" max="513" width="4" style="510"/>
    <col min="514" max="514" width="2.875" style="510" customWidth="1"/>
    <col min="515" max="515" width="2.375" style="510" customWidth="1"/>
    <col min="516" max="516" width="9.25" style="510" customWidth="1"/>
    <col min="517" max="521" width="4" style="510"/>
    <col min="522" max="522" width="7.375" style="510" customWidth="1"/>
    <col min="523" max="524" width="4" style="510"/>
    <col min="525" max="530" width="5.125" style="510" customWidth="1"/>
    <col min="531" max="531" width="4" style="510"/>
    <col min="532" max="533" width="6.75" style="510" customWidth="1"/>
    <col min="534" max="536" width="4" style="510"/>
    <col min="537" max="537" width="2.375" style="510" customWidth="1"/>
    <col min="538" max="538" width="3.375" style="510" customWidth="1"/>
    <col min="539" max="769" width="4" style="510"/>
    <col min="770" max="770" width="2.875" style="510" customWidth="1"/>
    <col min="771" max="771" width="2.375" style="510" customWidth="1"/>
    <col min="772" max="772" width="9.25" style="510" customWidth="1"/>
    <col min="773" max="777" width="4" style="510"/>
    <col min="778" max="778" width="7.375" style="510" customWidth="1"/>
    <col min="779" max="780" width="4" style="510"/>
    <col min="781" max="786" width="5.125" style="510" customWidth="1"/>
    <col min="787" max="787" width="4" style="510"/>
    <col min="788" max="789" width="6.75" style="510" customWidth="1"/>
    <col min="790" max="792" width="4" style="510"/>
    <col min="793" max="793" width="2.375" style="510" customWidth="1"/>
    <col min="794" max="794" width="3.375" style="510" customWidth="1"/>
    <col min="795" max="1025" width="4" style="510"/>
    <col min="1026" max="1026" width="2.875" style="510" customWidth="1"/>
    <col min="1027" max="1027" width="2.375" style="510" customWidth="1"/>
    <col min="1028" max="1028" width="9.25" style="510" customWidth="1"/>
    <col min="1029" max="1033" width="4" style="510"/>
    <col min="1034" max="1034" width="7.375" style="510" customWidth="1"/>
    <col min="1035" max="1036" width="4" style="510"/>
    <col min="1037" max="1042" width="5.125" style="510" customWidth="1"/>
    <col min="1043" max="1043" width="4" style="510"/>
    <col min="1044" max="1045" width="6.75" style="510" customWidth="1"/>
    <col min="1046" max="1048" width="4" style="510"/>
    <col min="1049" max="1049" width="2.375" style="510" customWidth="1"/>
    <col min="1050" max="1050" width="3.375" style="510" customWidth="1"/>
    <col min="1051" max="1281" width="4" style="510"/>
    <col min="1282" max="1282" width="2.875" style="510" customWidth="1"/>
    <col min="1283" max="1283" width="2.375" style="510" customWidth="1"/>
    <col min="1284" max="1284" width="9.25" style="510" customWidth="1"/>
    <col min="1285" max="1289" width="4" style="510"/>
    <col min="1290" max="1290" width="7.375" style="510" customWidth="1"/>
    <col min="1291" max="1292" width="4" style="510"/>
    <col min="1293" max="1298" width="5.125" style="510" customWidth="1"/>
    <col min="1299" max="1299" width="4" style="510"/>
    <col min="1300" max="1301" width="6.75" style="510" customWidth="1"/>
    <col min="1302" max="1304" width="4" style="510"/>
    <col min="1305" max="1305" width="2.375" style="510" customWidth="1"/>
    <col min="1306" max="1306" width="3.375" style="510" customWidth="1"/>
    <col min="1307" max="1537" width="4" style="510"/>
    <col min="1538" max="1538" width="2.875" style="510" customWidth="1"/>
    <col min="1539" max="1539" width="2.375" style="510" customWidth="1"/>
    <col min="1540" max="1540" width="9.25" style="510" customWidth="1"/>
    <col min="1541" max="1545" width="4" style="510"/>
    <col min="1546" max="1546" width="7.375" style="510" customWidth="1"/>
    <col min="1547" max="1548" width="4" style="510"/>
    <col min="1549" max="1554" width="5.125" style="510" customWidth="1"/>
    <col min="1555" max="1555" width="4" style="510"/>
    <col min="1556" max="1557" width="6.75" style="510" customWidth="1"/>
    <col min="1558" max="1560" width="4" style="510"/>
    <col min="1561" max="1561" width="2.375" style="510" customWidth="1"/>
    <col min="1562" max="1562" width="3.375" style="510" customWidth="1"/>
    <col min="1563" max="1793" width="4" style="510"/>
    <col min="1794" max="1794" width="2.875" style="510" customWidth="1"/>
    <col min="1795" max="1795" width="2.375" style="510" customWidth="1"/>
    <col min="1796" max="1796" width="9.25" style="510" customWidth="1"/>
    <col min="1797" max="1801" width="4" style="510"/>
    <col min="1802" max="1802" width="7.375" style="510" customWidth="1"/>
    <col min="1803" max="1804" width="4" style="510"/>
    <col min="1805" max="1810" width="5.125" style="510" customWidth="1"/>
    <col min="1811" max="1811" width="4" style="510"/>
    <col min="1812" max="1813" width="6.75" style="510" customWidth="1"/>
    <col min="1814" max="1816" width="4" style="510"/>
    <col min="1817" max="1817" width="2.375" style="510" customWidth="1"/>
    <col min="1818" max="1818" width="3.375" style="510" customWidth="1"/>
    <col min="1819" max="2049" width="4" style="510"/>
    <col min="2050" max="2050" width="2.875" style="510" customWidth="1"/>
    <col min="2051" max="2051" width="2.375" style="510" customWidth="1"/>
    <col min="2052" max="2052" width="9.25" style="510" customWidth="1"/>
    <col min="2053" max="2057" width="4" style="510"/>
    <col min="2058" max="2058" width="7.375" style="510" customWidth="1"/>
    <col min="2059" max="2060" width="4" style="510"/>
    <col min="2061" max="2066" width="5.125" style="510" customWidth="1"/>
    <col min="2067" max="2067" width="4" style="510"/>
    <col min="2068" max="2069" width="6.75" style="510" customWidth="1"/>
    <col min="2070" max="2072" width="4" style="510"/>
    <col min="2073" max="2073" width="2.375" style="510" customWidth="1"/>
    <col min="2074" max="2074" width="3.375" style="510" customWidth="1"/>
    <col min="2075" max="2305" width="4" style="510"/>
    <col min="2306" max="2306" width="2.875" style="510" customWidth="1"/>
    <col min="2307" max="2307" width="2.375" style="510" customWidth="1"/>
    <col min="2308" max="2308" width="9.25" style="510" customWidth="1"/>
    <col min="2309" max="2313" width="4" style="510"/>
    <col min="2314" max="2314" width="7.375" style="510" customWidth="1"/>
    <col min="2315" max="2316" width="4" style="510"/>
    <col min="2317" max="2322" width="5.125" style="510" customWidth="1"/>
    <col min="2323" max="2323" width="4" style="510"/>
    <col min="2324" max="2325" width="6.75" style="510" customWidth="1"/>
    <col min="2326" max="2328" width="4" style="510"/>
    <col min="2329" max="2329" width="2.375" style="510" customWidth="1"/>
    <col min="2330" max="2330" width="3.375" style="510" customWidth="1"/>
    <col min="2331" max="2561" width="4" style="510"/>
    <col min="2562" max="2562" width="2.875" style="510" customWidth="1"/>
    <col min="2563" max="2563" width="2.375" style="510" customWidth="1"/>
    <col min="2564" max="2564" width="9.25" style="510" customWidth="1"/>
    <col min="2565" max="2569" width="4" style="510"/>
    <col min="2570" max="2570" width="7.375" style="510" customWidth="1"/>
    <col min="2571" max="2572" width="4" style="510"/>
    <col min="2573" max="2578" width="5.125" style="510" customWidth="1"/>
    <col min="2579" max="2579" width="4" style="510"/>
    <col min="2580" max="2581" width="6.75" style="510" customWidth="1"/>
    <col min="2582" max="2584" width="4" style="510"/>
    <col min="2585" max="2585" width="2.375" style="510" customWidth="1"/>
    <col min="2586" max="2586" width="3.375" style="510" customWidth="1"/>
    <col min="2587" max="2817" width="4" style="510"/>
    <col min="2818" max="2818" width="2.875" style="510" customWidth="1"/>
    <col min="2819" max="2819" width="2.375" style="510" customWidth="1"/>
    <col min="2820" max="2820" width="9.25" style="510" customWidth="1"/>
    <col min="2821" max="2825" width="4" style="510"/>
    <col min="2826" max="2826" width="7.375" style="510" customWidth="1"/>
    <col min="2827" max="2828" width="4" style="510"/>
    <col min="2829" max="2834" width="5.125" style="510" customWidth="1"/>
    <col min="2835" max="2835" width="4" style="510"/>
    <col min="2836" max="2837" width="6.75" style="510" customWidth="1"/>
    <col min="2838" max="2840" width="4" style="510"/>
    <col min="2841" max="2841" width="2.375" style="510" customWidth="1"/>
    <col min="2842" max="2842" width="3.375" style="510" customWidth="1"/>
    <col min="2843" max="3073" width="4" style="510"/>
    <col min="3074" max="3074" width="2.875" style="510" customWidth="1"/>
    <col min="3075" max="3075" width="2.375" style="510" customWidth="1"/>
    <col min="3076" max="3076" width="9.25" style="510" customWidth="1"/>
    <col min="3077" max="3081" width="4" style="510"/>
    <col min="3082" max="3082" width="7.375" style="510" customWidth="1"/>
    <col min="3083" max="3084" width="4" style="510"/>
    <col min="3085" max="3090" width="5.125" style="510" customWidth="1"/>
    <col min="3091" max="3091" width="4" style="510"/>
    <col min="3092" max="3093" width="6.75" style="510" customWidth="1"/>
    <col min="3094" max="3096" width="4" style="510"/>
    <col min="3097" max="3097" width="2.375" style="510" customWidth="1"/>
    <col min="3098" max="3098" width="3.375" style="510" customWidth="1"/>
    <col min="3099" max="3329" width="4" style="510"/>
    <col min="3330" max="3330" width="2.875" style="510" customWidth="1"/>
    <col min="3331" max="3331" width="2.375" style="510" customWidth="1"/>
    <col min="3332" max="3332" width="9.25" style="510" customWidth="1"/>
    <col min="3333" max="3337" width="4" style="510"/>
    <col min="3338" max="3338" width="7.375" style="510" customWidth="1"/>
    <col min="3339" max="3340" width="4" style="510"/>
    <col min="3341" max="3346" width="5.125" style="510" customWidth="1"/>
    <col min="3347" max="3347" width="4" style="510"/>
    <col min="3348" max="3349" width="6.75" style="510" customWidth="1"/>
    <col min="3350" max="3352" width="4" style="510"/>
    <col min="3353" max="3353" width="2.375" style="510" customWidth="1"/>
    <col min="3354" max="3354" width="3.375" style="510" customWidth="1"/>
    <col min="3355" max="3585" width="4" style="510"/>
    <col min="3586" max="3586" width="2.875" style="510" customWidth="1"/>
    <col min="3587" max="3587" width="2.375" style="510" customWidth="1"/>
    <col min="3588" max="3588" width="9.25" style="510" customWidth="1"/>
    <col min="3589" max="3593" width="4" style="510"/>
    <col min="3594" max="3594" width="7.375" style="510" customWidth="1"/>
    <col min="3595" max="3596" width="4" style="510"/>
    <col min="3597" max="3602" width="5.125" style="510" customWidth="1"/>
    <col min="3603" max="3603" width="4" style="510"/>
    <col min="3604" max="3605" width="6.75" style="510" customWidth="1"/>
    <col min="3606" max="3608" width="4" style="510"/>
    <col min="3609" max="3609" width="2.375" style="510" customWidth="1"/>
    <col min="3610" max="3610" width="3.375" style="510" customWidth="1"/>
    <col min="3611" max="3841" width="4" style="510"/>
    <col min="3842" max="3842" width="2.875" style="510" customWidth="1"/>
    <col min="3843" max="3843" width="2.375" style="510" customWidth="1"/>
    <col min="3844" max="3844" width="9.25" style="510" customWidth="1"/>
    <col min="3845" max="3849" width="4" style="510"/>
    <col min="3850" max="3850" width="7.375" style="510" customWidth="1"/>
    <col min="3851" max="3852" width="4" style="510"/>
    <col min="3853" max="3858" width="5.125" style="510" customWidth="1"/>
    <col min="3859" max="3859" width="4" style="510"/>
    <col min="3860" max="3861" width="6.75" style="510" customWidth="1"/>
    <col min="3862" max="3864" width="4" style="510"/>
    <col min="3865" max="3865" width="2.375" style="510" customWidth="1"/>
    <col min="3866" max="3866" width="3.375" style="510" customWidth="1"/>
    <col min="3867" max="4097" width="4" style="510"/>
    <col min="4098" max="4098" width="2.875" style="510" customWidth="1"/>
    <col min="4099" max="4099" width="2.375" style="510" customWidth="1"/>
    <col min="4100" max="4100" width="9.25" style="510" customWidth="1"/>
    <col min="4101" max="4105" width="4" style="510"/>
    <col min="4106" max="4106" width="7.375" style="510" customWidth="1"/>
    <col min="4107" max="4108" width="4" style="510"/>
    <col min="4109" max="4114" width="5.125" style="510" customWidth="1"/>
    <col min="4115" max="4115" width="4" style="510"/>
    <col min="4116" max="4117" width="6.75" style="510" customWidth="1"/>
    <col min="4118" max="4120" width="4" style="510"/>
    <col min="4121" max="4121" width="2.375" style="510" customWidth="1"/>
    <col min="4122" max="4122" width="3.375" style="510" customWidth="1"/>
    <col min="4123" max="4353" width="4" style="510"/>
    <col min="4354" max="4354" width="2.875" style="510" customWidth="1"/>
    <col min="4355" max="4355" width="2.375" style="510" customWidth="1"/>
    <col min="4356" max="4356" width="9.25" style="510" customWidth="1"/>
    <col min="4357" max="4361" width="4" style="510"/>
    <col min="4362" max="4362" width="7.375" style="510" customWidth="1"/>
    <col min="4363" max="4364" width="4" style="510"/>
    <col min="4365" max="4370" width="5.125" style="510" customWidth="1"/>
    <col min="4371" max="4371" width="4" style="510"/>
    <col min="4372" max="4373" width="6.75" style="510" customWidth="1"/>
    <col min="4374" max="4376" width="4" style="510"/>
    <col min="4377" max="4377" width="2.375" style="510" customWidth="1"/>
    <col min="4378" max="4378" width="3.375" style="510" customWidth="1"/>
    <col min="4379" max="4609" width="4" style="510"/>
    <col min="4610" max="4610" width="2.875" style="510" customWidth="1"/>
    <col min="4611" max="4611" width="2.375" style="510" customWidth="1"/>
    <col min="4612" max="4612" width="9.25" style="510" customWidth="1"/>
    <col min="4613" max="4617" width="4" style="510"/>
    <col min="4618" max="4618" width="7.375" style="510" customWidth="1"/>
    <col min="4619" max="4620" width="4" style="510"/>
    <col min="4621" max="4626" width="5.125" style="510" customWidth="1"/>
    <col min="4627" max="4627" width="4" style="510"/>
    <col min="4628" max="4629" width="6.75" style="510" customWidth="1"/>
    <col min="4630" max="4632" width="4" style="510"/>
    <col min="4633" max="4633" width="2.375" style="510" customWidth="1"/>
    <col min="4634" max="4634" width="3.375" style="510" customWidth="1"/>
    <col min="4635" max="4865" width="4" style="510"/>
    <col min="4866" max="4866" width="2.875" style="510" customWidth="1"/>
    <col min="4867" max="4867" width="2.375" style="510" customWidth="1"/>
    <col min="4868" max="4868" width="9.25" style="510" customWidth="1"/>
    <col min="4869" max="4873" width="4" style="510"/>
    <col min="4874" max="4874" width="7.375" style="510" customWidth="1"/>
    <col min="4875" max="4876" width="4" style="510"/>
    <col min="4877" max="4882" width="5.125" style="510" customWidth="1"/>
    <col min="4883" max="4883" width="4" style="510"/>
    <col min="4884" max="4885" width="6.75" style="510" customWidth="1"/>
    <col min="4886" max="4888" width="4" style="510"/>
    <col min="4889" max="4889" width="2.375" style="510" customWidth="1"/>
    <col min="4890" max="4890" width="3.375" style="510" customWidth="1"/>
    <col min="4891" max="5121" width="4" style="510"/>
    <col min="5122" max="5122" width="2.875" style="510" customWidth="1"/>
    <col min="5123" max="5123" width="2.375" style="510" customWidth="1"/>
    <col min="5124" max="5124" width="9.25" style="510" customWidth="1"/>
    <col min="5125" max="5129" width="4" style="510"/>
    <col min="5130" max="5130" width="7.375" style="510" customWidth="1"/>
    <col min="5131" max="5132" width="4" style="510"/>
    <col min="5133" max="5138" width="5.125" style="510" customWidth="1"/>
    <col min="5139" max="5139" width="4" style="510"/>
    <col min="5140" max="5141" width="6.75" style="510" customWidth="1"/>
    <col min="5142" max="5144" width="4" style="510"/>
    <col min="5145" max="5145" width="2.375" style="510" customWidth="1"/>
    <col min="5146" max="5146" width="3.375" style="510" customWidth="1"/>
    <col min="5147" max="5377" width="4" style="510"/>
    <col min="5378" max="5378" width="2.875" style="510" customWidth="1"/>
    <col min="5379" max="5379" width="2.375" style="510" customWidth="1"/>
    <col min="5380" max="5380" width="9.25" style="510" customWidth="1"/>
    <col min="5381" max="5385" width="4" style="510"/>
    <col min="5386" max="5386" width="7.375" style="510" customWidth="1"/>
    <col min="5387" max="5388" width="4" style="510"/>
    <col min="5389" max="5394" width="5.125" style="510" customWidth="1"/>
    <col min="5395" max="5395" width="4" style="510"/>
    <col min="5396" max="5397" width="6.75" style="510" customWidth="1"/>
    <col min="5398" max="5400" width="4" style="510"/>
    <col min="5401" max="5401" width="2.375" style="510" customWidth="1"/>
    <col min="5402" max="5402" width="3.375" style="510" customWidth="1"/>
    <col min="5403" max="5633" width="4" style="510"/>
    <col min="5634" max="5634" width="2.875" style="510" customWidth="1"/>
    <col min="5635" max="5635" width="2.375" style="510" customWidth="1"/>
    <col min="5636" max="5636" width="9.25" style="510" customWidth="1"/>
    <col min="5637" max="5641" width="4" style="510"/>
    <col min="5642" max="5642" width="7.375" style="510" customWidth="1"/>
    <col min="5643" max="5644" width="4" style="510"/>
    <col min="5645" max="5650" width="5.125" style="510" customWidth="1"/>
    <col min="5651" max="5651" width="4" style="510"/>
    <col min="5652" max="5653" width="6.75" style="510" customWidth="1"/>
    <col min="5654" max="5656" width="4" style="510"/>
    <col min="5657" max="5657" width="2.375" style="510" customWidth="1"/>
    <col min="5658" max="5658" width="3.375" style="510" customWidth="1"/>
    <col min="5659" max="5889" width="4" style="510"/>
    <col min="5890" max="5890" width="2.875" style="510" customWidth="1"/>
    <col min="5891" max="5891" width="2.375" style="510" customWidth="1"/>
    <col min="5892" max="5892" width="9.25" style="510" customWidth="1"/>
    <col min="5893" max="5897" width="4" style="510"/>
    <col min="5898" max="5898" width="7.375" style="510" customWidth="1"/>
    <col min="5899" max="5900" width="4" style="510"/>
    <col min="5901" max="5906" width="5.125" style="510" customWidth="1"/>
    <col min="5907" max="5907" width="4" style="510"/>
    <col min="5908" max="5909" width="6.75" style="510" customWidth="1"/>
    <col min="5910" max="5912" width="4" style="510"/>
    <col min="5913" max="5913" width="2.375" style="510" customWidth="1"/>
    <col min="5914" max="5914" width="3.375" style="510" customWidth="1"/>
    <col min="5915" max="6145" width="4" style="510"/>
    <col min="6146" max="6146" width="2.875" style="510" customWidth="1"/>
    <col min="6147" max="6147" width="2.375" style="510" customWidth="1"/>
    <col min="6148" max="6148" width="9.25" style="510" customWidth="1"/>
    <col min="6149" max="6153" width="4" style="510"/>
    <col min="6154" max="6154" width="7.375" style="510" customWidth="1"/>
    <col min="6155" max="6156" width="4" style="510"/>
    <col min="6157" max="6162" width="5.125" style="510" customWidth="1"/>
    <col min="6163" max="6163" width="4" style="510"/>
    <col min="6164" max="6165" width="6.75" style="510" customWidth="1"/>
    <col min="6166" max="6168" width="4" style="510"/>
    <col min="6169" max="6169" width="2.375" style="510" customWidth="1"/>
    <col min="6170" max="6170" width="3.375" style="510" customWidth="1"/>
    <col min="6171" max="6401" width="4" style="510"/>
    <col min="6402" max="6402" width="2.875" style="510" customWidth="1"/>
    <col min="6403" max="6403" width="2.375" style="510" customWidth="1"/>
    <col min="6404" max="6404" width="9.25" style="510" customWidth="1"/>
    <col min="6405" max="6409" width="4" style="510"/>
    <col min="6410" max="6410" width="7.375" style="510" customWidth="1"/>
    <col min="6411" max="6412" width="4" style="510"/>
    <col min="6413" max="6418" width="5.125" style="510" customWidth="1"/>
    <col min="6419" max="6419" width="4" style="510"/>
    <col min="6420" max="6421" width="6.75" style="510" customWidth="1"/>
    <col min="6422" max="6424" width="4" style="510"/>
    <col min="6425" max="6425" width="2.375" style="510" customWidth="1"/>
    <col min="6426" max="6426" width="3.375" style="510" customWidth="1"/>
    <col min="6427" max="6657" width="4" style="510"/>
    <col min="6658" max="6658" width="2.875" style="510" customWidth="1"/>
    <col min="6659" max="6659" width="2.375" style="510" customWidth="1"/>
    <col min="6660" max="6660" width="9.25" style="510" customWidth="1"/>
    <col min="6661" max="6665" width="4" style="510"/>
    <col min="6666" max="6666" width="7.375" style="510" customWidth="1"/>
    <col min="6667" max="6668" width="4" style="510"/>
    <col min="6669" max="6674" width="5.125" style="510" customWidth="1"/>
    <col min="6675" max="6675" width="4" style="510"/>
    <col min="6676" max="6677" width="6.75" style="510" customWidth="1"/>
    <col min="6678" max="6680" width="4" style="510"/>
    <col min="6681" max="6681" width="2.375" style="510" customWidth="1"/>
    <col min="6682" max="6682" width="3.375" style="510" customWidth="1"/>
    <col min="6683" max="6913" width="4" style="510"/>
    <col min="6914" max="6914" width="2.875" style="510" customWidth="1"/>
    <col min="6915" max="6915" width="2.375" style="510" customWidth="1"/>
    <col min="6916" max="6916" width="9.25" style="510" customWidth="1"/>
    <col min="6917" max="6921" width="4" style="510"/>
    <col min="6922" max="6922" width="7.375" style="510" customWidth="1"/>
    <col min="6923" max="6924" width="4" style="510"/>
    <col min="6925" max="6930" width="5.125" style="510" customWidth="1"/>
    <col min="6931" max="6931" width="4" style="510"/>
    <col min="6932" max="6933" width="6.75" style="510" customWidth="1"/>
    <col min="6934" max="6936" width="4" style="510"/>
    <col min="6937" max="6937" width="2.375" style="510" customWidth="1"/>
    <col min="6938" max="6938" width="3.375" style="510" customWidth="1"/>
    <col min="6939" max="7169" width="4" style="510"/>
    <col min="7170" max="7170" width="2.875" style="510" customWidth="1"/>
    <col min="7171" max="7171" width="2.375" style="510" customWidth="1"/>
    <col min="7172" max="7172" width="9.25" style="510" customWidth="1"/>
    <col min="7173" max="7177" width="4" style="510"/>
    <col min="7178" max="7178" width="7.375" style="510" customWidth="1"/>
    <col min="7179" max="7180" width="4" style="510"/>
    <col min="7181" max="7186" width="5.125" style="510" customWidth="1"/>
    <col min="7187" max="7187" width="4" style="510"/>
    <col min="7188" max="7189" width="6.75" style="510" customWidth="1"/>
    <col min="7190" max="7192" width="4" style="510"/>
    <col min="7193" max="7193" width="2.375" style="510" customWidth="1"/>
    <col min="7194" max="7194" width="3.375" style="510" customWidth="1"/>
    <col min="7195" max="7425" width="4" style="510"/>
    <col min="7426" max="7426" width="2.875" style="510" customWidth="1"/>
    <col min="7427" max="7427" width="2.375" style="510" customWidth="1"/>
    <col min="7428" max="7428" width="9.25" style="510" customWidth="1"/>
    <col min="7429" max="7433" width="4" style="510"/>
    <col min="7434" max="7434" width="7.375" style="510" customWidth="1"/>
    <col min="7435" max="7436" width="4" style="510"/>
    <col min="7437" max="7442" width="5.125" style="510" customWidth="1"/>
    <col min="7443" max="7443" width="4" style="510"/>
    <col min="7444" max="7445" width="6.75" style="510" customWidth="1"/>
    <col min="7446" max="7448" width="4" style="510"/>
    <col min="7449" max="7449" width="2.375" style="510" customWidth="1"/>
    <col min="7450" max="7450" width="3.375" style="510" customWidth="1"/>
    <col min="7451" max="7681" width="4" style="510"/>
    <col min="7682" max="7682" width="2.875" style="510" customWidth="1"/>
    <col min="7683" max="7683" width="2.375" style="510" customWidth="1"/>
    <col min="7684" max="7684" width="9.25" style="510" customWidth="1"/>
    <col min="7685" max="7689" width="4" style="510"/>
    <col min="7690" max="7690" width="7.375" style="510" customWidth="1"/>
    <col min="7691" max="7692" width="4" style="510"/>
    <col min="7693" max="7698" width="5.125" style="510" customWidth="1"/>
    <col min="7699" max="7699" width="4" style="510"/>
    <col min="7700" max="7701" width="6.75" style="510" customWidth="1"/>
    <col min="7702" max="7704" width="4" style="510"/>
    <col min="7705" max="7705" width="2.375" style="510" customWidth="1"/>
    <col min="7706" max="7706" width="3.375" style="510" customWidth="1"/>
    <col min="7707" max="7937" width="4" style="510"/>
    <col min="7938" max="7938" width="2.875" style="510" customWidth="1"/>
    <col min="7939" max="7939" width="2.375" style="510" customWidth="1"/>
    <col min="7940" max="7940" width="9.25" style="510" customWidth="1"/>
    <col min="7941" max="7945" width="4" style="510"/>
    <col min="7946" max="7946" width="7.375" style="510" customWidth="1"/>
    <col min="7947" max="7948" width="4" style="510"/>
    <col min="7949" max="7954" width="5.125" style="510" customWidth="1"/>
    <col min="7955" max="7955" width="4" style="510"/>
    <col min="7956" max="7957" width="6.75" style="510" customWidth="1"/>
    <col min="7958" max="7960" width="4" style="510"/>
    <col min="7961" max="7961" width="2.375" style="510" customWidth="1"/>
    <col min="7962" max="7962" width="3.375" style="510" customWidth="1"/>
    <col min="7963" max="8193" width="4" style="510"/>
    <col min="8194" max="8194" width="2.875" style="510" customWidth="1"/>
    <col min="8195" max="8195" width="2.375" style="510" customWidth="1"/>
    <col min="8196" max="8196" width="9.25" style="510" customWidth="1"/>
    <col min="8197" max="8201" width="4" style="510"/>
    <col min="8202" max="8202" width="7.375" style="510" customWidth="1"/>
    <col min="8203" max="8204" width="4" style="510"/>
    <col min="8205" max="8210" width="5.125" style="510" customWidth="1"/>
    <col min="8211" max="8211" width="4" style="510"/>
    <col min="8212" max="8213" width="6.75" style="510" customWidth="1"/>
    <col min="8214" max="8216" width="4" style="510"/>
    <col min="8217" max="8217" width="2.375" style="510" customWidth="1"/>
    <col min="8218" max="8218" width="3.375" style="510" customWidth="1"/>
    <col min="8219" max="8449" width="4" style="510"/>
    <col min="8450" max="8450" width="2.875" style="510" customWidth="1"/>
    <col min="8451" max="8451" width="2.375" style="510" customWidth="1"/>
    <col min="8452" max="8452" width="9.25" style="510" customWidth="1"/>
    <col min="8453" max="8457" width="4" style="510"/>
    <col min="8458" max="8458" width="7.375" style="510" customWidth="1"/>
    <col min="8459" max="8460" width="4" style="510"/>
    <col min="8461" max="8466" width="5.125" style="510" customWidth="1"/>
    <col min="8467" max="8467" width="4" style="510"/>
    <col min="8468" max="8469" width="6.75" style="510" customWidth="1"/>
    <col min="8470" max="8472" width="4" style="510"/>
    <col min="8473" max="8473" width="2.375" style="510" customWidth="1"/>
    <col min="8474" max="8474" width="3.375" style="510" customWidth="1"/>
    <col min="8475" max="8705" width="4" style="510"/>
    <col min="8706" max="8706" width="2.875" style="510" customWidth="1"/>
    <col min="8707" max="8707" width="2.375" style="510" customWidth="1"/>
    <col min="8708" max="8708" width="9.25" style="510" customWidth="1"/>
    <col min="8709" max="8713" width="4" style="510"/>
    <col min="8714" max="8714" width="7.375" style="510" customWidth="1"/>
    <col min="8715" max="8716" width="4" style="510"/>
    <col min="8717" max="8722" width="5.125" style="510" customWidth="1"/>
    <col min="8723" max="8723" width="4" style="510"/>
    <col min="8724" max="8725" width="6.75" style="510" customWidth="1"/>
    <col min="8726" max="8728" width="4" style="510"/>
    <col min="8729" max="8729" width="2.375" style="510" customWidth="1"/>
    <col min="8730" max="8730" width="3.375" style="510" customWidth="1"/>
    <col min="8731" max="8961" width="4" style="510"/>
    <col min="8962" max="8962" width="2.875" style="510" customWidth="1"/>
    <col min="8963" max="8963" width="2.375" style="510" customWidth="1"/>
    <col min="8964" max="8964" width="9.25" style="510" customWidth="1"/>
    <col min="8965" max="8969" width="4" style="510"/>
    <col min="8970" max="8970" width="7.375" style="510" customWidth="1"/>
    <col min="8971" max="8972" width="4" style="510"/>
    <col min="8973" max="8978" width="5.125" style="510" customWidth="1"/>
    <col min="8979" max="8979" width="4" style="510"/>
    <col min="8980" max="8981" width="6.75" style="510" customWidth="1"/>
    <col min="8982" max="8984" width="4" style="510"/>
    <col min="8985" max="8985" width="2.375" style="510" customWidth="1"/>
    <col min="8986" max="8986" width="3.375" style="510" customWidth="1"/>
    <col min="8987" max="9217" width="4" style="510"/>
    <col min="9218" max="9218" width="2.875" style="510" customWidth="1"/>
    <col min="9219" max="9219" width="2.375" style="510" customWidth="1"/>
    <col min="9220" max="9220" width="9.25" style="510" customWidth="1"/>
    <col min="9221" max="9225" width="4" style="510"/>
    <col min="9226" max="9226" width="7.375" style="510" customWidth="1"/>
    <col min="9227" max="9228" width="4" style="510"/>
    <col min="9229" max="9234" width="5.125" style="510" customWidth="1"/>
    <col min="9235" max="9235" width="4" style="510"/>
    <col min="9236" max="9237" width="6.75" style="510" customWidth="1"/>
    <col min="9238" max="9240" width="4" style="510"/>
    <col min="9241" max="9241" width="2.375" style="510" customWidth="1"/>
    <col min="9242" max="9242" width="3.375" style="510" customWidth="1"/>
    <col min="9243" max="9473" width="4" style="510"/>
    <col min="9474" max="9474" width="2.875" style="510" customWidth="1"/>
    <col min="9475" max="9475" width="2.375" style="510" customWidth="1"/>
    <col min="9476" max="9476" width="9.25" style="510" customWidth="1"/>
    <col min="9477" max="9481" width="4" style="510"/>
    <col min="9482" max="9482" width="7.375" style="510" customWidth="1"/>
    <col min="9483" max="9484" width="4" style="510"/>
    <col min="9485" max="9490" width="5.125" style="510" customWidth="1"/>
    <col min="9491" max="9491" width="4" style="510"/>
    <col min="9492" max="9493" width="6.75" style="510" customWidth="1"/>
    <col min="9494" max="9496" width="4" style="510"/>
    <col min="9497" max="9497" width="2.375" style="510" customWidth="1"/>
    <col min="9498" max="9498" width="3.375" style="510" customWidth="1"/>
    <col min="9499" max="9729" width="4" style="510"/>
    <col min="9730" max="9730" width="2.875" style="510" customWidth="1"/>
    <col min="9731" max="9731" width="2.375" style="510" customWidth="1"/>
    <col min="9732" max="9732" width="9.25" style="510" customWidth="1"/>
    <col min="9733" max="9737" width="4" style="510"/>
    <col min="9738" max="9738" width="7.375" style="510" customWidth="1"/>
    <col min="9739" max="9740" width="4" style="510"/>
    <col min="9741" max="9746" width="5.125" style="510" customWidth="1"/>
    <col min="9747" max="9747" width="4" style="510"/>
    <col min="9748" max="9749" width="6.75" style="510" customWidth="1"/>
    <col min="9750" max="9752" width="4" style="510"/>
    <col min="9753" max="9753" width="2.375" style="510" customWidth="1"/>
    <col min="9754" max="9754" width="3.375" style="510" customWidth="1"/>
    <col min="9755" max="9985" width="4" style="510"/>
    <col min="9986" max="9986" width="2.875" style="510" customWidth="1"/>
    <col min="9987" max="9987" width="2.375" style="510" customWidth="1"/>
    <col min="9988" max="9988" width="9.25" style="510" customWidth="1"/>
    <col min="9989" max="9993" width="4" style="510"/>
    <col min="9994" max="9994" width="7.375" style="510" customWidth="1"/>
    <col min="9995" max="9996" width="4" style="510"/>
    <col min="9997" max="10002" width="5.125" style="510" customWidth="1"/>
    <col min="10003" max="10003" width="4" style="510"/>
    <col min="10004" max="10005" width="6.75" style="510" customWidth="1"/>
    <col min="10006" max="10008" width="4" style="510"/>
    <col min="10009" max="10009" width="2.375" style="510" customWidth="1"/>
    <col min="10010" max="10010" width="3.375" style="510" customWidth="1"/>
    <col min="10011" max="10241" width="4" style="510"/>
    <col min="10242" max="10242" width="2.875" style="510" customWidth="1"/>
    <col min="10243" max="10243" width="2.375" style="510" customWidth="1"/>
    <col min="10244" max="10244" width="9.25" style="510" customWidth="1"/>
    <col min="10245" max="10249" width="4" style="510"/>
    <col min="10250" max="10250" width="7.375" style="510" customWidth="1"/>
    <col min="10251" max="10252" width="4" style="510"/>
    <col min="10253" max="10258" width="5.125" style="510" customWidth="1"/>
    <col min="10259" max="10259" width="4" style="510"/>
    <col min="10260" max="10261" width="6.75" style="510" customWidth="1"/>
    <col min="10262" max="10264" width="4" style="510"/>
    <col min="10265" max="10265" width="2.375" style="510" customWidth="1"/>
    <col min="10266" max="10266" width="3.375" style="510" customWidth="1"/>
    <col min="10267" max="10497" width="4" style="510"/>
    <col min="10498" max="10498" width="2.875" style="510" customWidth="1"/>
    <col min="10499" max="10499" width="2.375" style="510" customWidth="1"/>
    <col min="10500" max="10500" width="9.25" style="510" customWidth="1"/>
    <col min="10501" max="10505" width="4" style="510"/>
    <col min="10506" max="10506" width="7.375" style="510" customWidth="1"/>
    <col min="10507" max="10508" width="4" style="510"/>
    <col min="10509" max="10514" width="5.125" style="510" customWidth="1"/>
    <col min="10515" max="10515" width="4" style="510"/>
    <col min="10516" max="10517" width="6.75" style="510" customWidth="1"/>
    <col min="10518" max="10520" width="4" style="510"/>
    <col min="10521" max="10521" width="2.375" style="510" customWidth="1"/>
    <col min="10522" max="10522" width="3.375" style="510" customWidth="1"/>
    <col min="10523" max="10753" width="4" style="510"/>
    <col min="10754" max="10754" width="2.875" style="510" customWidth="1"/>
    <col min="10755" max="10755" width="2.375" style="510" customWidth="1"/>
    <col min="10756" max="10756" width="9.25" style="510" customWidth="1"/>
    <col min="10757" max="10761" width="4" style="510"/>
    <col min="10762" max="10762" width="7.375" style="510" customWidth="1"/>
    <col min="10763" max="10764" width="4" style="510"/>
    <col min="10765" max="10770" width="5.125" style="510" customWidth="1"/>
    <col min="10771" max="10771" width="4" style="510"/>
    <col min="10772" max="10773" width="6.75" style="510" customWidth="1"/>
    <col min="10774" max="10776" width="4" style="510"/>
    <col min="10777" max="10777" width="2.375" style="510" customWidth="1"/>
    <col min="10778" max="10778" width="3.375" style="510" customWidth="1"/>
    <col min="10779" max="11009" width="4" style="510"/>
    <col min="11010" max="11010" width="2.875" style="510" customWidth="1"/>
    <col min="11011" max="11011" width="2.375" style="510" customWidth="1"/>
    <col min="11012" max="11012" width="9.25" style="510" customWidth="1"/>
    <col min="11013" max="11017" width="4" style="510"/>
    <col min="11018" max="11018" width="7.375" style="510" customWidth="1"/>
    <col min="11019" max="11020" width="4" style="510"/>
    <col min="11021" max="11026" width="5.125" style="510" customWidth="1"/>
    <col min="11027" max="11027" width="4" style="510"/>
    <col min="11028" max="11029" width="6.75" style="510" customWidth="1"/>
    <col min="11030" max="11032" width="4" style="510"/>
    <col min="11033" max="11033" width="2.375" style="510" customWidth="1"/>
    <col min="11034" max="11034" width="3.375" style="510" customWidth="1"/>
    <col min="11035" max="11265" width="4" style="510"/>
    <col min="11266" max="11266" width="2.875" style="510" customWidth="1"/>
    <col min="11267" max="11267" width="2.375" style="510" customWidth="1"/>
    <col min="11268" max="11268" width="9.25" style="510" customWidth="1"/>
    <col min="11269" max="11273" width="4" style="510"/>
    <col min="11274" max="11274" width="7.375" style="510" customWidth="1"/>
    <col min="11275" max="11276" width="4" style="510"/>
    <col min="11277" max="11282" width="5.125" style="510" customWidth="1"/>
    <col min="11283" max="11283" width="4" style="510"/>
    <col min="11284" max="11285" width="6.75" style="510" customWidth="1"/>
    <col min="11286" max="11288" width="4" style="510"/>
    <col min="11289" max="11289" width="2.375" style="510" customWidth="1"/>
    <col min="11290" max="11290" width="3.375" style="510" customWidth="1"/>
    <col min="11291" max="11521" width="4" style="510"/>
    <col min="11522" max="11522" width="2.875" style="510" customWidth="1"/>
    <col min="11523" max="11523" width="2.375" style="510" customWidth="1"/>
    <col min="11524" max="11524" width="9.25" style="510" customWidth="1"/>
    <col min="11525" max="11529" width="4" style="510"/>
    <col min="11530" max="11530" width="7.375" style="510" customWidth="1"/>
    <col min="11531" max="11532" width="4" style="510"/>
    <col min="11533" max="11538" width="5.125" style="510" customWidth="1"/>
    <col min="11539" max="11539" width="4" style="510"/>
    <col min="11540" max="11541" width="6.75" style="510" customWidth="1"/>
    <col min="11542" max="11544" width="4" style="510"/>
    <col min="11545" max="11545" width="2.375" style="510" customWidth="1"/>
    <col min="11546" max="11546" width="3.375" style="510" customWidth="1"/>
    <col min="11547" max="11777" width="4" style="510"/>
    <col min="11778" max="11778" width="2.875" style="510" customWidth="1"/>
    <col min="11779" max="11779" width="2.375" style="510" customWidth="1"/>
    <col min="11780" max="11780" width="9.25" style="510" customWidth="1"/>
    <col min="11781" max="11785" width="4" style="510"/>
    <col min="11786" max="11786" width="7.375" style="510" customWidth="1"/>
    <col min="11787" max="11788" width="4" style="510"/>
    <col min="11789" max="11794" width="5.125" style="510" customWidth="1"/>
    <col min="11795" max="11795" width="4" style="510"/>
    <col min="11796" max="11797" width="6.75" style="510" customWidth="1"/>
    <col min="11798" max="11800" width="4" style="510"/>
    <col min="11801" max="11801" width="2.375" style="510" customWidth="1"/>
    <col min="11802" max="11802" width="3.375" style="510" customWidth="1"/>
    <col min="11803" max="12033" width="4" style="510"/>
    <col min="12034" max="12034" width="2.875" style="510" customWidth="1"/>
    <col min="12035" max="12035" width="2.375" style="510" customWidth="1"/>
    <col min="12036" max="12036" width="9.25" style="510" customWidth="1"/>
    <col min="12037" max="12041" width="4" style="510"/>
    <col min="12042" max="12042" width="7.375" style="510" customWidth="1"/>
    <col min="12043" max="12044" width="4" style="510"/>
    <col min="12045" max="12050" width="5.125" style="510" customWidth="1"/>
    <col min="12051" max="12051" width="4" style="510"/>
    <col min="12052" max="12053" width="6.75" style="510" customWidth="1"/>
    <col min="12054" max="12056" width="4" style="510"/>
    <col min="12057" max="12057" width="2.375" style="510" customWidth="1"/>
    <col min="12058" max="12058" width="3.375" style="510" customWidth="1"/>
    <col min="12059" max="12289" width="4" style="510"/>
    <col min="12290" max="12290" width="2.875" style="510" customWidth="1"/>
    <col min="12291" max="12291" width="2.375" style="510" customWidth="1"/>
    <col min="12292" max="12292" width="9.25" style="510" customWidth="1"/>
    <col min="12293" max="12297" width="4" style="510"/>
    <col min="12298" max="12298" width="7.375" style="510" customWidth="1"/>
    <col min="12299" max="12300" width="4" style="510"/>
    <col min="12301" max="12306" width="5.125" style="510" customWidth="1"/>
    <col min="12307" max="12307" width="4" style="510"/>
    <col min="12308" max="12309" width="6.75" style="510" customWidth="1"/>
    <col min="12310" max="12312" width="4" style="510"/>
    <col min="12313" max="12313" width="2.375" style="510" customWidth="1"/>
    <col min="12314" max="12314" width="3.375" style="510" customWidth="1"/>
    <col min="12315" max="12545" width="4" style="510"/>
    <col min="12546" max="12546" width="2.875" style="510" customWidth="1"/>
    <col min="12547" max="12547" width="2.375" style="510" customWidth="1"/>
    <col min="12548" max="12548" width="9.25" style="510" customWidth="1"/>
    <col min="12549" max="12553" width="4" style="510"/>
    <col min="12554" max="12554" width="7.375" style="510" customWidth="1"/>
    <col min="12555" max="12556" width="4" style="510"/>
    <col min="12557" max="12562" width="5.125" style="510" customWidth="1"/>
    <col min="12563" max="12563" width="4" style="510"/>
    <col min="12564" max="12565" width="6.75" style="510" customWidth="1"/>
    <col min="12566" max="12568" width="4" style="510"/>
    <col min="12569" max="12569" width="2.375" style="510" customWidth="1"/>
    <col min="12570" max="12570" width="3.375" style="510" customWidth="1"/>
    <col min="12571" max="12801" width="4" style="510"/>
    <col min="12802" max="12802" width="2.875" style="510" customWidth="1"/>
    <col min="12803" max="12803" width="2.375" style="510" customWidth="1"/>
    <col min="12804" max="12804" width="9.25" style="510" customWidth="1"/>
    <col min="12805" max="12809" width="4" style="510"/>
    <col min="12810" max="12810" width="7.375" style="510" customWidth="1"/>
    <col min="12811" max="12812" width="4" style="510"/>
    <col min="12813" max="12818" width="5.125" style="510" customWidth="1"/>
    <col min="12819" max="12819" width="4" style="510"/>
    <col min="12820" max="12821" width="6.75" style="510" customWidth="1"/>
    <col min="12822" max="12824" width="4" style="510"/>
    <col min="12825" max="12825" width="2.375" style="510" customWidth="1"/>
    <col min="12826" max="12826" width="3.375" style="510" customWidth="1"/>
    <col min="12827" max="13057" width="4" style="510"/>
    <col min="13058" max="13058" width="2.875" style="510" customWidth="1"/>
    <col min="13059" max="13059" width="2.375" style="510" customWidth="1"/>
    <col min="13060" max="13060" width="9.25" style="510" customWidth="1"/>
    <col min="13061" max="13065" width="4" style="510"/>
    <col min="13066" max="13066" width="7.375" style="510" customWidth="1"/>
    <col min="13067" max="13068" width="4" style="510"/>
    <col min="13069" max="13074" width="5.125" style="510" customWidth="1"/>
    <col min="13075" max="13075" width="4" style="510"/>
    <col min="13076" max="13077" width="6.75" style="510" customWidth="1"/>
    <col min="13078" max="13080" width="4" style="510"/>
    <col min="13081" max="13081" width="2.375" style="510" customWidth="1"/>
    <col min="13082" max="13082" width="3.375" style="510" customWidth="1"/>
    <col min="13083" max="13313" width="4" style="510"/>
    <col min="13314" max="13314" width="2.875" style="510" customWidth="1"/>
    <col min="13315" max="13315" width="2.375" style="510" customWidth="1"/>
    <col min="13316" max="13316" width="9.25" style="510" customWidth="1"/>
    <col min="13317" max="13321" width="4" style="510"/>
    <col min="13322" max="13322" width="7.375" style="510" customWidth="1"/>
    <col min="13323" max="13324" width="4" style="510"/>
    <col min="13325" max="13330" width="5.125" style="510" customWidth="1"/>
    <col min="13331" max="13331" width="4" style="510"/>
    <col min="13332" max="13333" width="6.75" style="510" customWidth="1"/>
    <col min="13334" max="13336" width="4" style="510"/>
    <col min="13337" max="13337" width="2.375" style="510" customWidth="1"/>
    <col min="13338" max="13338" width="3.375" style="510" customWidth="1"/>
    <col min="13339" max="13569" width="4" style="510"/>
    <col min="13570" max="13570" width="2.875" style="510" customWidth="1"/>
    <col min="13571" max="13571" width="2.375" style="510" customWidth="1"/>
    <col min="13572" max="13572" width="9.25" style="510" customWidth="1"/>
    <col min="13573" max="13577" width="4" style="510"/>
    <col min="13578" max="13578" width="7.375" style="510" customWidth="1"/>
    <col min="13579" max="13580" width="4" style="510"/>
    <col min="13581" max="13586" width="5.125" style="510" customWidth="1"/>
    <col min="13587" max="13587" width="4" style="510"/>
    <col min="13588" max="13589" width="6.75" style="510" customWidth="1"/>
    <col min="13590" max="13592" width="4" style="510"/>
    <col min="13593" max="13593" width="2.375" style="510" customWidth="1"/>
    <col min="13594" max="13594" width="3.375" style="510" customWidth="1"/>
    <col min="13595" max="13825" width="4" style="510"/>
    <col min="13826" max="13826" width="2.875" style="510" customWidth="1"/>
    <col min="13827" max="13827" width="2.375" style="510" customWidth="1"/>
    <col min="13828" max="13828" width="9.25" style="510" customWidth="1"/>
    <col min="13829" max="13833" width="4" style="510"/>
    <col min="13834" max="13834" width="7.375" style="510" customWidth="1"/>
    <col min="13835" max="13836" width="4" style="510"/>
    <col min="13837" max="13842" width="5.125" style="510" customWidth="1"/>
    <col min="13843" max="13843" width="4" style="510"/>
    <col min="13844" max="13845" width="6.75" style="510" customWidth="1"/>
    <col min="13846" max="13848" width="4" style="510"/>
    <col min="13849" max="13849" width="2.375" style="510" customWidth="1"/>
    <col min="13850" max="13850" width="3.375" style="510" customWidth="1"/>
    <col min="13851" max="14081" width="4" style="510"/>
    <col min="14082" max="14082" width="2.875" style="510" customWidth="1"/>
    <col min="14083" max="14083" width="2.375" style="510" customWidth="1"/>
    <col min="14084" max="14084" width="9.25" style="510" customWidth="1"/>
    <col min="14085" max="14089" width="4" style="510"/>
    <col min="14090" max="14090" width="7.375" style="510" customWidth="1"/>
    <col min="14091" max="14092" width="4" style="510"/>
    <col min="14093" max="14098" width="5.125" style="510" customWidth="1"/>
    <col min="14099" max="14099" width="4" style="510"/>
    <col min="14100" max="14101" width="6.75" style="510" customWidth="1"/>
    <col min="14102" max="14104" width="4" style="510"/>
    <col min="14105" max="14105" width="2.375" style="510" customWidth="1"/>
    <col min="14106" max="14106" width="3.375" style="510" customWidth="1"/>
    <col min="14107" max="14337" width="4" style="510"/>
    <col min="14338" max="14338" width="2.875" style="510" customWidth="1"/>
    <col min="14339" max="14339" width="2.375" style="510" customWidth="1"/>
    <col min="14340" max="14340" width="9.25" style="510" customWidth="1"/>
    <col min="14341" max="14345" width="4" style="510"/>
    <col min="14346" max="14346" width="7.375" style="510" customWidth="1"/>
    <col min="14347" max="14348" width="4" style="510"/>
    <col min="14349" max="14354" width="5.125" style="510" customWidth="1"/>
    <col min="14355" max="14355" width="4" style="510"/>
    <col min="14356" max="14357" width="6.75" style="510" customWidth="1"/>
    <col min="14358" max="14360" width="4" style="510"/>
    <col min="14361" max="14361" width="2.375" style="510" customWidth="1"/>
    <col min="14362" max="14362" width="3.375" style="510" customWidth="1"/>
    <col min="14363" max="14593" width="4" style="510"/>
    <col min="14594" max="14594" width="2.875" style="510" customWidth="1"/>
    <col min="14595" max="14595" width="2.375" style="510" customWidth="1"/>
    <col min="14596" max="14596" width="9.25" style="510" customWidth="1"/>
    <col min="14597" max="14601" width="4" style="510"/>
    <col min="14602" max="14602" width="7.375" style="510" customWidth="1"/>
    <col min="14603" max="14604" width="4" style="510"/>
    <col min="14605" max="14610" width="5.125" style="510" customWidth="1"/>
    <col min="14611" max="14611" width="4" style="510"/>
    <col min="14612" max="14613" width="6.75" style="510" customWidth="1"/>
    <col min="14614" max="14616" width="4" style="510"/>
    <col min="14617" max="14617" width="2.375" style="510" customWidth="1"/>
    <col min="14618" max="14618" width="3.375" style="510" customWidth="1"/>
    <col min="14619" max="14849" width="4" style="510"/>
    <col min="14850" max="14850" width="2.875" style="510" customWidth="1"/>
    <col min="14851" max="14851" width="2.375" style="510" customWidth="1"/>
    <col min="14852" max="14852" width="9.25" style="510" customWidth="1"/>
    <col min="14853" max="14857" width="4" style="510"/>
    <col min="14858" max="14858" width="7.375" style="510" customWidth="1"/>
    <col min="14859" max="14860" width="4" style="510"/>
    <col min="14861" max="14866" width="5.125" style="510" customWidth="1"/>
    <col min="14867" max="14867" width="4" style="510"/>
    <col min="14868" max="14869" width="6.75" style="510" customWidth="1"/>
    <col min="14870" max="14872" width="4" style="510"/>
    <col min="14873" max="14873" width="2.375" style="510" customWidth="1"/>
    <col min="14874" max="14874" width="3.375" style="510" customWidth="1"/>
    <col min="14875" max="15105" width="4" style="510"/>
    <col min="15106" max="15106" width="2.875" style="510" customWidth="1"/>
    <col min="15107" max="15107" width="2.375" style="510" customWidth="1"/>
    <col min="15108" max="15108" width="9.25" style="510" customWidth="1"/>
    <col min="15109" max="15113" width="4" style="510"/>
    <col min="15114" max="15114" width="7.375" style="510" customWidth="1"/>
    <col min="15115" max="15116" width="4" style="510"/>
    <col min="15117" max="15122" width="5.125" style="510" customWidth="1"/>
    <col min="15123" max="15123" width="4" style="510"/>
    <col min="15124" max="15125" width="6.75" style="510" customWidth="1"/>
    <col min="15126" max="15128" width="4" style="510"/>
    <col min="15129" max="15129" width="2.375" style="510" customWidth="1"/>
    <col min="15130" max="15130" width="3.375" style="510" customWidth="1"/>
    <col min="15131" max="15361" width="4" style="510"/>
    <col min="15362" max="15362" width="2.875" style="510" customWidth="1"/>
    <col min="15363" max="15363" width="2.375" style="510" customWidth="1"/>
    <col min="15364" max="15364" width="9.25" style="510" customWidth="1"/>
    <col min="15365" max="15369" width="4" style="510"/>
    <col min="15370" max="15370" width="7.375" style="510" customWidth="1"/>
    <col min="15371" max="15372" width="4" style="510"/>
    <col min="15373" max="15378" width="5.125" style="510" customWidth="1"/>
    <col min="15379" max="15379" width="4" style="510"/>
    <col min="15380" max="15381" width="6.75" style="510" customWidth="1"/>
    <col min="15382" max="15384" width="4" style="510"/>
    <col min="15385" max="15385" width="2.375" style="510" customWidth="1"/>
    <col min="15386" max="15386" width="3.375" style="510" customWidth="1"/>
    <col min="15387" max="15617" width="4" style="510"/>
    <col min="15618" max="15618" width="2.875" style="510" customWidth="1"/>
    <col min="15619" max="15619" width="2.375" style="510" customWidth="1"/>
    <col min="15620" max="15620" width="9.25" style="510" customWidth="1"/>
    <col min="15621" max="15625" width="4" style="510"/>
    <col min="15626" max="15626" width="7.375" style="510" customWidth="1"/>
    <col min="15627" max="15628" width="4" style="510"/>
    <col min="15629" max="15634" width="5.125" style="510" customWidth="1"/>
    <col min="15635" max="15635" width="4" style="510"/>
    <col min="15636" max="15637" width="6.75" style="510" customWidth="1"/>
    <col min="15638" max="15640" width="4" style="510"/>
    <col min="15641" max="15641" width="2.375" style="510" customWidth="1"/>
    <col min="15642" max="15642" width="3.375" style="510" customWidth="1"/>
    <col min="15643" max="15873" width="4" style="510"/>
    <col min="15874" max="15874" width="2.875" style="510" customWidth="1"/>
    <col min="15875" max="15875" width="2.375" style="510" customWidth="1"/>
    <col min="15876" max="15876" width="9.25" style="510" customWidth="1"/>
    <col min="15877" max="15881" width="4" style="510"/>
    <col min="15882" max="15882" width="7.375" style="510" customWidth="1"/>
    <col min="15883" max="15884" width="4" style="510"/>
    <col min="15885" max="15890" width="5.125" style="510" customWidth="1"/>
    <col min="15891" max="15891" width="4" style="510"/>
    <col min="15892" max="15893" width="6.75" style="510" customWidth="1"/>
    <col min="15894" max="15896" width="4" style="510"/>
    <col min="15897" max="15897" width="2.375" style="510" customWidth="1"/>
    <col min="15898" max="15898" width="3.375" style="510" customWidth="1"/>
    <col min="15899" max="16129" width="4" style="510"/>
    <col min="16130" max="16130" width="2.875" style="510" customWidth="1"/>
    <col min="16131" max="16131" width="2.375" style="510" customWidth="1"/>
    <col min="16132" max="16132" width="9.25" style="510" customWidth="1"/>
    <col min="16133" max="16137" width="4" style="510"/>
    <col min="16138" max="16138" width="7.375" style="510" customWidth="1"/>
    <col min="16139" max="16140" width="4" style="510"/>
    <col min="16141" max="16146" width="5.125" style="510" customWidth="1"/>
    <col min="16147" max="16147" width="4" style="510"/>
    <col min="16148" max="16149" width="6.75" style="510" customWidth="1"/>
    <col min="16150" max="16152" width="4" style="510"/>
    <col min="16153" max="16153" width="2.375" style="510" customWidth="1"/>
    <col min="16154" max="16154" width="3.375" style="510" customWidth="1"/>
    <col min="16155" max="16384" width="4" style="510"/>
  </cols>
  <sheetData>
    <row r="1" spans="1:25" ht="15" customHeight="1">
      <c r="A1" s="508"/>
      <c r="B1" s="509"/>
      <c r="C1" s="509"/>
      <c r="D1" s="509"/>
      <c r="E1" s="509"/>
      <c r="F1" s="509"/>
      <c r="G1" s="509"/>
      <c r="H1" s="509"/>
      <c r="I1" s="509"/>
      <c r="J1" s="509"/>
      <c r="K1" s="509"/>
      <c r="L1" s="509"/>
      <c r="M1" s="509"/>
      <c r="N1" s="509"/>
      <c r="O1" s="509"/>
      <c r="P1" s="509"/>
      <c r="Q1" s="509"/>
      <c r="R1" s="509"/>
      <c r="S1" s="509"/>
      <c r="T1" s="509"/>
      <c r="U1" s="509"/>
      <c r="V1" s="509"/>
      <c r="W1" s="509"/>
      <c r="X1" s="509"/>
      <c r="Y1" s="509"/>
    </row>
    <row r="2" spans="1:25" ht="15" customHeight="1">
      <c r="A2" s="508"/>
      <c r="B2" s="509"/>
      <c r="C2" s="509" t="s">
        <v>814</v>
      </c>
      <c r="D2" s="509"/>
      <c r="E2" s="509"/>
      <c r="F2" s="509"/>
      <c r="G2" s="509"/>
      <c r="H2" s="509"/>
      <c r="I2" s="509"/>
      <c r="J2" s="509"/>
      <c r="K2" s="509"/>
      <c r="L2" s="509"/>
      <c r="M2" s="509"/>
      <c r="N2" s="509"/>
      <c r="O2" s="509"/>
      <c r="P2" s="509"/>
      <c r="Q2" s="1090" t="s">
        <v>362</v>
      </c>
      <c r="R2" s="1090"/>
      <c r="S2" s="1090"/>
      <c r="T2" s="1090"/>
      <c r="U2" s="1090"/>
      <c r="V2" s="1090"/>
      <c r="W2" s="1090"/>
      <c r="X2" s="1090"/>
      <c r="Y2" s="1090"/>
    </row>
    <row r="3" spans="1:25" ht="15" customHeight="1">
      <c r="A3" s="508"/>
      <c r="B3" s="509"/>
      <c r="C3" s="509"/>
      <c r="D3" s="509"/>
      <c r="E3" s="509"/>
      <c r="F3" s="509"/>
      <c r="G3" s="509"/>
      <c r="H3" s="509"/>
      <c r="I3" s="509"/>
      <c r="J3" s="509"/>
      <c r="K3" s="509"/>
      <c r="L3" s="509"/>
      <c r="M3" s="509"/>
      <c r="N3" s="509"/>
      <c r="O3" s="509"/>
      <c r="P3" s="509"/>
      <c r="Q3" s="509"/>
      <c r="R3" s="509"/>
      <c r="S3" s="511"/>
      <c r="T3" s="509"/>
      <c r="U3" s="509"/>
      <c r="V3" s="509"/>
      <c r="W3" s="509"/>
      <c r="X3" s="509"/>
      <c r="Y3" s="509"/>
    </row>
    <row r="4" spans="1:25" ht="15" customHeight="1">
      <c r="A4" s="508"/>
      <c r="B4" s="1091" t="s">
        <v>363</v>
      </c>
      <c r="C4" s="1091"/>
      <c r="D4" s="1091"/>
      <c r="E4" s="1091"/>
      <c r="F4" s="1091"/>
      <c r="G4" s="1091"/>
      <c r="H4" s="1091"/>
      <c r="I4" s="1091"/>
      <c r="J4" s="1091"/>
      <c r="K4" s="1091"/>
      <c r="L4" s="1091"/>
      <c r="M4" s="1091"/>
      <c r="N4" s="1091"/>
      <c r="O4" s="1091"/>
      <c r="P4" s="1091"/>
      <c r="Q4" s="1091"/>
      <c r="R4" s="1091"/>
      <c r="S4" s="1091"/>
      <c r="T4" s="1091"/>
      <c r="U4" s="1091"/>
      <c r="V4" s="1091"/>
      <c r="W4" s="1091"/>
      <c r="X4" s="1091"/>
      <c r="Y4" s="1091"/>
    </row>
    <row r="5" spans="1:25" ht="15" customHeight="1">
      <c r="A5" s="508"/>
      <c r="B5" s="509"/>
      <c r="C5" s="509"/>
      <c r="D5" s="509"/>
      <c r="E5" s="509"/>
      <c r="F5" s="509"/>
      <c r="G5" s="509"/>
      <c r="H5" s="509"/>
      <c r="I5" s="509"/>
      <c r="J5" s="509"/>
      <c r="K5" s="509"/>
      <c r="L5" s="509"/>
      <c r="M5" s="509"/>
      <c r="N5" s="509"/>
      <c r="O5" s="509"/>
      <c r="P5" s="509"/>
      <c r="Q5" s="509"/>
      <c r="R5" s="509"/>
      <c r="S5" s="509"/>
      <c r="T5" s="509"/>
      <c r="U5" s="509"/>
      <c r="V5" s="509"/>
      <c r="W5" s="509"/>
      <c r="X5" s="509"/>
      <c r="Y5" s="509"/>
    </row>
    <row r="6" spans="1:25" ht="22.5" customHeight="1">
      <c r="A6" s="508"/>
      <c r="B6" s="1067" t="s">
        <v>364</v>
      </c>
      <c r="C6" s="1068"/>
      <c r="D6" s="1068"/>
      <c r="E6" s="1068"/>
      <c r="F6" s="1069"/>
      <c r="G6" s="1067"/>
      <c r="H6" s="1068"/>
      <c r="I6" s="1068"/>
      <c r="J6" s="1068"/>
      <c r="K6" s="1068"/>
      <c r="L6" s="1068"/>
      <c r="M6" s="1068"/>
      <c r="N6" s="1068"/>
      <c r="O6" s="1068"/>
      <c r="P6" s="1068"/>
      <c r="Q6" s="1068"/>
      <c r="R6" s="1068"/>
      <c r="S6" s="1068"/>
      <c r="T6" s="1068"/>
      <c r="U6" s="1068"/>
      <c r="V6" s="1068"/>
      <c r="W6" s="1068"/>
      <c r="X6" s="1068"/>
      <c r="Y6" s="1069"/>
    </row>
    <row r="7" spans="1:25" ht="22.5" customHeight="1">
      <c r="A7" s="508"/>
      <c r="B7" s="1067" t="s">
        <v>365</v>
      </c>
      <c r="C7" s="1068"/>
      <c r="D7" s="1068"/>
      <c r="E7" s="1068"/>
      <c r="F7" s="1069"/>
      <c r="G7" s="1067" t="s">
        <v>366</v>
      </c>
      <c r="H7" s="1068"/>
      <c r="I7" s="1068"/>
      <c r="J7" s="1068"/>
      <c r="K7" s="1068"/>
      <c r="L7" s="1068"/>
      <c r="M7" s="1068"/>
      <c r="N7" s="1068"/>
      <c r="O7" s="1068"/>
      <c r="P7" s="1068"/>
      <c r="Q7" s="1068"/>
      <c r="R7" s="1068"/>
      <c r="S7" s="1068"/>
      <c r="T7" s="1068"/>
      <c r="U7" s="1068"/>
      <c r="V7" s="1068"/>
      <c r="W7" s="1068"/>
      <c r="X7" s="1068"/>
      <c r="Y7" s="1069"/>
    </row>
    <row r="8" spans="1:25" ht="22.5" customHeight="1">
      <c r="A8" s="508"/>
      <c r="B8" s="1058" t="s">
        <v>367</v>
      </c>
      <c r="C8" s="1058"/>
      <c r="D8" s="1058"/>
      <c r="E8" s="1058"/>
      <c r="F8" s="1058"/>
      <c r="G8" s="1092" t="s">
        <v>368</v>
      </c>
      <c r="H8" s="1093"/>
      <c r="I8" s="1093"/>
      <c r="J8" s="1093"/>
      <c r="K8" s="1093"/>
      <c r="L8" s="1093"/>
      <c r="M8" s="1093"/>
      <c r="N8" s="1093"/>
      <c r="O8" s="1093"/>
      <c r="P8" s="1093"/>
      <c r="Q8" s="1093"/>
      <c r="R8" s="1093"/>
      <c r="S8" s="1093"/>
      <c r="T8" s="1093"/>
      <c r="U8" s="1093"/>
      <c r="V8" s="1093"/>
      <c r="W8" s="1093"/>
      <c r="X8" s="1093"/>
      <c r="Y8" s="1094"/>
    </row>
    <row r="9" spans="1:25" ht="15" customHeight="1">
      <c r="A9" s="508"/>
      <c r="B9" s="509"/>
      <c r="C9" s="509"/>
      <c r="D9" s="509"/>
      <c r="E9" s="509"/>
      <c r="F9" s="509"/>
      <c r="G9" s="509"/>
      <c r="H9" s="509"/>
      <c r="I9" s="509"/>
      <c r="J9" s="509"/>
      <c r="K9" s="509"/>
      <c r="L9" s="509"/>
      <c r="M9" s="509"/>
      <c r="N9" s="509"/>
      <c r="O9" s="509"/>
      <c r="P9" s="509"/>
      <c r="Q9" s="509"/>
      <c r="R9" s="509"/>
      <c r="S9" s="509"/>
      <c r="T9" s="509"/>
      <c r="U9" s="509"/>
      <c r="V9" s="509"/>
      <c r="W9" s="509"/>
      <c r="X9" s="509"/>
      <c r="Y9" s="509"/>
    </row>
    <row r="10" spans="1:25" ht="15" customHeight="1">
      <c r="A10" s="508"/>
      <c r="B10" s="512"/>
      <c r="C10" s="513"/>
      <c r="D10" s="513"/>
      <c r="E10" s="513"/>
      <c r="F10" s="513"/>
      <c r="G10" s="513"/>
      <c r="H10" s="513"/>
      <c r="I10" s="513"/>
      <c r="J10" s="513"/>
      <c r="K10" s="513"/>
      <c r="L10" s="513"/>
      <c r="M10" s="513"/>
      <c r="N10" s="513"/>
      <c r="O10" s="513"/>
      <c r="P10" s="513"/>
      <c r="Q10" s="513"/>
      <c r="R10" s="513"/>
      <c r="S10" s="513"/>
      <c r="T10" s="513"/>
      <c r="U10" s="512"/>
      <c r="V10" s="513"/>
      <c r="W10" s="513"/>
      <c r="X10" s="513"/>
      <c r="Y10" s="514"/>
    </row>
    <row r="11" spans="1:25" ht="17.25">
      <c r="A11" s="508"/>
      <c r="B11" s="515" t="s">
        <v>369</v>
      </c>
      <c r="C11" s="509"/>
      <c r="D11" s="509"/>
      <c r="E11" s="509"/>
      <c r="F11" s="509"/>
      <c r="G11" s="509"/>
      <c r="H11" s="509"/>
      <c r="I11" s="509"/>
      <c r="J11" s="509"/>
      <c r="K11" s="509"/>
      <c r="L11" s="509"/>
      <c r="M11" s="509"/>
      <c r="N11" s="509"/>
      <c r="O11" s="509"/>
      <c r="P11" s="509"/>
      <c r="Q11" s="509"/>
      <c r="R11" s="509"/>
      <c r="S11" s="509"/>
      <c r="T11" s="509"/>
      <c r="U11" s="516"/>
      <c r="V11" s="1051" t="s">
        <v>370</v>
      </c>
      <c r="W11" s="1051"/>
      <c r="X11" s="1051"/>
      <c r="Y11" s="517"/>
    </row>
    <row r="12" spans="1:25" ht="15" customHeight="1">
      <c r="A12" s="508"/>
      <c r="B12" s="515"/>
      <c r="C12" s="509"/>
      <c r="D12" s="509"/>
      <c r="E12" s="509"/>
      <c r="F12" s="509"/>
      <c r="G12" s="509"/>
      <c r="H12" s="509"/>
      <c r="I12" s="509"/>
      <c r="J12" s="509"/>
      <c r="K12" s="509"/>
      <c r="L12" s="509"/>
      <c r="M12" s="509"/>
      <c r="N12" s="509"/>
      <c r="O12" s="509"/>
      <c r="P12" s="509"/>
      <c r="Q12" s="509"/>
      <c r="R12" s="509"/>
      <c r="S12" s="509"/>
      <c r="T12" s="509"/>
      <c r="U12" s="515"/>
      <c r="V12" s="509"/>
      <c r="W12" s="509"/>
      <c r="X12" s="509"/>
      <c r="Y12" s="518"/>
    </row>
    <row r="13" spans="1:25" ht="15" customHeight="1">
      <c r="A13" s="508"/>
      <c r="B13" s="515"/>
      <c r="C13" s="519" t="s">
        <v>371</v>
      </c>
      <c r="D13" s="1052" t="s">
        <v>372</v>
      </c>
      <c r="E13" s="1052"/>
      <c r="F13" s="1052"/>
      <c r="G13" s="1052"/>
      <c r="H13" s="1052"/>
      <c r="I13" s="1052"/>
      <c r="J13" s="1052"/>
      <c r="K13" s="1052"/>
      <c r="L13" s="1052"/>
      <c r="M13" s="1052"/>
      <c r="N13" s="1052"/>
      <c r="O13" s="1052"/>
      <c r="P13" s="1052"/>
      <c r="Q13" s="1052"/>
      <c r="R13" s="1052"/>
      <c r="S13" s="1052"/>
      <c r="T13" s="1053"/>
      <c r="U13" s="520"/>
      <c r="V13" s="289" t="s">
        <v>373</v>
      </c>
      <c r="W13" s="289" t="s">
        <v>294</v>
      </c>
      <c r="X13" s="289" t="s">
        <v>373</v>
      </c>
      <c r="Y13" s="521"/>
    </row>
    <row r="14" spans="1:25" ht="15" customHeight="1">
      <c r="A14" s="508"/>
      <c r="B14" s="515"/>
      <c r="C14" s="509"/>
      <c r="D14" s="1052"/>
      <c r="E14" s="1052"/>
      <c r="F14" s="1052"/>
      <c r="G14" s="1052"/>
      <c r="H14" s="1052"/>
      <c r="I14" s="1052"/>
      <c r="J14" s="1052"/>
      <c r="K14" s="1052"/>
      <c r="L14" s="1052"/>
      <c r="M14" s="1052"/>
      <c r="N14" s="1052"/>
      <c r="O14" s="1052"/>
      <c r="P14" s="1052"/>
      <c r="Q14" s="1052"/>
      <c r="R14" s="1052"/>
      <c r="S14" s="1052"/>
      <c r="T14" s="1053"/>
      <c r="U14" s="522"/>
      <c r="V14" s="523"/>
      <c r="W14" s="523"/>
      <c r="X14" s="523"/>
      <c r="Y14" s="524"/>
    </row>
    <row r="15" spans="1:25" ht="15" customHeight="1">
      <c r="A15" s="508"/>
      <c r="B15" s="515"/>
      <c r="C15" s="519" t="s">
        <v>374</v>
      </c>
      <c r="D15" s="1052" t="s">
        <v>375</v>
      </c>
      <c r="E15" s="1052"/>
      <c r="F15" s="1052"/>
      <c r="G15" s="1052"/>
      <c r="H15" s="1052"/>
      <c r="I15" s="1052"/>
      <c r="J15" s="1052"/>
      <c r="K15" s="1052"/>
      <c r="L15" s="1052"/>
      <c r="M15" s="1052"/>
      <c r="N15" s="1052"/>
      <c r="O15" s="1052"/>
      <c r="P15" s="1052"/>
      <c r="Q15" s="1052"/>
      <c r="R15" s="1052"/>
      <c r="S15" s="1052"/>
      <c r="T15" s="1053"/>
      <c r="U15" s="520"/>
      <c r="V15" s="289" t="s">
        <v>373</v>
      </c>
      <c r="W15" s="289" t="s">
        <v>294</v>
      </c>
      <c r="X15" s="289" t="s">
        <v>373</v>
      </c>
      <c r="Y15" s="521"/>
    </row>
    <row r="16" spans="1:25" ht="15" customHeight="1">
      <c r="A16" s="508"/>
      <c r="B16" s="515"/>
      <c r="C16" s="509"/>
      <c r="D16" s="1052"/>
      <c r="E16" s="1052"/>
      <c r="F16" s="1052"/>
      <c r="G16" s="1052"/>
      <c r="H16" s="1052"/>
      <c r="I16" s="1052"/>
      <c r="J16" s="1052"/>
      <c r="K16" s="1052"/>
      <c r="L16" s="1052"/>
      <c r="M16" s="1052"/>
      <c r="N16" s="1052"/>
      <c r="O16" s="1052"/>
      <c r="P16" s="1052"/>
      <c r="Q16" s="1052"/>
      <c r="R16" s="1052"/>
      <c r="S16" s="1052"/>
      <c r="T16" s="1053"/>
      <c r="U16" s="520"/>
      <c r="V16" s="289"/>
      <c r="W16" s="289"/>
      <c r="X16" s="289"/>
      <c r="Y16" s="521"/>
    </row>
    <row r="17" spans="1:25">
      <c r="A17" s="508"/>
      <c r="B17" s="515"/>
      <c r="C17" s="519" t="s">
        <v>376</v>
      </c>
      <c r="D17" s="1054" t="s">
        <v>377</v>
      </c>
      <c r="E17" s="1054"/>
      <c r="F17" s="1054"/>
      <c r="G17" s="1054"/>
      <c r="H17" s="1054"/>
      <c r="I17" s="1054"/>
      <c r="J17" s="1054"/>
      <c r="K17" s="1054"/>
      <c r="L17" s="1054"/>
      <c r="M17" s="1054"/>
      <c r="N17" s="1054"/>
      <c r="O17" s="1054"/>
      <c r="P17" s="1054"/>
      <c r="Q17" s="1054"/>
      <c r="R17" s="1054"/>
      <c r="S17" s="1054"/>
      <c r="T17" s="1080"/>
      <c r="U17" s="520"/>
      <c r="V17" s="289" t="s">
        <v>373</v>
      </c>
      <c r="W17" s="289" t="s">
        <v>294</v>
      </c>
      <c r="X17" s="289" t="s">
        <v>373</v>
      </c>
      <c r="Y17" s="521"/>
    </row>
    <row r="18" spans="1:25" ht="15" customHeight="1">
      <c r="A18" s="508"/>
      <c r="B18" s="515"/>
      <c r="C18" s="525" t="s">
        <v>378</v>
      </c>
      <c r="D18" s="525" t="s">
        <v>379</v>
      </c>
      <c r="E18" s="526"/>
      <c r="F18" s="526"/>
      <c r="G18" s="526"/>
      <c r="H18" s="526"/>
      <c r="I18" s="526"/>
      <c r="J18" s="526"/>
      <c r="K18" s="526"/>
      <c r="L18" s="526"/>
      <c r="M18" s="526"/>
      <c r="N18" s="526"/>
      <c r="O18" s="526"/>
      <c r="P18" s="526"/>
      <c r="Q18" s="526"/>
      <c r="R18" s="526"/>
      <c r="S18" s="526"/>
      <c r="T18" s="527"/>
      <c r="U18" s="520"/>
      <c r="V18" s="289" t="s">
        <v>373</v>
      </c>
      <c r="W18" s="289" t="s">
        <v>294</v>
      </c>
      <c r="X18" s="289" t="s">
        <v>373</v>
      </c>
      <c r="Y18" s="521"/>
    </row>
    <row r="19" spans="1:25" ht="15" customHeight="1">
      <c r="A19" s="508"/>
      <c r="B19" s="515"/>
      <c r="C19" s="509" t="s">
        <v>380</v>
      </c>
      <c r="D19" s="1054" t="s">
        <v>381</v>
      </c>
      <c r="E19" s="1054"/>
      <c r="F19" s="1054"/>
      <c r="G19" s="1054"/>
      <c r="H19" s="1054"/>
      <c r="I19" s="1054"/>
      <c r="J19" s="1054"/>
      <c r="K19" s="1054"/>
      <c r="L19" s="1054"/>
      <c r="M19" s="1054"/>
      <c r="N19" s="1054"/>
      <c r="O19" s="1054"/>
      <c r="P19" s="1054"/>
      <c r="Q19" s="1054"/>
      <c r="R19" s="1054"/>
      <c r="S19" s="1054"/>
      <c r="T19" s="1080"/>
      <c r="U19" s="520"/>
      <c r="V19" s="289" t="s">
        <v>373</v>
      </c>
      <c r="W19" s="289" t="s">
        <v>294</v>
      </c>
      <c r="X19" s="289" t="s">
        <v>373</v>
      </c>
      <c r="Y19" s="521"/>
    </row>
    <row r="20" spans="1:25" ht="15" customHeight="1">
      <c r="A20" s="508"/>
      <c r="B20" s="515"/>
      <c r="C20" s="509" t="s">
        <v>382</v>
      </c>
      <c r="D20" s="1054" t="s">
        <v>383</v>
      </c>
      <c r="E20" s="1054"/>
      <c r="F20" s="1054"/>
      <c r="G20" s="1054"/>
      <c r="H20" s="1054"/>
      <c r="I20" s="1054"/>
      <c r="J20" s="1054"/>
      <c r="K20" s="1054"/>
      <c r="L20" s="1054"/>
      <c r="M20" s="1054"/>
      <c r="N20" s="1054"/>
      <c r="O20" s="1054"/>
      <c r="P20" s="1054"/>
      <c r="Q20" s="1054"/>
      <c r="R20" s="1054"/>
      <c r="S20" s="1054"/>
      <c r="T20" s="1080"/>
      <c r="U20" s="520"/>
      <c r="V20" s="289" t="s">
        <v>373</v>
      </c>
      <c r="W20" s="289" t="s">
        <v>294</v>
      </c>
      <c r="X20" s="289" t="s">
        <v>373</v>
      </c>
      <c r="Y20" s="521"/>
    </row>
    <row r="21" spans="1:25" ht="15" customHeight="1">
      <c r="A21" s="508"/>
      <c r="B21" s="515"/>
      <c r="C21" s="509" t="s">
        <v>384</v>
      </c>
      <c r="D21" s="1050" t="s">
        <v>385</v>
      </c>
      <c r="E21" s="1050"/>
      <c r="F21" s="1050"/>
      <c r="G21" s="1050"/>
      <c r="H21" s="1050"/>
      <c r="I21" s="1050"/>
      <c r="J21" s="1050"/>
      <c r="K21" s="1050"/>
      <c r="L21" s="1050"/>
      <c r="M21" s="1050"/>
      <c r="N21" s="1050"/>
      <c r="O21" s="1050"/>
      <c r="P21" s="1050"/>
      <c r="Q21" s="1050"/>
      <c r="R21" s="1050"/>
      <c r="S21" s="1050"/>
      <c r="T21" s="1081"/>
      <c r="U21" s="520"/>
      <c r="V21" s="289" t="s">
        <v>373</v>
      </c>
      <c r="W21" s="289" t="s">
        <v>294</v>
      </c>
      <c r="X21" s="289" t="s">
        <v>373</v>
      </c>
      <c r="Y21" s="521"/>
    </row>
    <row r="22" spans="1:25" ht="15" customHeight="1">
      <c r="A22" s="508"/>
      <c r="B22" s="515"/>
      <c r="C22" s="509" t="s">
        <v>125</v>
      </c>
      <c r="D22" s="1050"/>
      <c r="E22" s="1050"/>
      <c r="F22" s="1050"/>
      <c r="G22" s="1050"/>
      <c r="H22" s="1050"/>
      <c r="I22" s="1050"/>
      <c r="J22" s="1050"/>
      <c r="K22" s="1050"/>
      <c r="L22" s="1050"/>
      <c r="M22" s="1050"/>
      <c r="N22" s="1050"/>
      <c r="O22" s="1050"/>
      <c r="P22" s="1050"/>
      <c r="Q22" s="1050"/>
      <c r="R22" s="1050"/>
      <c r="S22" s="1050"/>
      <c r="T22" s="1081"/>
      <c r="U22" s="520"/>
      <c r="V22" s="289"/>
      <c r="W22" s="289"/>
      <c r="X22" s="289"/>
      <c r="Y22" s="521"/>
    </row>
    <row r="23" spans="1:25" ht="15" customHeight="1">
      <c r="A23" s="508"/>
      <c r="B23" s="515"/>
      <c r="C23" s="509"/>
      <c r="D23" s="509"/>
      <c r="E23" s="509"/>
      <c r="F23" s="509"/>
      <c r="G23" s="509"/>
      <c r="H23" s="509"/>
      <c r="I23" s="509"/>
      <c r="J23" s="509"/>
      <c r="K23" s="509"/>
      <c r="L23" s="509"/>
      <c r="M23" s="509"/>
      <c r="N23" s="509"/>
      <c r="O23" s="509"/>
      <c r="P23" s="509"/>
      <c r="Q23" s="509"/>
      <c r="R23" s="509"/>
      <c r="S23" s="509"/>
      <c r="T23" s="509"/>
      <c r="U23" s="520"/>
      <c r="V23" s="289"/>
      <c r="W23" s="289"/>
      <c r="X23" s="289"/>
      <c r="Y23" s="521"/>
    </row>
    <row r="24" spans="1:25" ht="15" customHeight="1">
      <c r="A24" s="508"/>
      <c r="B24" s="515" t="s">
        <v>386</v>
      </c>
      <c r="C24" s="509"/>
      <c r="D24" s="509"/>
      <c r="E24" s="509"/>
      <c r="F24" s="509"/>
      <c r="G24" s="509"/>
      <c r="H24" s="509"/>
      <c r="I24" s="509"/>
      <c r="J24" s="509"/>
      <c r="K24" s="509"/>
      <c r="L24" s="509"/>
      <c r="M24" s="509"/>
      <c r="N24" s="509"/>
      <c r="O24" s="509"/>
      <c r="P24" s="509"/>
      <c r="Q24" s="509"/>
      <c r="R24" s="509"/>
      <c r="S24" s="509"/>
      <c r="T24" s="509"/>
      <c r="U24" s="1082"/>
      <c r="V24" s="1051"/>
      <c r="W24" s="1051"/>
      <c r="X24" s="1051"/>
      <c r="Y24" s="1083"/>
    </row>
    <row r="25" spans="1:25" ht="15" customHeight="1">
      <c r="A25" s="508"/>
      <c r="B25" s="515"/>
      <c r="C25" s="509"/>
      <c r="D25" s="509"/>
      <c r="E25" s="509"/>
      <c r="F25" s="509"/>
      <c r="G25" s="509"/>
      <c r="H25" s="509"/>
      <c r="I25" s="509"/>
      <c r="J25" s="509"/>
      <c r="K25" s="509"/>
      <c r="L25" s="509"/>
      <c r="M25" s="509"/>
      <c r="N25" s="509"/>
      <c r="O25" s="509"/>
      <c r="P25" s="509"/>
      <c r="Q25" s="509"/>
      <c r="R25" s="509"/>
      <c r="S25" s="509"/>
      <c r="T25" s="509"/>
      <c r="U25" s="515"/>
      <c r="V25" s="509"/>
      <c r="W25" s="509"/>
      <c r="X25" s="509"/>
      <c r="Y25" s="518"/>
    </row>
    <row r="26" spans="1:25" ht="15" customHeight="1">
      <c r="A26" s="508"/>
      <c r="B26" s="515"/>
      <c r="C26" s="509" t="s">
        <v>387</v>
      </c>
      <c r="D26" s="509"/>
      <c r="E26" s="509"/>
      <c r="F26" s="509"/>
      <c r="G26" s="509"/>
      <c r="H26" s="509"/>
      <c r="I26" s="509"/>
      <c r="J26" s="509"/>
      <c r="K26" s="509"/>
      <c r="L26" s="509"/>
      <c r="M26" s="509"/>
      <c r="N26" s="509"/>
      <c r="O26" s="509"/>
      <c r="P26" s="509"/>
      <c r="Q26" s="509"/>
      <c r="R26" s="509"/>
      <c r="S26" s="509"/>
      <c r="T26" s="509"/>
      <c r="U26" s="520"/>
      <c r="V26" s="289"/>
      <c r="W26" s="289"/>
      <c r="X26" s="289"/>
      <c r="Y26" s="521"/>
    </row>
    <row r="27" spans="1:25" ht="15" customHeight="1">
      <c r="A27" s="508"/>
      <c r="B27" s="515"/>
      <c r="C27" s="525" t="s">
        <v>388</v>
      </c>
      <c r="D27" s="526"/>
      <c r="E27" s="526"/>
      <c r="F27" s="526"/>
      <c r="G27" s="526"/>
      <c r="H27" s="526"/>
      <c r="I27" s="526"/>
      <c r="J27" s="526"/>
      <c r="K27" s="526"/>
      <c r="L27" s="526"/>
      <c r="M27" s="526"/>
      <c r="N27" s="526"/>
      <c r="O27" s="526"/>
      <c r="P27" s="526"/>
      <c r="Q27" s="526"/>
      <c r="R27" s="526"/>
      <c r="S27" s="526"/>
      <c r="T27" s="527"/>
      <c r="U27" s="520"/>
      <c r="V27" s="289"/>
      <c r="W27" s="289"/>
      <c r="X27" s="289"/>
      <c r="Y27" s="521"/>
    </row>
    <row r="28" spans="1:25" ht="30" customHeight="1">
      <c r="A28" s="508"/>
      <c r="B28" s="515"/>
      <c r="C28" s="528"/>
      <c r="D28" s="1084"/>
      <c r="E28" s="1085"/>
      <c r="F28" s="1085"/>
      <c r="G28" s="1085"/>
      <c r="H28" s="1085"/>
      <c r="I28" s="1085"/>
      <c r="J28" s="1085"/>
      <c r="K28" s="1086"/>
      <c r="L28" s="1087" t="s">
        <v>389</v>
      </c>
      <c r="M28" s="1068"/>
      <c r="N28" s="1069"/>
      <c r="O28" s="1087" t="s">
        <v>390</v>
      </c>
      <c r="P28" s="1088"/>
      <c r="Q28" s="1089"/>
      <c r="R28" s="529"/>
      <c r="S28" s="529"/>
      <c r="T28" s="529"/>
      <c r="U28" s="520"/>
      <c r="V28" s="289"/>
      <c r="W28" s="289"/>
      <c r="X28" s="289"/>
      <c r="Y28" s="521"/>
    </row>
    <row r="29" spans="1:25" ht="54" customHeight="1">
      <c r="A29" s="508"/>
      <c r="B29" s="515"/>
      <c r="C29" s="530" t="s">
        <v>391</v>
      </c>
      <c r="D29" s="1073" t="s">
        <v>392</v>
      </c>
      <c r="E29" s="1073"/>
      <c r="F29" s="1073"/>
      <c r="G29" s="1073"/>
      <c r="H29" s="1073"/>
      <c r="I29" s="1073"/>
      <c r="J29" s="1073"/>
      <c r="K29" s="1073"/>
      <c r="L29" s="1077" t="s">
        <v>244</v>
      </c>
      <c r="M29" s="1078"/>
      <c r="N29" s="1079"/>
      <c r="O29" s="1065" t="s">
        <v>393</v>
      </c>
      <c r="P29" s="1065"/>
      <c r="Q29" s="1065"/>
      <c r="R29" s="531"/>
      <c r="S29" s="531"/>
      <c r="T29" s="531"/>
      <c r="U29" s="516"/>
      <c r="V29" s="1051" t="s">
        <v>370</v>
      </c>
      <c r="W29" s="1051"/>
      <c r="X29" s="1051"/>
      <c r="Y29" s="517"/>
    </row>
    <row r="30" spans="1:25" ht="54" customHeight="1">
      <c r="A30" s="508"/>
      <c r="B30" s="515"/>
      <c r="C30" s="530" t="s">
        <v>394</v>
      </c>
      <c r="D30" s="1073" t="s">
        <v>395</v>
      </c>
      <c r="E30" s="1073"/>
      <c r="F30" s="1073"/>
      <c r="G30" s="1073"/>
      <c r="H30" s="1073"/>
      <c r="I30" s="1073"/>
      <c r="J30" s="1073"/>
      <c r="K30" s="1073"/>
      <c r="L30" s="1077" t="s">
        <v>244</v>
      </c>
      <c r="M30" s="1078"/>
      <c r="N30" s="1079"/>
      <c r="O30" s="1074"/>
      <c r="P30" s="1074"/>
      <c r="Q30" s="1074"/>
      <c r="R30" s="532"/>
      <c r="S30" s="1075" t="s">
        <v>396</v>
      </c>
      <c r="T30" s="1076"/>
      <c r="U30" s="520"/>
      <c r="V30" s="289" t="s">
        <v>373</v>
      </c>
      <c r="W30" s="289" t="s">
        <v>294</v>
      </c>
      <c r="X30" s="289" t="s">
        <v>373</v>
      </c>
      <c r="Y30" s="521"/>
    </row>
    <row r="31" spans="1:25" ht="54" customHeight="1">
      <c r="A31" s="508"/>
      <c r="B31" s="515"/>
      <c r="C31" s="530" t="s">
        <v>397</v>
      </c>
      <c r="D31" s="1073" t="s">
        <v>398</v>
      </c>
      <c r="E31" s="1073"/>
      <c r="F31" s="1073"/>
      <c r="G31" s="1073"/>
      <c r="H31" s="1073"/>
      <c r="I31" s="1073"/>
      <c r="J31" s="1073"/>
      <c r="K31" s="1073"/>
      <c r="L31" s="1065" t="s">
        <v>244</v>
      </c>
      <c r="M31" s="1065"/>
      <c r="N31" s="1065"/>
      <c r="O31" s="1074"/>
      <c r="P31" s="1074"/>
      <c r="Q31" s="1074"/>
      <c r="R31" s="532"/>
      <c r="S31" s="1075" t="s">
        <v>399</v>
      </c>
      <c r="T31" s="1076"/>
      <c r="U31" s="520"/>
      <c r="V31" s="289" t="s">
        <v>373</v>
      </c>
      <c r="W31" s="289" t="s">
        <v>294</v>
      </c>
      <c r="X31" s="289" t="s">
        <v>373</v>
      </c>
      <c r="Y31" s="521"/>
    </row>
    <row r="32" spans="1:25" ht="54" customHeight="1">
      <c r="A32" s="508"/>
      <c r="B32" s="515"/>
      <c r="C32" s="530" t="s">
        <v>400</v>
      </c>
      <c r="D32" s="1073" t="s">
        <v>401</v>
      </c>
      <c r="E32" s="1073"/>
      <c r="F32" s="1073"/>
      <c r="G32" s="1073"/>
      <c r="H32" s="1073"/>
      <c r="I32" s="1073"/>
      <c r="J32" s="1073"/>
      <c r="K32" s="1073"/>
      <c r="L32" s="1066"/>
      <c r="M32" s="1066"/>
      <c r="N32" s="1066"/>
      <c r="O32" s="1065" t="s">
        <v>393</v>
      </c>
      <c r="P32" s="1065"/>
      <c r="Q32" s="1065"/>
      <c r="R32" s="533"/>
      <c r="S32" s="1075" t="s">
        <v>402</v>
      </c>
      <c r="T32" s="1076"/>
      <c r="U32" s="520"/>
      <c r="V32" s="289" t="s">
        <v>373</v>
      </c>
      <c r="W32" s="289" t="s">
        <v>294</v>
      </c>
      <c r="X32" s="289" t="s">
        <v>373</v>
      </c>
      <c r="Y32" s="521"/>
    </row>
    <row r="33" spans="1:25" ht="15" customHeight="1">
      <c r="A33" s="508"/>
      <c r="B33" s="515"/>
      <c r="C33" s="509"/>
      <c r="D33" s="509"/>
      <c r="E33" s="509"/>
      <c r="F33" s="509"/>
      <c r="G33" s="509"/>
      <c r="H33" s="509"/>
      <c r="I33" s="509"/>
      <c r="J33" s="509"/>
      <c r="K33" s="509"/>
      <c r="L33" s="509"/>
      <c r="M33" s="509"/>
      <c r="N33" s="509"/>
      <c r="O33" s="509"/>
      <c r="P33" s="509"/>
      <c r="Q33" s="509"/>
      <c r="R33" s="509"/>
      <c r="S33" s="509"/>
      <c r="T33" s="509"/>
      <c r="U33" s="520"/>
      <c r="V33" s="289"/>
      <c r="W33" s="289"/>
      <c r="X33" s="289"/>
      <c r="Y33" s="521"/>
    </row>
    <row r="34" spans="1:25" ht="17.25">
      <c r="A34" s="508"/>
      <c r="B34" s="515"/>
      <c r="C34" s="509" t="s">
        <v>403</v>
      </c>
      <c r="D34" s="509"/>
      <c r="E34" s="509"/>
      <c r="F34" s="509"/>
      <c r="G34" s="509"/>
      <c r="H34" s="509"/>
      <c r="I34" s="509"/>
      <c r="J34" s="509"/>
      <c r="K34" s="509"/>
      <c r="L34" s="509"/>
      <c r="M34" s="509"/>
      <c r="N34" s="509"/>
      <c r="O34" s="509"/>
      <c r="P34" s="509"/>
      <c r="Q34" s="509"/>
      <c r="R34" s="509"/>
      <c r="S34" s="509"/>
      <c r="T34" s="509"/>
      <c r="U34" s="516"/>
      <c r="V34" s="1051" t="s">
        <v>370</v>
      </c>
      <c r="W34" s="1051"/>
      <c r="X34" s="1051"/>
      <c r="Y34" s="517"/>
    </row>
    <row r="35" spans="1:25" ht="45" customHeight="1">
      <c r="A35" s="508"/>
      <c r="B35" s="515"/>
      <c r="C35" s="534" t="s">
        <v>404</v>
      </c>
      <c r="D35" s="1052" t="s">
        <v>405</v>
      </c>
      <c r="E35" s="1052"/>
      <c r="F35" s="1052"/>
      <c r="G35" s="1052"/>
      <c r="H35" s="1052"/>
      <c r="I35" s="1052"/>
      <c r="J35" s="1052"/>
      <c r="K35" s="1052"/>
      <c r="L35" s="1052"/>
      <c r="M35" s="1052"/>
      <c r="N35" s="1052"/>
      <c r="O35" s="1052"/>
      <c r="P35" s="1052"/>
      <c r="Q35" s="1052"/>
      <c r="R35" s="1052"/>
      <c r="S35" s="1052"/>
      <c r="T35" s="1053"/>
      <c r="U35" s="520"/>
      <c r="V35" s="289" t="s">
        <v>373</v>
      </c>
      <c r="W35" s="289" t="s">
        <v>294</v>
      </c>
      <c r="X35" s="289" t="s">
        <v>373</v>
      </c>
      <c r="Y35" s="521"/>
    </row>
    <row r="36" spans="1:25" ht="30" customHeight="1">
      <c r="A36" s="508"/>
      <c r="B36" s="515"/>
      <c r="C36" s="534" t="s">
        <v>406</v>
      </c>
      <c r="D36" s="1052" t="s">
        <v>407</v>
      </c>
      <c r="E36" s="1052"/>
      <c r="F36" s="1052"/>
      <c r="G36" s="1052"/>
      <c r="H36" s="1052"/>
      <c r="I36" s="1052"/>
      <c r="J36" s="1052"/>
      <c r="K36" s="1052"/>
      <c r="L36" s="1052"/>
      <c r="M36" s="1052"/>
      <c r="N36" s="1052"/>
      <c r="O36" s="1052"/>
      <c r="P36" s="1052"/>
      <c r="Q36" s="1052"/>
      <c r="R36" s="1052"/>
      <c r="S36" s="1052"/>
      <c r="T36" s="1053"/>
      <c r="U36" s="520"/>
      <c r="V36" s="289" t="s">
        <v>373</v>
      </c>
      <c r="W36" s="289" t="s">
        <v>294</v>
      </c>
      <c r="X36" s="289" t="s">
        <v>373</v>
      </c>
      <c r="Y36" s="521"/>
    </row>
    <row r="37" spans="1:25" ht="45" customHeight="1">
      <c r="A37" s="508"/>
      <c r="B37" s="515"/>
      <c r="C37" s="534" t="s">
        <v>408</v>
      </c>
      <c r="D37" s="1052" t="s">
        <v>409</v>
      </c>
      <c r="E37" s="1052"/>
      <c r="F37" s="1052"/>
      <c r="G37" s="1052"/>
      <c r="H37" s="1052"/>
      <c r="I37" s="1052"/>
      <c r="J37" s="1052"/>
      <c r="K37" s="1052"/>
      <c r="L37" s="1052"/>
      <c r="M37" s="1052"/>
      <c r="N37" s="1052"/>
      <c r="O37" s="1052"/>
      <c r="P37" s="1052"/>
      <c r="Q37" s="1052"/>
      <c r="R37" s="1052"/>
      <c r="S37" s="1052"/>
      <c r="T37" s="1053"/>
      <c r="U37" s="520"/>
      <c r="V37" s="289" t="s">
        <v>373</v>
      </c>
      <c r="W37" s="289" t="s">
        <v>294</v>
      </c>
      <c r="X37" s="289" t="s">
        <v>373</v>
      </c>
      <c r="Y37" s="521"/>
    </row>
    <row r="38" spans="1:25" ht="26.25" customHeight="1">
      <c r="A38" s="508"/>
      <c r="B38" s="515"/>
      <c r="C38" s="1067" t="s">
        <v>410</v>
      </c>
      <c r="D38" s="1068"/>
      <c r="E38" s="1068"/>
      <c r="F38" s="1068"/>
      <c r="G38" s="1068"/>
      <c r="H38" s="1069"/>
      <c r="I38" s="1070" t="s">
        <v>393</v>
      </c>
      <c r="J38" s="1071"/>
      <c r="K38" s="520"/>
      <c r="L38" s="1067" t="s">
        <v>411</v>
      </c>
      <c r="M38" s="1068"/>
      <c r="N38" s="1068"/>
      <c r="O38" s="1068"/>
      <c r="P38" s="1068"/>
      <c r="Q38" s="1069"/>
      <c r="R38" s="1070" t="s">
        <v>244</v>
      </c>
      <c r="S38" s="1072"/>
      <c r="T38" s="509"/>
      <c r="U38" s="520"/>
      <c r="V38" s="289"/>
      <c r="W38" s="289"/>
      <c r="X38" s="289"/>
      <c r="Y38" s="521"/>
    </row>
    <row r="39" spans="1:25" ht="18.75" customHeight="1">
      <c r="A39" s="508"/>
      <c r="B39" s="515"/>
      <c r="C39" s="509"/>
      <c r="D39" s="509"/>
      <c r="E39" s="509"/>
      <c r="F39" s="509"/>
      <c r="G39" s="509"/>
      <c r="H39" s="509"/>
      <c r="I39" s="509"/>
      <c r="J39" s="509"/>
      <c r="K39" s="509"/>
      <c r="L39" s="509"/>
      <c r="M39" s="509"/>
      <c r="N39" s="509"/>
      <c r="O39" s="509"/>
      <c r="P39" s="509"/>
      <c r="Q39" s="509"/>
      <c r="R39" s="509"/>
      <c r="S39" s="509"/>
      <c r="T39" s="509"/>
      <c r="U39" s="520"/>
      <c r="V39" s="289"/>
      <c r="W39" s="289"/>
      <c r="X39" s="289"/>
      <c r="Y39" s="521"/>
    </row>
    <row r="40" spans="1:25" ht="22.5" customHeight="1">
      <c r="A40" s="508"/>
      <c r="B40" s="515"/>
      <c r="C40" s="1055"/>
      <c r="D40" s="1056"/>
      <c r="E40" s="1056"/>
      <c r="F40" s="1056"/>
      <c r="G40" s="1056"/>
      <c r="H40" s="1056"/>
      <c r="I40" s="1057"/>
      <c r="J40" s="1058" t="s">
        <v>412</v>
      </c>
      <c r="K40" s="1058"/>
      <c r="L40" s="1058"/>
      <c r="M40" s="1058"/>
      <c r="N40" s="1058"/>
      <c r="O40" s="1058" t="s">
        <v>413</v>
      </c>
      <c r="P40" s="1058"/>
      <c r="Q40" s="1058"/>
      <c r="R40" s="1058"/>
      <c r="S40" s="1058"/>
      <c r="T40" s="509"/>
      <c r="U40" s="520"/>
      <c r="V40" s="289"/>
      <c r="W40" s="289"/>
      <c r="X40" s="289"/>
      <c r="Y40" s="521"/>
    </row>
    <row r="41" spans="1:25" ht="22.5" customHeight="1">
      <c r="A41" s="508"/>
      <c r="B41" s="515"/>
      <c r="C41" s="1059" t="s">
        <v>414</v>
      </c>
      <c r="D41" s="1060"/>
      <c r="E41" s="1060"/>
      <c r="F41" s="1060"/>
      <c r="G41" s="1060"/>
      <c r="H41" s="1061"/>
      <c r="I41" s="535" t="s">
        <v>415</v>
      </c>
      <c r="J41" s="1065" t="s">
        <v>244</v>
      </c>
      <c r="K41" s="1065"/>
      <c r="L41" s="1065"/>
      <c r="M41" s="1065"/>
      <c r="N41" s="1065"/>
      <c r="O41" s="1066"/>
      <c r="P41" s="1066"/>
      <c r="Q41" s="1066"/>
      <c r="R41" s="1066"/>
      <c r="S41" s="1066"/>
      <c r="T41" s="509"/>
      <c r="U41" s="520"/>
      <c r="V41" s="289"/>
      <c r="W41" s="289"/>
      <c r="X41" s="289"/>
      <c r="Y41" s="521"/>
    </row>
    <row r="42" spans="1:25" ht="22.5" customHeight="1">
      <c r="A42" s="508"/>
      <c r="B42" s="515"/>
      <c r="C42" s="1062"/>
      <c r="D42" s="1063"/>
      <c r="E42" s="1063"/>
      <c r="F42" s="1063"/>
      <c r="G42" s="1063"/>
      <c r="H42" s="1064"/>
      <c r="I42" s="535" t="s">
        <v>416</v>
      </c>
      <c r="J42" s="1065" t="s">
        <v>244</v>
      </c>
      <c r="K42" s="1065"/>
      <c r="L42" s="1065"/>
      <c r="M42" s="1065"/>
      <c r="N42" s="1065"/>
      <c r="O42" s="1065" t="s">
        <v>244</v>
      </c>
      <c r="P42" s="1065"/>
      <c r="Q42" s="1065"/>
      <c r="R42" s="1065"/>
      <c r="S42" s="1065"/>
      <c r="T42" s="509"/>
      <c r="U42" s="520"/>
      <c r="V42" s="289"/>
      <c r="W42" s="289"/>
      <c r="X42" s="289"/>
      <c r="Y42" s="521"/>
    </row>
    <row r="43" spans="1:25" ht="15" customHeight="1">
      <c r="A43" s="508"/>
      <c r="B43" s="515"/>
      <c r="C43" s="509"/>
      <c r="D43" s="509"/>
      <c r="E43" s="509"/>
      <c r="F43" s="509"/>
      <c r="G43" s="509"/>
      <c r="H43" s="509"/>
      <c r="I43" s="509"/>
      <c r="J43" s="509"/>
      <c r="K43" s="509"/>
      <c r="L43" s="509"/>
      <c r="M43" s="509"/>
      <c r="N43" s="509"/>
      <c r="O43" s="509"/>
      <c r="P43" s="509"/>
      <c r="Q43" s="509"/>
      <c r="R43" s="509"/>
      <c r="S43" s="509"/>
      <c r="T43" s="509"/>
      <c r="U43" s="520"/>
      <c r="V43" s="289"/>
      <c r="W43" s="289"/>
      <c r="X43" s="289"/>
      <c r="Y43" s="521"/>
    </row>
    <row r="44" spans="1:25" ht="22.5" customHeight="1">
      <c r="A44" s="508"/>
      <c r="B44" s="515" t="s">
        <v>417</v>
      </c>
      <c r="C44" s="509"/>
      <c r="D44" s="509"/>
      <c r="E44" s="509"/>
      <c r="F44" s="509"/>
      <c r="G44" s="509"/>
      <c r="H44" s="509"/>
      <c r="I44" s="509"/>
      <c r="J44" s="509"/>
      <c r="K44" s="509"/>
      <c r="L44" s="509"/>
      <c r="M44" s="509"/>
      <c r="N44" s="509"/>
      <c r="O44" s="509"/>
      <c r="P44" s="509"/>
      <c r="Q44" s="509"/>
      <c r="R44" s="509"/>
      <c r="S44" s="509"/>
      <c r="T44" s="509"/>
      <c r="U44" s="516"/>
      <c r="V44" s="1051" t="s">
        <v>370</v>
      </c>
      <c r="W44" s="1051"/>
      <c r="X44" s="1051"/>
      <c r="Y44" s="517"/>
    </row>
    <row r="45" spans="1:25" ht="15" customHeight="1">
      <c r="A45" s="508"/>
      <c r="B45" s="515"/>
      <c r="C45" s="509"/>
      <c r="D45" s="509"/>
      <c r="E45" s="509"/>
      <c r="F45" s="509"/>
      <c r="G45" s="509"/>
      <c r="H45" s="509"/>
      <c r="I45" s="509"/>
      <c r="J45" s="509"/>
      <c r="K45" s="509"/>
      <c r="L45" s="509"/>
      <c r="M45" s="509"/>
      <c r="N45" s="509"/>
      <c r="O45" s="509"/>
      <c r="P45" s="509"/>
      <c r="Q45" s="509"/>
      <c r="R45" s="509"/>
      <c r="S45" s="509"/>
      <c r="T45" s="509"/>
      <c r="U45" s="515"/>
      <c r="V45" s="509"/>
      <c r="W45" s="509"/>
      <c r="X45" s="509"/>
      <c r="Y45" s="518"/>
    </row>
    <row r="46" spans="1:25" ht="15" customHeight="1">
      <c r="A46" s="508"/>
      <c r="B46" s="515"/>
      <c r="C46" s="536" t="s">
        <v>418</v>
      </c>
      <c r="D46" s="1052" t="s">
        <v>419</v>
      </c>
      <c r="E46" s="1052"/>
      <c r="F46" s="1052"/>
      <c r="G46" s="1052"/>
      <c r="H46" s="1052"/>
      <c r="I46" s="1052"/>
      <c r="J46" s="1052"/>
      <c r="K46" s="1052"/>
      <c r="L46" s="1052"/>
      <c r="M46" s="1052"/>
      <c r="N46" s="1052"/>
      <c r="O46" s="1052"/>
      <c r="P46" s="1052"/>
      <c r="Q46" s="1052"/>
      <c r="R46" s="1052"/>
      <c r="S46" s="1052"/>
      <c r="T46" s="1053"/>
      <c r="U46" s="520"/>
      <c r="V46" s="289" t="s">
        <v>373</v>
      </c>
      <c r="W46" s="289" t="s">
        <v>294</v>
      </c>
      <c r="X46" s="289" t="s">
        <v>373</v>
      </c>
      <c r="Y46" s="521"/>
    </row>
    <row r="47" spans="1:25" ht="15" customHeight="1">
      <c r="A47" s="508"/>
      <c r="B47" s="515"/>
      <c r="C47" s="536"/>
      <c r="D47" s="1052"/>
      <c r="E47" s="1052"/>
      <c r="F47" s="1052"/>
      <c r="G47" s="1052"/>
      <c r="H47" s="1052"/>
      <c r="I47" s="1052"/>
      <c r="J47" s="1052"/>
      <c r="K47" s="1052"/>
      <c r="L47" s="1052"/>
      <c r="M47" s="1052"/>
      <c r="N47" s="1052"/>
      <c r="O47" s="1052"/>
      <c r="P47" s="1052"/>
      <c r="Q47" s="1052"/>
      <c r="R47" s="1052"/>
      <c r="S47" s="1052"/>
      <c r="T47" s="1053"/>
      <c r="U47" s="520"/>
      <c r="V47" s="289"/>
      <c r="W47" s="289"/>
      <c r="X47" s="289"/>
      <c r="Y47" s="521"/>
    </row>
    <row r="48" spans="1:25" ht="15" customHeight="1">
      <c r="A48" s="508"/>
      <c r="B48" s="515"/>
      <c r="C48" s="536" t="s">
        <v>376</v>
      </c>
      <c r="D48" s="1052" t="s">
        <v>420</v>
      </c>
      <c r="E48" s="1052"/>
      <c r="F48" s="1052"/>
      <c r="G48" s="1052"/>
      <c r="H48" s="1052"/>
      <c r="I48" s="1052"/>
      <c r="J48" s="1052"/>
      <c r="K48" s="1052"/>
      <c r="L48" s="1052"/>
      <c r="M48" s="1052"/>
      <c r="N48" s="1052"/>
      <c r="O48" s="1052"/>
      <c r="P48" s="1052"/>
      <c r="Q48" s="1052"/>
      <c r="R48" s="1052"/>
      <c r="S48" s="1052"/>
      <c r="T48" s="1053"/>
      <c r="U48" s="520"/>
      <c r="V48" s="289" t="s">
        <v>373</v>
      </c>
      <c r="W48" s="289" t="s">
        <v>294</v>
      </c>
      <c r="X48" s="289" t="s">
        <v>373</v>
      </c>
      <c r="Y48" s="521"/>
    </row>
    <row r="49" spans="1:26" ht="15" customHeight="1">
      <c r="A49" s="508"/>
      <c r="B49" s="515"/>
      <c r="C49" s="531"/>
      <c r="D49" s="1052"/>
      <c r="E49" s="1052"/>
      <c r="F49" s="1052"/>
      <c r="G49" s="1052"/>
      <c r="H49" s="1052"/>
      <c r="I49" s="1052"/>
      <c r="J49" s="1052"/>
      <c r="K49" s="1052"/>
      <c r="L49" s="1052"/>
      <c r="M49" s="1052"/>
      <c r="N49" s="1052"/>
      <c r="O49" s="1052"/>
      <c r="P49" s="1052"/>
      <c r="Q49" s="1052"/>
      <c r="R49" s="1052"/>
      <c r="S49" s="1052"/>
      <c r="T49" s="1053"/>
      <c r="U49" s="520"/>
      <c r="V49" s="289"/>
      <c r="W49" s="289"/>
      <c r="X49" s="289"/>
      <c r="Y49" s="521"/>
    </row>
    <row r="50" spans="1:26" ht="15" customHeight="1">
      <c r="A50" s="508"/>
      <c r="B50" s="537"/>
      <c r="C50" s="538"/>
      <c r="D50" s="538"/>
      <c r="E50" s="538"/>
      <c r="F50" s="538"/>
      <c r="G50" s="538"/>
      <c r="H50" s="538"/>
      <c r="I50" s="538"/>
      <c r="J50" s="538"/>
      <c r="K50" s="538"/>
      <c r="L50" s="538"/>
      <c r="M50" s="538"/>
      <c r="N50" s="538"/>
      <c r="O50" s="538"/>
      <c r="P50" s="538"/>
      <c r="Q50" s="538"/>
      <c r="R50" s="538"/>
      <c r="S50" s="538"/>
      <c r="T50" s="538"/>
      <c r="U50" s="537"/>
      <c r="V50" s="538"/>
      <c r="W50" s="538"/>
      <c r="X50" s="538"/>
      <c r="Y50" s="539"/>
    </row>
    <row r="51" spans="1:26" ht="15" customHeight="1">
      <c r="A51" s="508"/>
      <c r="B51" s="509"/>
      <c r="C51" s="509"/>
      <c r="D51" s="509"/>
      <c r="E51" s="509"/>
      <c r="F51" s="509"/>
      <c r="G51" s="509"/>
      <c r="H51" s="509"/>
      <c r="I51" s="509"/>
      <c r="J51" s="509"/>
      <c r="K51" s="509"/>
      <c r="L51" s="509"/>
      <c r="M51" s="509"/>
      <c r="N51" s="509"/>
      <c r="O51" s="509"/>
      <c r="P51" s="509"/>
      <c r="Q51" s="509"/>
      <c r="R51" s="509"/>
      <c r="S51" s="509"/>
      <c r="T51" s="509"/>
      <c r="U51" s="509"/>
      <c r="V51" s="509"/>
      <c r="W51" s="509"/>
      <c r="X51" s="509"/>
      <c r="Y51" s="509"/>
    </row>
    <row r="52" spans="1:26" ht="17.25" customHeight="1">
      <c r="A52" s="508"/>
      <c r="B52" s="1054" t="s">
        <v>421</v>
      </c>
      <c r="C52" s="1054"/>
      <c r="D52" s="509"/>
      <c r="E52" s="509"/>
      <c r="F52" s="509"/>
      <c r="G52" s="509"/>
      <c r="H52" s="509"/>
      <c r="I52" s="509"/>
      <c r="J52" s="509"/>
      <c r="K52" s="509"/>
      <c r="L52" s="509"/>
      <c r="M52" s="509"/>
      <c r="N52" s="509"/>
      <c r="O52" s="509"/>
      <c r="P52" s="509"/>
      <c r="Q52" s="509"/>
      <c r="R52" s="509"/>
      <c r="S52" s="509"/>
      <c r="T52" s="509"/>
      <c r="U52" s="509"/>
      <c r="V52" s="509"/>
      <c r="W52" s="509"/>
      <c r="X52" s="509"/>
      <c r="Y52" s="509"/>
    </row>
    <row r="53" spans="1:26" ht="15" customHeight="1">
      <c r="A53" s="508"/>
      <c r="B53" s="523">
        <v>1</v>
      </c>
      <c r="C53" s="1054" t="s">
        <v>422</v>
      </c>
      <c r="D53" s="1054"/>
      <c r="E53" s="1054"/>
      <c r="F53" s="1054"/>
      <c r="G53" s="1054"/>
      <c r="H53" s="1054"/>
      <c r="I53" s="1054"/>
      <c r="J53" s="1054"/>
      <c r="K53" s="1054"/>
      <c r="L53" s="1054"/>
      <c r="M53" s="1054"/>
      <c r="N53" s="1054"/>
      <c r="O53" s="1054"/>
      <c r="P53" s="1054"/>
      <c r="Q53" s="1054"/>
      <c r="R53" s="1054"/>
      <c r="S53" s="1054"/>
      <c r="T53" s="1054"/>
      <c r="U53" s="1054"/>
      <c r="V53" s="1054"/>
      <c r="W53" s="1054"/>
      <c r="X53" s="1054"/>
      <c r="Y53" s="1054"/>
      <c r="Z53" s="525"/>
    </row>
    <row r="54" spans="1:26" ht="15" customHeight="1">
      <c r="A54" s="508"/>
      <c r="B54" s="523">
        <v>2</v>
      </c>
      <c r="C54" s="1050" t="s">
        <v>423</v>
      </c>
      <c r="D54" s="1050"/>
      <c r="E54" s="1050"/>
      <c r="F54" s="1050"/>
      <c r="G54" s="1050"/>
      <c r="H54" s="1050"/>
      <c r="I54" s="1050"/>
      <c r="J54" s="1050"/>
      <c r="K54" s="1050"/>
      <c r="L54" s="1050"/>
      <c r="M54" s="1050"/>
      <c r="N54" s="1050"/>
      <c r="O54" s="1050"/>
      <c r="P54" s="1050"/>
      <c r="Q54" s="1050"/>
      <c r="R54" s="1050"/>
      <c r="S54" s="1050"/>
      <c r="T54" s="1050"/>
      <c r="U54" s="1050"/>
      <c r="V54" s="1050"/>
      <c r="W54" s="1050"/>
      <c r="X54" s="1050"/>
      <c r="Y54" s="1050"/>
      <c r="Z54" s="526"/>
    </row>
    <row r="55" spans="1:26" ht="15" customHeight="1">
      <c r="A55" s="508"/>
      <c r="B55" s="526"/>
      <c r="C55" s="1050"/>
      <c r="D55" s="1050"/>
      <c r="E55" s="1050"/>
      <c r="F55" s="1050"/>
      <c r="G55" s="1050"/>
      <c r="H55" s="1050"/>
      <c r="I55" s="1050"/>
      <c r="J55" s="1050"/>
      <c r="K55" s="1050"/>
      <c r="L55" s="1050"/>
      <c r="M55" s="1050"/>
      <c r="N55" s="1050"/>
      <c r="O55" s="1050"/>
      <c r="P55" s="1050"/>
      <c r="Q55" s="1050"/>
      <c r="R55" s="1050"/>
      <c r="S55" s="1050"/>
      <c r="T55" s="1050"/>
      <c r="U55" s="1050"/>
      <c r="V55" s="1050"/>
      <c r="W55" s="1050"/>
      <c r="X55" s="1050"/>
      <c r="Y55" s="1050"/>
      <c r="Z55" s="526"/>
    </row>
    <row r="56" spans="1:26" ht="15" customHeight="1">
      <c r="A56" s="508"/>
      <c r="B56" s="534">
        <v>3</v>
      </c>
      <c r="C56" s="1050" t="s">
        <v>424</v>
      </c>
      <c r="D56" s="1050"/>
      <c r="E56" s="1050"/>
      <c r="F56" s="1050"/>
      <c r="G56" s="1050"/>
      <c r="H56" s="1050"/>
      <c r="I56" s="1050"/>
      <c r="J56" s="1050"/>
      <c r="K56" s="1050"/>
      <c r="L56" s="1050"/>
      <c r="M56" s="1050"/>
      <c r="N56" s="1050"/>
      <c r="O56" s="1050"/>
      <c r="P56" s="1050"/>
      <c r="Q56" s="1050"/>
      <c r="R56" s="1050"/>
      <c r="S56" s="1050"/>
      <c r="T56" s="1050"/>
      <c r="U56" s="1050"/>
      <c r="V56" s="1050"/>
      <c r="W56" s="1050"/>
      <c r="X56" s="1050"/>
      <c r="Y56" s="1050"/>
      <c r="Z56" s="531"/>
    </row>
    <row r="57" spans="1:26" ht="45" customHeight="1">
      <c r="A57" s="508"/>
      <c r="B57" s="534">
        <v>4</v>
      </c>
      <c r="C57" s="1050" t="s">
        <v>425</v>
      </c>
      <c r="D57" s="1050"/>
      <c r="E57" s="1050"/>
      <c r="F57" s="1050"/>
      <c r="G57" s="1050"/>
      <c r="H57" s="1050"/>
      <c r="I57" s="1050"/>
      <c r="J57" s="1050"/>
      <c r="K57" s="1050"/>
      <c r="L57" s="1050"/>
      <c r="M57" s="1050"/>
      <c r="N57" s="1050"/>
      <c r="O57" s="1050"/>
      <c r="P57" s="1050"/>
      <c r="Q57" s="1050"/>
      <c r="R57" s="1050"/>
      <c r="S57" s="1050"/>
      <c r="T57" s="1050"/>
      <c r="U57" s="1050"/>
      <c r="V57" s="1050"/>
      <c r="W57" s="1050"/>
      <c r="X57" s="1050"/>
      <c r="Y57" s="1050"/>
      <c r="Z57" s="540"/>
    </row>
    <row r="58" spans="1:26" ht="15" customHeight="1">
      <c r="A58" s="508"/>
      <c r="B58" s="541"/>
      <c r="C58" s="508"/>
      <c r="D58" s="541"/>
      <c r="E58" s="541"/>
      <c r="F58" s="541"/>
      <c r="G58" s="541"/>
      <c r="H58" s="541"/>
      <c r="I58" s="541"/>
      <c r="J58" s="541"/>
      <c r="K58" s="541"/>
      <c r="L58" s="541"/>
      <c r="M58" s="541"/>
      <c r="N58" s="541"/>
      <c r="O58" s="541"/>
      <c r="P58" s="541"/>
      <c r="Q58" s="541"/>
      <c r="R58" s="541"/>
      <c r="S58" s="541"/>
      <c r="T58" s="541"/>
      <c r="U58" s="541"/>
      <c r="V58" s="541"/>
      <c r="W58" s="541"/>
      <c r="X58" s="541"/>
      <c r="Y58" s="541"/>
    </row>
    <row r="59" spans="1:26">
      <c r="A59" s="508"/>
      <c r="B59" s="508"/>
      <c r="C59" s="508" t="s">
        <v>426</v>
      </c>
      <c r="D59" s="508"/>
      <c r="E59" s="508"/>
      <c r="F59" s="508"/>
      <c r="G59" s="508"/>
      <c r="H59" s="508"/>
      <c r="I59" s="508"/>
      <c r="J59" s="508"/>
      <c r="K59" s="508"/>
      <c r="L59" s="508"/>
      <c r="M59" s="508"/>
      <c r="N59" s="508"/>
      <c r="O59" s="508"/>
      <c r="P59" s="508"/>
      <c r="Q59" s="508"/>
      <c r="R59" s="508"/>
      <c r="S59" s="508"/>
      <c r="T59" s="508"/>
      <c r="U59" s="508"/>
      <c r="V59" s="508"/>
      <c r="W59" s="508"/>
      <c r="X59" s="508"/>
      <c r="Y59" s="508"/>
    </row>
    <row r="60" spans="1:26">
      <c r="B60" s="509"/>
      <c r="C60" s="509"/>
      <c r="D60" s="509"/>
      <c r="E60" s="509"/>
      <c r="F60" s="509"/>
      <c r="G60" s="509"/>
      <c r="H60" s="509"/>
      <c r="I60" s="509"/>
      <c r="J60" s="509"/>
      <c r="K60" s="509"/>
      <c r="L60" s="509"/>
      <c r="M60" s="509"/>
      <c r="N60" s="509"/>
      <c r="O60" s="509"/>
      <c r="P60" s="509"/>
      <c r="Q60" s="509"/>
      <c r="R60" s="509"/>
      <c r="S60" s="509"/>
      <c r="T60" s="509"/>
      <c r="U60" s="509"/>
      <c r="V60" s="509"/>
      <c r="W60" s="509"/>
      <c r="X60" s="509"/>
      <c r="Y60" s="509"/>
    </row>
    <row r="61" spans="1:26">
      <c r="B61" s="509"/>
      <c r="C61" s="509"/>
      <c r="D61" s="509"/>
      <c r="E61" s="509"/>
      <c r="F61" s="509"/>
      <c r="G61" s="509"/>
      <c r="H61" s="509"/>
      <c r="I61" s="509"/>
      <c r="J61" s="509"/>
      <c r="K61" s="509"/>
      <c r="L61" s="509"/>
      <c r="M61" s="509"/>
      <c r="N61" s="509"/>
      <c r="O61" s="509"/>
      <c r="P61" s="509"/>
      <c r="Q61" s="509"/>
      <c r="R61" s="509"/>
      <c r="S61" s="509"/>
      <c r="T61" s="509"/>
      <c r="U61" s="509"/>
      <c r="V61" s="509"/>
      <c r="W61" s="509"/>
      <c r="X61" s="509"/>
      <c r="Y61" s="509"/>
    </row>
    <row r="62" spans="1:26">
      <c r="B62" s="509"/>
      <c r="C62" s="509"/>
      <c r="D62" s="509"/>
      <c r="E62" s="509"/>
      <c r="F62" s="509"/>
      <c r="G62" s="509"/>
      <c r="H62" s="509"/>
      <c r="I62" s="509"/>
      <c r="J62" s="509"/>
      <c r="K62" s="509"/>
      <c r="L62" s="509"/>
      <c r="M62" s="509"/>
      <c r="N62" s="509"/>
      <c r="O62" s="509"/>
      <c r="P62" s="509"/>
      <c r="Q62" s="509"/>
      <c r="R62" s="509"/>
      <c r="S62" s="509"/>
      <c r="T62" s="509"/>
      <c r="U62" s="509"/>
      <c r="V62" s="509"/>
      <c r="W62" s="509"/>
      <c r="X62" s="509"/>
      <c r="Y62" s="509"/>
    </row>
    <row r="63" spans="1:26">
      <c r="B63" s="509"/>
      <c r="C63" s="509"/>
      <c r="D63" s="509"/>
      <c r="E63" s="509"/>
      <c r="F63" s="509"/>
      <c r="G63" s="509"/>
      <c r="H63" s="509"/>
      <c r="I63" s="509"/>
      <c r="J63" s="509"/>
      <c r="K63" s="509"/>
      <c r="L63" s="509"/>
      <c r="M63" s="509"/>
      <c r="N63" s="509"/>
      <c r="O63" s="509"/>
      <c r="P63" s="509"/>
      <c r="Q63" s="509"/>
      <c r="R63" s="509"/>
      <c r="S63" s="509"/>
      <c r="T63" s="509"/>
      <c r="U63" s="509"/>
      <c r="V63" s="509"/>
      <c r="W63" s="509"/>
      <c r="X63" s="509"/>
      <c r="Y63" s="509"/>
    </row>
    <row r="64" spans="1:26">
      <c r="B64" s="509"/>
      <c r="C64" s="509"/>
      <c r="D64" s="509"/>
      <c r="E64" s="509"/>
      <c r="F64" s="509"/>
      <c r="G64" s="509"/>
      <c r="H64" s="509"/>
      <c r="I64" s="509"/>
      <c r="J64" s="509"/>
      <c r="K64" s="509"/>
      <c r="L64" s="509"/>
      <c r="M64" s="509"/>
      <c r="N64" s="509"/>
      <c r="O64" s="509"/>
      <c r="P64" s="509"/>
      <c r="Q64" s="509"/>
      <c r="R64" s="509"/>
      <c r="S64" s="509"/>
      <c r="T64" s="509"/>
      <c r="U64" s="509"/>
      <c r="V64" s="509"/>
      <c r="W64" s="509"/>
      <c r="X64" s="509"/>
      <c r="Y64" s="509"/>
    </row>
    <row r="65" spans="2:25">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row>
    <row r="66" spans="2:25">
      <c r="B66" s="509"/>
      <c r="C66" s="509"/>
      <c r="D66" s="509"/>
      <c r="E66" s="509"/>
      <c r="F66" s="509"/>
      <c r="G66" s="509"/>
      <c r="H66" s="509"/>
      <c r="I66" s="509"/>
      <c r="J66" s="509"/>
      <c r="K66" s="509"/>
      <c r="L66" s="509"/>
      <c r="M66" s="509"/>
      <c r="N66" s="509"/>
      <c r="O66" s="509"/>
      <c r="P66" s="509"/>
      <c r="Q66" s="509"/>
      <c r="R66" s="509"/>
      <c r="S66" s="509"/>
      <c r="T66" s="509"/>
      <c r="U66" s="509"/>
      <c r="V66" s="509"/>
      <c r="W66" s="509"/>
      <c r="X66" s="509"/>
      <c r="Y66" s="509"/>
    </row>
    <row r="67" spans="2:25">
      <c r="B67" s="509"/>
      <c r="C67" s="509"/>
      <c r="D67" s="509"/>
      <c r="E67" s="509"/>
      <c r="F67" s="509"/>
      <c r="G67" s="509"/>
      <c r="H67" s="509"/>
      <c r="I67" s="509"/>
      <c r="J67" s="509"/>
      <c r="K67" s="509"/>
      <c r="L67" s="509"/>
      <c r="M67" s="509"/>
      <c r="N67" s="509"/>
      <c r="O67" s="509"/>
      <c r="P67" s="509"/>
      <c r="Q67" s="509"/>
      <c r="R67" s="509"/>
      <c r="S67" s="509"/>
      <c r="T67" s="509"/>
      <c r="U67" s="509"/>
      <c r="V67" s="509"/>
      <c r="W67" s="509"/>
      <c r="X67" s="509"/>
      <c r="Y67" s="509"/>
    </row>
    <row r="68" spans="2:25">
      <c r="B68" s="509"/>
      <c r="C68" s="509"/>
      <c r="D68" s="509"/>
      <c r="E68" s="509"/>
      <c r="F68" s="509"/>
      <c r="G68" s="509"/>
      <c r="H68" s="509"/>
      <c r="I68" s="509"/>
      <c r="J68" s="509"/>
      <c r="K68" s="509"/>
      <c r="L68" s="509"/>
      <c r="M68" s="509"/>
      <c r="N68" s="509"/>
      <c r="O68" s="509"/>
      <c r="P68" s="509"/>
      <c r="Q68" s="509"/>
      <c r="R68" s="509"/>
      <c r="S68" s="509"/>
      <c r="T68" s="509"/>
      <c r="U68" s="509"/>
      <c r="V68" s="509"/>
      <c r="W68" s="509"/>
      <c r="X68" s="509"/>
      <c r="Y68" s="509"/>
    </row>
    <row r="69" spans="2:25">
      <c r="B69" s="509"/>
      <c r="C69" s="509"/>
      <c r="D69" s="509"/>
      <c r="E69" s="509"/>
      <c r="F69" s="509"/>
      <c r="G69" s="509"/>
      <c r="H69" s="509"/>
      <c r="I69" s="509"/>
      <c r="J69" s="509"/>
      <c r="K69" s="509"/>
      <c r="L69" s="509"/>
      <c r="M69" s="509"/>
      <c r="N69" s="509"/>
      <c r="O69" s="509"/>
      <c r="P69" s="509"/>
      <c r="Q69" s="509"/>
      <c r="R69" s="509"/>
      <c r="S69" s="509"/>
      <c r="T69" s="509"/>
      <c r="U69" s="509"/>
      <c r="V69" s="509"/>
      <c r="W69" s="509"/>
      <c r="X69" s="509"/>
      <c r="Y69" s="509"/>
    </row>
    <row r="70" spans="2:25">
      <c r="B70" s="509"/>
      <c r="C70" s="509"/>
      <c r="D70" s="509"/>
      <c r="E70" s="509"/>
      <c r="F70" s="509"/>
      <c r="G70" s="509"/>
      <c r="H70" s="509"/>
      <c r="I70" s="509"/>
      <c r="J70" s="509"/>
      <c r="K70" s="509"/>
      <c r="L70" s="509"/>
      <c r="M70" s="509"/>
      <c r="N70" s="509"/>
      <c r="O70" s="509"/>
      <c r="P70" s="509"/>
      <c r="Q70" s="509"/>
      <c r="R70" s="509"/>
      <c r="S70" s="509"/>
      <c r="T70" s="509"/>
      <c r="U70" s="509"/>
      <c r="V70" s="509"/>
      <c r="W70" s="509"/>
      <c r="X70" s="509"/>
      <c r="Y70" s="509"/>
    </row>
    <row r="71" spans="2:25">
      <c r="B71" s="509"/>
      <c r="C71" s="509"/>
      <c r="D71" s="509"/>
      <c r="E71" s="509"/>
      <c r="F71" s="509"/>
      <c r="G71" s="509"/>
      <c r="H71" s="509"/>
      <c r="I71" s="509"/>
      <c r="J71" s="509"/>
      <c r="K71" s="509"/>
      <c r="L71" s="509"/>
      <c r="M71" s="509"/>
      <c r="N71" s="509"/>
      <c r="O71" s="509"/>
      <c r="P71" s="509"/>
      <c r="Q71" s="509"/>
      <c r="R71" s="509"/>
      <c r="S71" s="509"/>
      <c r="T71" s="509"/>
      <c r="U71" s="509"/>
      <c r="V71" s="509"/>
      <c r="W71" s="509"/>
      <c r="X71" s="509"/>
      <c r="Y71" s="509"/>
    </row>
    <row r="72" spans="2:25">
      <c r="B72" s="509"/>
      <c r="C72" s="509"/>
      <c r="D72" s="509"/>
      <c r="E72" s="509"/>
      <c r="F72" s="509"/>
      <c r="G72" s="509"/>
      <c r="H72" s="509"/>
      <c r="I72" s="509"/>
      <c r="J72" s="509"/>
      <c r="K72" s="509"/>
      <c r="L72" s="509"/>
      <c r="M72" s="509"/>
      <c r="N72" s="509"/>
      <c r="O72" s="509"/>
      <c r="P72" s="509"/>
      <c r="Q72" s="509"/>
      <c r="R72" s="509"/>
      <c r="S72" s="509"/>
      <c r="T72" s="509"/>
      <c r="U72" s="509"/>
      <c r="V72" s="509"/>
      <c r="W72" s="509"/>
      <c r="X72" s="509"/>
      <c r="Y72" s="509"/>
    </row>
    <row r="73" spans="2:25">
      <c r="B73" s="509"/>
      <c r="C73" s="509"/>
      <c r="D73" s="509"/>
      <c r="E73" s="509"/>
      <c r="F73" s="509"/>
      <c r="G73" s="509"/>
      <c r="H73" s="509"/>
      <c r="I73" s="509"/>
      <c r="J73" s="509"/>
      <c r="K73" s="509"/>
      <c r="L73" s="509"/>
      <c r="M73" s="509"/>
      <c r="N73" s="509"/>
      <c r="O73" s="509"/>
      <c r="P73" s="509"/>
      <c r="Q73" s="509"/>
      <c r="R73" s="509"/>
      <c r="S73" s="509"/>
      <c r="T73" s="509"/>
      <c r="U73" s="509"/>
      <c r="V73" s="509"/>
      <c r="W73" s="509"/>
      <c r="X73" s="509"/>
      <c r="Y73" s="509"/>
    </row>
    <row r="74" spans="2:25">
      <c r="B74" s="509"/>
      <c r="C74" s="509"/>
      <c r="D74" s="509"/>
      <c r="E74" s="509"/>
      <c r="F74" s="509"/>
      <c r="G74" s="509"/>
      <c r="H74" s="509"/>
      <c r="I74" s="509"/>
      <c r="J74" s="509"/>
      <c r="K74" s="509"/>
      <c r="L74" s="509"/>
      <c r="M74" s="509"/>
      <c r="N74" s="509"/>
      <c r="O74" s="509"/>
      <c r="P74" s="509"/>
      <c r="Q74" s="509"/>
      <c r="R74" s="509"/>
      <c r="S74" s="509"/>
      <c r="T74" s="509"/>
      <c r="U74" s="509"/>
      <c r="V74" s="509"/>
      <c r="W74" s="509"/>
      <c r="X74" s="509"/>
      <c r="Y74" s="509"/>
    </row>
    <row r="75" spans="2:25">
      <c r="B75" s="509"/>
      <c r="C75" s="509"/>
      <c r="D75" s="509"/>
      <c r="E75" s="509"/>
      <c r="F75" s="509"/>
      <c r="G75" s="509"/>
      <c r="H75" s="509"/>
      <c r="I75" s="509"/>
      <c r="J75" s="509"/>
      <c r="K75" s="509"/>
      <c r="L75" s="509"/>
      <c r="M75" s="509"/>
      <c r="N75" s="509"/>
      <c r="O75" s="509"/>
      <c r="P75" s="509"/>
      <c r="Q75" s="509"/>
      <c r="R75" s="509"/>
      <c r="S75" s="509"/>
      <c r="T75" s="509"/>
      <c r="U75" s="509"/>
      <c r="V75" s="509"/>
      <c r="W75" s="509"/>
      <c r="X75" s="509"/>
      <c r="Y75" s="509"/>
    </row>
    <row r="76" spans="2:25">
      <c r="B76" s="509"/>
      <c r="C76" s="509"/>
      <c r="D76" s="509"/>
      <c r="E76" s="509"/>
      <c r="F76" s="509"/>
      <c r="G76" s="509"/>
      <c r="H76" s="509"/>
      <c r="I76" s="509"/>
      <c r="J76" s="509"/>
      <c r="K76" s="509"/>
      <c r="L76" s="509"/>
      <c r="M76" s="509"/>
      <c r="N76" s="509"/>
      <c r="O76" s="509"/>
      <c r="P76" s="509"/>
      <c r="Q76" s="509"/>
      <c r="R76" s="509"/>
      <c r="S76" s="509"/>
      <c r="T76" s="509"/>
      <c r="U76" s="509"/>
      <c r="V76" s="509"/>
      <c r="W76" s="509"/>
      <c r="X76" s="509"/>
      <c r="Y76" s="509"/>
    </row>
    <row r="77" spans="2:25">
      <c r="B77" s="509"/>
      <c r="C77" s="509"/>
      <c r="D77" s="509"/>
      <c r="E77" s="509"/>
      <c r="F77" s="509"/>
      <c r="G77" s="509"/>
      <c r="H77" s="509"/>
      <c r="I77" s="509"/>
      <c r="J77" s="509"/>
      <c r="K77" s="509"/>
      <c r="L77" s="509"/>
      <c r="M77" s="509"/>
      <c r="N77" s="509"/>
      <c r="O77" s="509"/>
      <c r="P77" s="509"/>
      <c r="Q77" s="509"/>
      <c r="R77" s="509"/>
      <c r="S77" s="509"/>
      <c r="T77" s="509"/>
      <c r="U77" s="509"/>
      <c r="V77" s="509"/>
      <c r="W77" s="509"/>
      <c r="X77" s="509"/>
      <c r="Y77" s="509"/>
    </row>
    <row r="78" spans="2:25">
      <c r="B78" s="509"/>
      <c r="C78" s="509"/>
      <c r="D78" s="509"/>
      <c r="E78" s="509"/>
      <c r="F78" s="509"/>
      <c r="G78" s="509"/>
      <c r="H78" s="509"/>
      <c r="I78" s="509"/>
      <c r="J78" s="509"/>
      <c r="K78" s="509"/>
      <c r="L78" s="509"/>
      <c r="M78" s="509"/>
      <c r="N78" s="509"/>
      <c r="O78" s="509"/>
      <c r="P78" s="509"/>
      <c r="Q78" s="509"/>
      <c r="R78" s="509"/>
      <c r="S78" s="509"/>
      <c r="T78" s="509"/>
      <c r="U78" s="509"/>
      <c r="V78" s="509"/>
      <c r="W78" s="509"/>
      <c r="X78" s="509"/>
      <c r="Y78" s="509"/>
    </row>
    <row r="79" spans="2:25">
      <c r="B79" s="509"/>
      <c r="C79" s="509"/>
      <c r="D79" s="509"/>
      <c r="E79" s="509"/>
      <c r="F79" s="509"/>
      <c r="G79" s="509"/>
      <c r="H79" s="509"/>
      <c r="I79" s="509"/>
      <c r="J79" s="509"/>
      <c r="K79" s="509"/>
      <c r="L79" s="509"/>
      <c r="M79" s="509"/>
      <c r="N79" s="509"/>
      <c r="O79" s="509"/>
      <c r="P79" s="509"/>
      <c r="Q79" s="509"/>
      <c r="R79" s="509"/>
      <c r="S79" s="509"/>
      <c r="T79" s="509"/>
      <c r="U79" s="509"/>
      <c r="V79" s="509"/>
      <c r="W79" s="509"/>
      <c r="X79" s="509"/>
      <c r="Y79" s="509"/>
    </row>
    <row r="80" spans="2:25">
      <c r="B80" s="509"/>
      <c r="C80" s="509"/>
      <c r="D80" s="509"/>
      <c r="E80" s="509"/>
      <c r="F80" s="509"/>
      <c r="G80" s="509"/>
      <c r="H80" s="509"/>
      <c r="I80" s="509"/>
      <c r="J80" s="509"/>
      <c r="K80" s="509"/>
      <c r="L80" s="509"/>
      <c r="M80" s="509"/>
      <c r="N80" s="509"/>
      <c r="O80" s="509"/>
      <c r="P80" s="509"/>
      <c r="Q80" s="509"/>
      <c r="R80" s="509"/>
      <c r="S80" s="509"/>
      <c r="T80" s="509"/>
      <c r="U80" s="509"/>
      <c r="V80" s="509"/>
      <c r="W80" s="509"/>
      <c r="X80" s="509"/>
      <c r="Y80" s="509"/>
    </row>
    <row r="81" spans="2:25">
      <c r="B81" s="509"/>
      <c r="C81" s="509"/>
      <c r="D81" s="509"/>
      <c r="E81" s="509"/>
      <c r="F81" s="509"/>
      <c r="G81" s="509"/>
      <c r="H81" s="509"/>
      <c r="I81" s="509"/>
      <c r="J81" s="509"/>
      <c r="K81" s="509"/>
      <c r="L81" s="509"/>
      <c r="M81" s="509"/>
      <c r="N81" s="509"/>
      <c r="O81" s="509"/>
      <c r="P81" s="509"/>
      <c r="Q81" s="509"/>
      <c r="R81" s="509"/>
      <c r="S81" s="509"/>
      <c r="T81" s="509"/>
      <c r="U81" s="509"/>
      <c r="V81" s="509"/>
      <c r="W81" s="509"/>
      <c r="X81" s="509"/>
      <c r="Y81" s="509"/>
    </row>
    <row r="82" spans="2:25">
      <c r="B82" s="509"/>
      <c r="C82" s="509"/>
      <c r="D82" s="509"/>
      <c r="E82" s="509"/>
      <c r="F82" s="509"/>
      <c r="G82" s="509"/>
      <c r="H82" s="509"/>
      <c r="I82" s="509"/>
      <c r="J82" s="509"/>
      <c r="K82" s="509"/>
      <c r="L82" s="509"/>
      <c r="M82" s="509"/>
      <c r="N82" s="509"/>
      <c r="O82" s="509"/>
      <c r="P82" s="509"/>
      <c r="Q82" s="509"/>
      <c r="R82" s="509"/>
      <c r="S82" s="509"/>
      <c r="T82" s="509"/>
      <c r="U82" s="509"/>
      <c r="V82" s="509"/>
      <c r="W82" s="509"/>
      <c r="X82" s="509"/>
      <c r="Y82" s="509"/>
    </row>
    <row r="83" spans="2:25">
      <c r="B83" s="509"/>
      <c r="C83" s="509"/>
      <c r="D83" s="509"/>
      <c r="E83" s="509"/>
      <c r="F83" s="509"/>
      <c r="G83" s="509"/>
      <c r="H83" s="509"/>
      <c r="I83" s="509"/>
      <c r="J83" s="509"/>
      <c r="K83" s="509"/>
      <c r="L83" s="509"/>
      <c r="M83" s="509"/>
      <c r="N83" s="509"/>
      <c r="O83" s="509"/>
      <c r="P83" s="509"/>
      <c r="Q83" s="509"/>
      <c r="R83" s="509"/>
      <c r="S83" s="509"/>
      <c r="T83" s="509"/>
      <c r="U83" s="509"/>
      <c r="V83" s="509"/>
      <c r="W83" s="509"/>
      <c r="X83" s="509"/>
      <c r="Y83" s="509"/>
    </row>
    <row r="84" spans="2:25">
      <c r="B84" s="509"/>
      <c r="C84" s="509"/>
      <c r="D84" s="509"/>
      <c r="E84" s="509"/>
      <c r="F84" s="509"/>
      <c r="G84" s="509"/>
      <c r="H84" s="509"/>
      <c r="I84" s="509"/>
      <c r="J84" s="509"/>
      <c r="K84" s="509"/>
      <c r="L84" s="509"/>
      <c r="M84" s="509"/>
      <c r="N84" s="509"/>
      <c r="O84" s="509"/>
      <c r="P84" s="509"/>
      <c r="Q84" s="509"/>
      <c r="R84" s="509"/>
      <c r="S84" s="509"/>
      <c r="T84" s="509"/>
      <c r="U84" s="509"/>
      <c r="V84" s="509"/>
      <c r="W84" s="509"/>
      <c r="X84" s="509"/>
      <c r="Y84" s="509"/>
    </row>
    <row r="85" spans="2:25">
      <c r="B85" s="509"/>
      <c r="C85" s="509"/>
      <c r="D85" s="509"/>
      <c r="E85" s="509"/>
      <c r="F85" s="509"/>
      <c r="G85" s="509"/>
      <c r="H85" s="509"/>
      <c r="I85" s="509"/>
      <c r="J85" s="509"/>
      <c r="K85" s="509"/>
      <c r="L85" s="509"/>
      <c r="M85" s="509"/>
      <c r="N85" s="509"/>
      <c r="O85" s="509"/>
      <c r="P85" s="509"/>
      <c r="Q85" s="509"/>
      <c r="R85" s="509"/>
      <c r="S85" s="509"/>
      <c r="T85" s="509"/>
      <c r="U85" s="509"/>
      <c r="V85" s="509"/>
      <c r="W85" s="509"/>
      <c r="X85" s="509"/>
      <c r="Y85" s="509"/>
    </row>
    <row r="86" spans="2:25">
      <c r="B86" s="509"/>
      <c r="C86" s="509"/>
      <c r="D86" s="509"/>
      <c r="E86" s="509"/>
      <c r="F86" s="509"/>
      <c r="G86" s="509"/>
      <c r="H86" s="509"/>
      <c r="I86" s="509"/>
      <c r="J86" s="509"/>
      <c r="K86" s="509"/>
      <c r="L86" s="509"/>
      <c r="M86" s="509"/>
      <c r="N86" s="509"/>
      <c r="O86" s="509"/>
      <c r="P86" s="509"/>
      <c r="Q86" s="509"/>
      <c r="R86" s="509"/>
      <c r="S86" s="509"/>
      <c r="T86" s="509"/>
      <c r="U86" s="509"/>
      <c r="V86" s="509"/>
      <c r="W86" s="509"/>
      <c r="X86" s="509"/>
      <c r="Y86" s="509"/>
    </row>
    <row r="87" spans="2:25">
      <c r="B87" s="509"/>
      <c r="C87" s="509"/>
      <c r="D87" s="509"/>
      <c r="E87" s="509"/>
      <c r="F87" s="509"/>
      <c r="G87" s="509"/>
      <c r="H87" s="509"/>
      <c r="I87" s="509"/>
      <c r="J87" s="509"/>
      <c r="K87" s="509"/>
      <c r="L87" s="509"/>
      <c r="M87" s="509"/>
      <c r="N87" s="509"/>
      <c r="O87" s="509"/>
      <c r="P87" s="509"/>
      <c r="Q87" s="509"/>
      <c r="R87" s="509"/>
      <c r="S87" s="509"/>
      <c r="T87" s="509"/>
      <c r="U87" s="509"/>
      <c r="V87" s="509"/>
      <c r="W87" s="509"/>
      <c r="X87" s="509"/>
      <c r="Y87" s="509"/>
    </row>
    <row r="88" spans="2:25">
      <c r="B88" s="509"/>
      <c r="C88" s="509"/>
      <c r="D88" s="509"/>
      <c r="E88" s="509"/>
      <c r="F88" s="509"/>
      <c r="G88" s="509"/>
      <c r="H88" s="509"/>
      <c r="I88" s="509"/>
      <c r="J88" s="509"/>
      <c r="K88" s="509"/>
      <c r="L88" s="509"/>
      <c r="M88" s="509"/>
      <c r="N88" s="509"/>
      <c r="O88" s="509"/>
      <c r="P88" s="509"/>
      <c r="Q88" s="509"/>
      <c r="R88" s="509"/>
      <c r="S88" s="509"/>
      <c r="T88" s="509"/>
      <c r="U88" s="509"/>
      <c r="V88" s="509"/>
      <c r="W88" s="509"/>
      <c r="X88" s="509"/>
      <c r="Y88" s="509"/>
    </row>
    <row r="89" spans="2:25">
      <c r="B89" s="509"/>
      <c r="C89" s="509"/>
      <c r="D89" s="509"/>
      <c r="E89" s="509"/>
      <c r="F89" s="509"/>
      <c r="G89" s="509"/>
      <c r="H89" s="509"/>
      <c r="I89" s="509"/>
      <c r="J89" s="509"/>
      <c r="K89" s="509"/>
      <c r="L89" s="509"/>
      <c r="M89" s="509"/>
      <c r="N89" s="509"/>
      <c r="O89" s="509"/>
      <c r="P89" s="509"/>
      <c r="Q89" s="509"/>
      <c r="R89" s="509"/>
      <c r="S89" s="509"/>
      <c r="T89" s="509"/>
      <c r="U89" s="509"/>
      <c r="V89" s="509"/>
      <c r="W89" s="509"/>
      <c r="X89" s="509"/>
      <c r="Y89" s="509"/>
    </row>
    <row r="90" spans="2:25">
      <c r="B90" s="509"/>
      <c r="C90" s="509"/>
      <c r="D90" s="509"/>
      <c r="E90" s="509"/>
      <c r="F90" s="509"/>
      <c r="G90" s="509"/>
      <c r="H90" s="509"/>
      <c r="I90" s="509"/>
      <c r="J90" s="509"/>
      <c r="K90" s="509"/>
      <c r="L90" s="509"/>
      <c r="M90" s="509"/>
      <c r="N90" s="509"/>
      <c r="O90" s="509"/>
      <c r="P90" s="509"/>
      <c r="Q90" s="509"/>
      <c r="R90" s="509"/>
      <c r="S90" s="509"/>
      <c r="T90" s="509"/>
      <c r="U90" s="509"/>
      <c r="V90" s="509"/>
      <c r="W90" s="509"/>
      <c r="X90" s="509"/>
      <c r="Y90" s="509"/>
    </row>
    <row r="91" spans="2:25">
      <c r="B91" s="509"/>
      <c r="C91" s="509"/>
      <c r="D91" s="509"/>
      <c r="E91" s="509"/>
      <c r="F91" s="509"/>
      <c r="G91" s="509"/>
      <c r="H91" s="509"/>
      <c r="I91" s="509"/>
      <c r="J91" s="509"/>
      <c r="K91" s="509"/>
      <c r="L91" s="509"/>
      <c r="M91" s="509"/>
      <c r="N91" s="509"/>
      <c r="O91" s="509"/>
      <c r="P91" s="509"/>
      <c r="Q91" s="509"/>
      <c r="R91" s="509"/>
      <c r="S91" s="509"/>
      <c r="T91" s="509"/>
      <c r="U91" s="509"/>
      <c r="V91" s="509"/>
      <c r="W91" s="509"/>
      <c r="X91" s="509"/>
      <c r="Y91" s="509"/>
    </row>
    <row r="92" spans="2:25">
      <c r="B92" s="509"/>
      <c r="C92" s="509"/>
      <c r="D92" s="509"/>
      <c r="E92" s="509"/>
      <c r="F92" s="509"/>
      <c r="G92" s="509"/>
      <c r="H92" s="509"/>
      <c r="I92" s="509"/>
      <c r="J92" s="509"/>
      <c r="K92" s="509"/>
      <c r="L92" s="509"/>
      <c r="M92" s="509"/>
      <c r="N92" s="509"/>
      <c r="O92" s="509"/>
      <c r="P92" s="509"/>
      <c r="Q92" s="509"/>
      <c r="R92" s="509"/>
      <c r="S92" s="509"/>
      <c r="T92" s="509"/>
      <c r="U92" s="509"/>
      <c r="V92" s="509"/>
      <c r="W92" s="509"/>
      <c r="X92" s="509"/>
      <c r="Y92" s="509"/>
    </row>
    <row r="93" spans="2:25">
      <c r="B93" s="509"/>
      <c r="C93" s="509"/>
      <c r="D93" s="509"/>
      <c r="E93" s="509"/>
      <c r="F93" s="509"/>
      <c r="G93" s="509"/>
      <c r="H93" s="509"/>
      <c r="I93" s="509"/>
      <c r="J93" s="509"/>
      <c r="K93" s="509"/>
      <c r="L93" s="509"/>
      <c r="M93" s="509"/>
      <c r="N93" s="509"/>
      <c r="O93" s="509"/>
      <c r="P93" s="509"/>
      <c r="Q93" s="509"/>
      <c r="R93" s="509"/>
      <c r="S93" s="509"/>
      <c r="T93" s="509"/>
      <c r="U93" s="509"/>
      <c r="V93" s="509"/>
      <c r="W93" s="509"/>
      <c r="X93" s="509"/>
      <c r="Y93" s="509"/>
    </row>
    <row r="94" spans="2:25">
      <c r="B94" s="509"/>
      <c r="C94" s="509"/>
      <c r="D94" s="509"/>
      <c r="E94" s="509"/>
      <c r="F94" s="509"/>
      <c r="G94" s="509"/>
      <c r="H94" s="509"/>
      <c r="I94" s="509"/>
      <c r="J94" s="509"/>
      <c r="K94" s="509"/>
      <c r="L94" s="509"/>
      <c r="M94" s="509"/>
      <c r="N94" s="509"/>
      <c r="O94" s="509"/>
      <c r="P94" s="509"/>
      <c r="Q94" s="509"/>
      <c r="R94" s="509"/>
      <c r="S94" s="509"/>
      <c r="T94" s="509"/>
      <c r="U94" s="509"/>
      <c r="V94" s="509"/>
      <c r="W94" s="509"/>
      <c r="X94" s="509"/>
      <c r="Y94" s="509"/>
    </row>
    <row r="95" spans="2:25">
      <c r="B95" s="509"/>
      <c r="C95" s="509"/>
      <c r="D95" s="509"/>
      <c r="E95" s="509"/>
      <c r="F95" s="509"/>
      <c r="G95" s="509"/>
      <c r="H95" s="509"/>
      <c r="I95" s="509"/>
      <c r="J95" s="509"/>
      <c r="K95" s="509"/>
      <c r="L95" s="509"/>
      <c r="M95" s="509"/>
      <c r="N95" s="509"/>
      <c r="O95" s="509"/>
      <c r="P95" s="509"/>
      <c r="Q95" s="509"/>
      <c r="R95" s="509"/>
      <c r="S95" s="509"/>
      <c r="T95" s="509"/>
      <c r="U95" s="509"/>
      <c r="V95" s="509"/>
      <c r="W95" s="509"/>
      <c r="X95" s="509"/>
      <c r="Y95" s="509"/>
    </row>
    <row r="96" spans="2:25">
      <c r="B96" s="509"/>
      <c r="C96" s="509"/>
      <c r="D96" s="509"/>
      <c r="E96" s="509"/>
      <c r="F96" s="509"/>
      <c r="G96" s="509"/>
      <c r="H96" s="509"/>
      <c r="I96" s="509"/>
      <c r="J96" s="509"/>
      <c r="K96" s="509"/>
      <c r="L96" s="509"/>
      <c r="M96" s="509"/>
      <c r="N96" s="509"/>
      <c r="O96" s="509"/>
      <c r="P96" s="509"/>
      <c r="Q96" s="509"/>
      <c r="R96" s="509"/>
      <c r="S96" s="509"/>
      <c r="T96" s="509"/>
      <c r="U96" s="509"/>
      <c r="V96" s="509"/>
      <c r="W96" s="509"/>
      <c r="X96" s="509"/>
      <c r="Y96" s="509"/>
    </row>
    <row r="97" spans="2:25">
      <c r="B97" s="509"/>
      <c r="C97" s="509"/>
      <c r="D97" s="509"/>
      <c r="E97" s="509"/>
      <c r="F97" s="509"/>
      <c r="G97" s="509"/>
      <c r="H97" s="509"/>
      <c r="I97" s="509"/>
      <c r="J97" s="509"/>
      <c r="K97" s="509"/>
      <c r="L97" s="509"/>
      <c r="M97" s="509"/>
      <c r="N97" s="509"/>
      <c r="O97" s="509"/>
      <c r="P97" s="509"/>
      <c r="Q97" s="509"/>
      <c r="R97" s="509"/>
      <c r="S97" s="509"/>
      <c r="T97" s="509"/>
      <c r="U97" s="509"/>
      <c r="V97" s="509"/>
      <c r="W97" s="509"/>
      <c r="X97" s="509"/>
      <c r="Y97" s="509"/>
    </row>
    <row r="98" spans="2:25">
      <c r="B98" s="509"/>
      <c r="C98" s="509"/>
      <c r="D98" s="509"/>
      <c r="E98" s="509"/>
      <c r="F98" s="509"/>
      <c r="G98" s="509"/>
      <c r="H98" s="509"/>
      <c r="I98" s="509"/>
      <c r="J98" s="509"/>
      <c r="K98" s="509"/>
      <c r="L98" s="509"/>
      <c r="M98" s="509"/>
      <c r="N98" s="509"/>
      <c r="O98" s="509"/>
      <c r="P98" s="509"/>
      <c r="Q98" s="509"/>
      <c r="R98" s="509"/>
      <c r="S98" s="509"/>
      <c r="T98" s="509"/>
      <c r="U98" s="509"/>
      <c r="V98" s="509"/>
      <c r="W98" s="509"/>
      <c r="X98" s="509"/>
      <c r="Y98" s="509"/>
    </row>
    <row r="99" spans="2:25">
      <c r="B99" s="509"/>
      <c r="C99" s="509"/>
      <c r="D99" s="509"/>
      <c r="E99" s="509"/>
      <c r="F99" s="509"/>
      <c r="G99" s="509"/>
      <c r="H99" s="509"/>
      <c r="I99" s="509"/>
      <c r="J99" s="509"/>
      <c r="K99" s="509"/>
      <c r="L99" s="509"/>
      <c r="M99" s="509"/>
      <c r="N99" s="509"/>
      <c r="O99" s="509"/>
      <c r="P99" s="509"/>
      <c r="Q99" s="509"/>
      <c r="R99" s="509"/>
      <c r="S99" s="509"/>
      <c r="T99" s="509"/>
      <c r="U99" s="509"/>
      <c r="V99" s="509"/>
      <c r="W99" s="509"/>
      <c r="X99" s="509"/>
      <c r="Y99" s="509"/>
    </row>
    <row r="100" spans="2:25">
      <c r="B100" s="509"/>
      <c r="C100" s="509"/>
      <c r="D100" s="509"/>
      <c r="E100" s="509"/>
      <c r="F100" s="509"/>
      <c r="G100" s="509"/>
      <c r="H100" s="509"/>
      <c r="I100" s="509"/>
      <c r="J100" s="509"/>
      <c r="K100" s="509"/>
      <c r="L100" s="509"/>
      <c r="M100" s="509"/>
      <c r="N100" s="509"/>
      <c r="O100" s="509"/>
      <c r="P100" s="509"/>
      <c r="Q100" s="509"/>
      <c r="R100" s="509"/>
      <c r="S100" s="509"/>
      <c r="T100" s="509"/>
      <c r="U100" s="509"/>
      <c r="V100" s="509"/>
      <c r="W100" s="509"/>
      <c r="X100" s="509"/>
      <c r="Y100" s="509"/>
    </row>
    <row r="101" spans="2:25">
      <c r="B101" s="509"/>
      <c r="C101" s="509"/>
      <c r="D101" s="509"/>
      <c r="E101" s="509"/>
      <c r="F101" s="509"/>
      <c r="G101" s="509"/>
      <c r="H101" s="509"/>
      <c r="I101" s="509"/>
      <c r="J101" s="509"/>
      <c r="K101" s="509"/>
      <c r="L101" s="509"/>
      <c r="M101" s="509"/>
      <c r="N101" s="509"/>
      <c r="O101" s="509"/>
      <c r="P101" s="509"/>
      <c r="Q101" s="509"/>
      <c r="R101" s="509"/>
      <c r="S101" s="509"/>
      <c r="T101" s="509"/>
      <c r="U101" s="509"/>
      <c r="V101" s="509"/>
      <c r="W101" s="509"/>
      <c r="X101" s="509"/>
      <c r="Y101" s="509"/>
    </row>
    <row r="102" spans="2:25">
      <c r="B102" s="509"/>
      <c r="C102" s="509"/>
      <c r="D102" s="509"/>
      <c r="E102" s="509"/>
      <c r="F102" s="509"/>
      <c r="G102" s="509"/>
      <c r="H102" s="509"/>
      <c r="I102" s="509"/>
      <c r="J102" s="509"/>
      <c r="K102" s="509"/>
      <c r="L102" s="509"/>
      <c r="M102" s="509"/>
      <c r="N102" s="509"/>
      <c r="O102" s="509"/>
      <c r="P102" s="509"/>
      <c r="Q102" s="509"/>
      <c r="R102" s="509"/>
      <c r="S102" s="509"/>
      <c r="T102" s="509"/>
      <c r="U102" s="509"/>
      <c r="V102" s="509"/>
      <c r="W102" s="509"/>
      <c r="X102" s="509"/>
      <c r="Y102" s="509"/>
    </row>
    <row r="103" spans="2:25">
      <c r="B103" s="509"/>
      <c r="C103" s="509"/>
      <c r="D103" s="509"/>
      <c r="E103" s="509"/>
      <c r="F103" s="509"/>
      <c r="G103" s="509"/>
      <c r="H103" s="509"/>
      <c r="I103" s="509"/>
      <c r="J103" s="509"/>
      <c r="K103" s="509"/>
      <c r="L103" s="509"/>
      <c r="M103" s="509"/>
      <c r="N103" s="509"/>
      <c r="O103" s="509"/>
      <c r="P103" s="509"/>
      <c r="Q103" s="509"/>
      <c r="R103" s="509"/>
      <c r="S103" s="509"/>
      <c r="T103" s="509"/>
      <c r="U103" s="509"/>
      <c r="V103" s="509"/>
      <c r="W103" s="509"/>
      <c r="X103" s="509"/>
      <c r="Y103" s="509"/>
    </row>
    <row r="104" spans="2:25">
      <c r="B104" s="509"/>
      <c r="C104" s="509"/>
      <c r="D104" s="509"/>
      <c r="E104" s="509"/>
      <c r="F104" s="509"/>
      <c r="G104" s="509"/>
      <c r="H104" s="509"/>
      <c r="I104" s="509"/>
      <c r="J104" s="509"/>
      <c r="K104" s="509"/>
      <c r="L104" s="509"/>
      <c r="M104" s="509"/>
      <c r="N104" s="509"/>
      <c r="O104" s="509"/>
      <c r="P104" s="509"/>
      <c r="Q104" s="509"/>
      <c r="R104" s="509"/>
      <c r="S104" s="509"/>
      <c r="T104" s="509"/>
      <c r="U104" s="509"/>
      <c r="V104" s="509"/>
      <c r="W104" s="509"/>
      <c r="X104" s="509"/>
      <c r="Y104" s="509"/>
    </row>
    <row r="105" spans="2:25">
      <c r="B105" s="509"/>
      <c r="C105" s="509"/>
      <c r="D105" s="509"/>
      <c r="E105" s="509"/>
      <c r="F105" s="509"/>
      <c r="G105" s="509"/>
      <c r="H105" s="509"/>
      <c r="I105" s="509"/>
      <c r="J105" s="509"/>
      <c r="K105" s="509"/>
      <c r="L105" s="509"/>
      <c r="M105" s="509"/>
      <c r="N105" s="509"/>
      <c r="O105" s="509"/>
      <c r="P105" s="509"/>
      <c r="Q105" s="509"/>
      <c r="R105" s="509"/>
      <c r="S105" s="509"/>
      <c r="T105" s="509"/>
      <c r="U105" s="509"/>
      <c r="V105" s="509"/>
      <c r="W105" s="509"/>
      <c r="X105" s="509"/>
      <c r="Y105" s="509"/>
    </row>
    <row r="106" spans="2:25">
      <c r="B106" s="509"/>
      <c r="C106" s="509"/>
      <c r="D106" s="509"/>
      <c r="E106" s="509"/>
      <c r="F106" s="509"/>
      <c r="G106" s="509"/>
      <c r="H106" s="509"/>
      <c r="I106" s="509"/>
      <c r="J106" s="509"/>
      <c r="K106" s="509"/>
      <c r="L106" s="509"/>
      <c r="M106" s="509"/>
      <c r="N106" s="509"/>
      <c r="O106" s="509"/>
      <c r="P106" s="509"/>
      <c r="Q106" s="509"/>
      <c r="R106" s="509"/>
      <c r="S106" s="509"/>
      <c r="T106" s="509"/>
      <c r="U106" s="509"/>
      <c r="V106" s="509"/>
      <c r="W106" s="509"/>
      <c r="X106" s="509"/>
      <c r="Y106" s="509"/>
    </row>
    <row r="107" spans="2:25">
      <c r="B107" s="509"/>
      <c r="C107" s="509"/>
      <c r="D107" s="509"/>
      <c r="E107" s="509"/>
      <c r="F107" s="509"/>
      <c r="G107" s="509"/>
      <c r="H107" s="509"/>
      <c r="I107" s="509"/>
      <c r="J107" s="509"/>
      <c r="K107" s="509"/>
      <c r="L107" s="509"/>
      <c r="M107" s="509"/>
      <c r="N107" s="509"/>
      <c r="O107" s="509"/>
      <c r="P107" s="509"/>
      <c r="Q107" s="509"/>
      <c r="R107" s="509"/>
      <c r="S107" s="509"/>
      <c r="T107" s="509"/>
      <c r="U107" s="509"/>
      <c r="V107" s="509"/>
      <c r="W107" s="509"/>
      <c r="X107" s="509"/>
      <c r="Y107" s="509"/>
    </row>
    <row r="108" spans="2:25">
      <c r="B108" s="509"/>
      <c r="C108" s="509"/>
      <c r="D108" s="509"/>
      <c r="E108" s="509"/>
      <c r="F108" s="509"/>
      <c r="G108" s="509"/>
      <c r="H108" s="509"/>
      <c r="I108" s="509"/>
      <c r="J108" s="509"/>
      <c r="K108" s="509"/>
      <c r="L108" s="509"/>
      <c r="M108" s="509"/>
      <c r="N108" s="509"/>
      <c r="O108" s="509"/>
      <c r="P108" s="509"/>
      <c r="Q108" s="509"/>
      <c r="R108" s="509"/>
      <c r="S108" s="509"/>
      <c r="T108" s="509"/>
      <c r="U108" s="509"/>
      <c r="V108" s="509"/>
      <c r="W108" s="509"/>
      <c r="X108" s="509"/>
      <c r="Y108" s="509"/>
    </row>
    <row r="109" spans="2:25">
      <c r="B109" s="509"/>
      <c r="C109" s="509"/>
      <c r="D109" s="509"/>
      <c r="E109" s="509"/>
      <c r="F109" s="509"/>
      <c r="G109" s="509"/>
      <c r="H109" s="509"/>
      <c r="I109" s="509"/>
      <c r="J109" s="509"/>
      <c r="K109" s="509"/>
      <c r="L109" s="509"/>
      <c r="M109" s="509"/>
      <c r="N109" s="509"/>
      <c r="O109" s="509"/>
      <c r="P109" s="509"/>
      <c r="Q109" s="509"/>
      <c r="R109" s="509"/>
      <c r="S109" s="509"/>
      <c r="T109" s="509"/>
      <c r="U109" s="509"/>
      <c r="V109" s="509"/>
      <c r="W109" s="509"/>
      <c r="X109" s="509"/>
      <c r="Y109" s="509"/>
    </row>
    <row r="110" spans="2:25">
      <c r="B110" s="509"/>
      <c r="C110" s="509"/>
      <c r="D110" s="509"/>
      <c r="E110" s="509"/>
      <c r="F110" s="509"/>
      <c r="G110" s="509"/>
      <c r="H110" s="509"/>
      <c r="I110" s="509"/>
      <c r="J110" s="509"/>
      <c r="K110" s="509"/>
      <c r="L110" s="509"/>
      <c r="M110" s="509"/>
      <c r="N110" s="509"/>
      <c r="O110" s="509"/>
      <c r="P110" s="509"/>
      <c r="Q110" s="509"/>
      <c r="R110" s="509"/>
      <c r="S110" s="509"/>
      <c r="T110" s="509"/>
      <c r="U110" s="509"/>
      <c r="V110" s="509"/>
      <c r="W110" s="509"/>
      <c r="X110" s="509"/>
      <c r="Y110" s="509"/>
    </row>
    <row r="111" spans="2:25">
      <c r="B111" s="509"/>
      <c r="C111" s="509"/>
      <c r="D111" s="509"/>
      <c r="E111" s="509"/>
      <c r="F111" s="509"/>
      <c r="G111" s="509"/>
      <c r="H111" s="509"/>
      <c r="I111" s="509"/>
      <c r="J111" s="509"/>
      <c r="K111" s="509"/>
      <c r="L111" s="509"/>
      <c r="M111" s="509"/>
      <c r="N111" s="509"/>
      <c r="O111" s="509"/>
      <c r="P111" s="509"/>
      <c r="Q111" s="509"/>
      <c r="R111" s="509"/>
      <c r="S111" s="509"/>
      <c r="T111" s="509"/>
      <c r="U111" s="509"/>
      <c r="V111" s="509"/>
      <c r="W111" s="509"/>
      <c r="X111" s="509"/>
      <c r="Y111" s="509"/>
    </row>
    <row r="112" spans="2:25">
      <c r="B112" s="509"/>
      <c r="C112" s="509"/>
      <c r="D112" s="509"/>
      <c r="E112" s="509"/>
      <c r="F112" s="509"/>
      <c r="G112" s="509"/>
      <c r="H112" s="509"/>
      <c r="I112" s="509"/>
      <c r="J112" s="509"/>
      <c r="K112" s="509"/>
      <c r="L112" s="509"/>
      <c r="M112" s="509"/>
      <c r="N112" s="509"/>
      <c r="O112" s="509"/>
      <c r="P112" s="509"/>
      <c r="Q112" s="509"/>
      <c r="R112" s="509"/>
      <c r="S112" s="509"/>
      <c r="T112" s="509"/>
      <c r="U112" s="509"/>
      <c r="V112" s="509"/>
      <c r="W112" s="509"/>
      <c r="X112" s="509"/>
      <c r="Y112" s="509"/>
    </row>
    <row r="113" spans="2:25">
      <c r="B113" s="509"/>
      <c r="C113" s="509"/>
      <c r="D113" s="509"/>
      <c r="E113" s="509"/>
      <c r="F113" s="509"/>
      <c r="G113" s="509"/>
      <c r="H113" s="509"/>
      <c r="I113" s="509"/>
      <c r="J113" s="509"/>
      <c r="K113" s="509"/>
      <c r="L113" s="509"/>
      <c r="M113" s="509"/>
      <c r="N113" s="509"/>
      <c r="O113" s="509"/>
      <c r="P113" s="509"/>
      <c r="Q113" s="509"/>
      <c r="R113" s="509"/>
      <c r="S113" s="509"/>
      <c r="T113" s="509"/>
      <c r="U113" s="509"/>
      <c r="V113" s="509"/>
      <c r="W113" s="509"/>
      <c r="X113" s="509"/>
      <c r="Y113" s="509"/>
    </row>
    <row r="114" spans="2:25">
      <c r="B114" s="509"/>
      <c r="C114" s="509"/>
      <c r="D114" s="509"/>
      <c r="E114" s="509"/>
      <c r="F114" s="509"/>
      <c r="G114" s="509"/>
      <c r="H114" s="509"/>
      <c r="I114" s="509"/>
      <c r="J114" s="509"/>
      <c r="K114" s="509"/>
      <c r="L114" s="509"/>
      <c r="M114" s="509"/>
      <c r="N114" s="509"/>
      <c r="O114" s="509"/>
      <c r="P114" s="509"/>
      <c r="Q114" s="509"/>
      <c r="R114" s="509"/>
      <c r="S114" s="509"/>
      <c r="T114" s="509"/>
      <c r="U114" s="509"/>
      <c r="V114" s="509"/>
      <c r="W114" s="509"/>
      <c r="X114" s="509"/>
      <c r="Y114" s="509"/>
    </row>
    <row r="115" spans="2:25">
      <c r="B115" s="509"/>
      <c r="C115" s="509"/>
      <c r="D115" s="509"/>
      <c r="E115" s="509"/>
      <c r="F115" s="509"/>
      <c r="G115" s="509"/>
      <c r="H115" s="509"/>
      <c r="I115" s="509"/>
      <c r="J115" s="509"/>
      <c r="K115" s="509"/>
      <c r="L115" s="509"/>
      <c r="M115" s="509"/>
      <c r="N115" s="509"/>
      <c r="O115" s="509"/>
      <c r="P115" s="509"/>
      <c r="Q115" s="509"/>
      <c r="R115" s="509"/>
      <c r="S115" s="509"/>
      <c r="T115" s="509"/>
      <c r="U115" s="509"/>
      <c r="V115" s="509"/>
      <c r="W115" s="509"/>
      <c r="X115" s="509"/>
      <c r="Y115" s="509"/>
    </row>
    <row r="116" spans="2:25">
      <c r="B116" s="509"/>
      <c r="C116" s="509"/>
      <c r="D116" s="509"/>
      <c r="E116" s="509"/>
      <c r="F116" s="509"/>
      <c r="G116" s="509"/>
      <c r="H116" s="509"/>
      <c r="I116" s="509"/>
      <c r="J116" s="509"/>
      <c r="K116" s="509"/>
      <c r="L116" s="509"/>
      <c r="M116" s="509"/>
      <c r="N116" s="509"/>
      <c r="O116" s="509"/>
      <c r="P116" s="509"/>
      <c r="Q116" s="509"/>
      <c r="R116" s="509"/>
      <c r="S116" s="509"/>
      <c r="T116" s="509"/>
      <c r="U116" s="509"/>
      <c r="V116" s="509"/>
      <c r="W116" s="509"/>
      <c r="X116" s="509"/>
      <c r="Y116" s="509"/>
    </row>
    <row r="117" spans="2:25">
      <c r="B117" s="509"/>
      <c r="C117" s="509"/>
      <c r="D117" s="509"/>
      <c r="E117" s="509"/>
      <c r="F117" s="509"/>
      <c r="G117" s="509"/>
      <c r="H117" s="509"/>
      <c r="I117" s="509"/>
      <c r="J117" s="509"/>
      <c r="K117" s="509"/>
      <c r="L117" s="509"/>
      <c r="M117" s="509"/>
      <c r="N117" s="509"/>
      <c r="O117" s="509"/>
      <c r="P117" s="509"/>
      <c r="Q117" s="509"/>
      <c r="R117" s="509"/>
      <c r="S117" s="509"/>
      <c r="T117" s="509"/>
      <c r="U117" s="509"/>
      <c r="V117" s="509"/>
      <c r="W117" s="509"/>
      <c r="X117" s="509"/>
      <c r="Y117" s="509"/>
    </row>
    <row r="118" spans="2:25">
      <c r="B118" s="509"/>
      <c r="C118" s="509"/>
      <c r="D118" s="509"/>
      <c r="E118" s="509"/>
      <c r="F118" s="509"/>
      <c r="G118" s="509"/>
      <c r="H118" s="509"/>
      <c r="I118" s="509"/>
      <c r="J118" s="509"/>
      <c r="K118" s="509"/>
      <c r="L118" s="509"/>
      <c r="M118" s="509"/>
      <c r="N118" s="509"/>
      <c r="O118" s="509"/>
      <c r="P118" s="509"/>
      <c r="Q118" s="509"/>
      <c r="R118" s="509"/>
      <c r="S118" s="509"/>
      <c r="T118" s="509"/>
      <c r="U118" s="509"/>
      <c r="V118" s="509"/>
      <c r="W118" s="509"/>
      <c r="X118" s="509"/>
      <c r="Y118" s="509"/>
    </row>
    <row r="119" spans="2:25">
      <c r="B119" s="509"/>
      <c r="C119" s="509"/>
      <c r="D119" s="509"/>
      <c r="E119" s="509"/>
      <c r="F119" s="509"/>
      <c r="G119" s="509"/>
      <c r="H119" s="509"/>
      <c r="I119" s="509"/>
      <c r="J119" s="509"/>
      <c r="K119" s="509"/>
      <c r="L119" s="509"/>
      <c r="M119" s="509"/>
      <c r="N119" s="509"/>
      <c r="O119" s="509"/>
      <c r="P119" s="509"/>
      <c r="Q119" s="509"/>
      <c r="R119" s="509"/>
      <c r="S119" s="509"/>
      <c r="T119" s="509"/>
      <c r="U119" s="509"/>
      <c r="V119" s="509"/>
      <c r="W119" s="509"/>
      <c r="X119" s="509"/>
      <c r="Y119" s="509"/>
    </row>
    <row r="120" spans="2:25">
      <c r="B120" s="509"/>
      <c r="C120" s="509"/>
      <c r="D120" s="509"/>
      <c r="E120" s="509"/>
      <c r="F120" s="509"/>
      <c r="G120" s="509"/>
      <c r="H120" s="509"/>
      <c r="I120" s="509"/>
      <c r="J120" s="509"/>
      <c r="K120" s="509"/>
      <c r="L120" s="509"/>
      <c r="M120" s="509"/>
      <c r="N120" s="509"/>
      <c r="O120" s="509"/>
      <c r="P120" s="509"/>
      <c r="Q120" s="509"/>
      <c r="R120" s="509"/>
      <c r="S120" s="509"/>
      <c r="T120" s="509"/>
      <c r="U120" s="509"/>
      <c r="V120" s="509"/>
      <c r="W120" s="509"/>
      <c r="X120" s="509"/>
      <c r="Y120" s="509"/>
    </row>
    <row r="121" spans="2:25">
      <c r="B121" s="509"/>
      <c r="C121" s="509"/>
      <c r="D121" s="509"/>
      <c r="E121" s="509"/>
      <c r="F121" s="509"/>
      <c r="G121" s="509"/>
      <c r="H121" s="509"/>
      <c r="I121" s="509"/>
      <c r="J121" s="509"/>
      <c r="K121" s="509"/>
      <c r="L121" s="509"/>
      <c r="M121" s="509"/>
      <c r="N121" s="509"/>
      <c r="O121" s="509"/>
      <c r="P121" s="509"/>
      <c r="Q121" s="509"/>
      <c r="R121" s="509"/>
      <c r="S121" s="509"/>
      <c r="T121" s="509"/>
      <c r="U121" s="509"/>
      <c r="V121" s="509"/>
      <c r="W121" s="509"/>
      <c r="X121" s="509"/>
      <c r="Y121" s="509"/>
    </row>
    <row r="122" spans="2:25">
      <c r="B122" s="509"/>
      <c r="C122" s="509"/>
      <c r="D122" s="509"/>
      <c r="E122" s="509"/>
      <c r="F122" s="509"/>
      <c r="G122" s="509"/>
      <c r="H122" s="509"/>
      <c r="I122" s="509"/>
      <c r="J122" s="509"/>
      <c r="K122" s="509"/>
      <c r="L122" s="509"/>
      <c r="M122" s="509"/>
      <c r="N122" s="509"/>
      <c r="O122" s="509"/>
      <c r="P122" s="509"/>
      <c r="Q122" s="509"/>
      <c r="R122" s="509"/>
      <c r="S122" s="509"/>
      <c r="T122" s="509"/>
      <c r="U122" s="509"/>
      <c r="V122" s="509"/>
      <c r="W122" s="509"/>
      <c r="X122" s="509"/>
      <c r="Y122" s="509"/>
    </row>
    <row r="123" spans="2:25">
      <c r="B123" s="509"/>
      <c r="C123" s="509"/>
      <c r="D123" s="509"/>
      <c r="E123" s="509"/>
      <c r="F123" s="509"/>
      <c r="G123" s="509"/>
      <c r="H123" s="509"/>
      <c r="I123" s="509"/>
      <c r="J123" s="509"/>
      <c r="K123" s="509"/>
      <c r="L123" s="509"/>
      <c r="M123" s="509"/>
      <c r="N123" s="509"/>
      <c r="O123" s="509"/>
      <c r="P123" s="509"/>
      <c r="Q123" s="509"/>
      <c r="R123" s="509"/>
      <c r="S123" s="509"/>
      <c r="T123" s="509"/>
      <c r="U123" s="509"/>
      <c r="V123" s="509"/>
      <c r="W123" s="509"/>
      <c r="X123" s="509"/>
      <c r="Y123" s="509"/>
    </row>
    <row r="124" spans="2:25">
      <c r="B124" s="509"/>
      <c r="C124" s="509"/>
      <c r="D124" s="509"/>
      <c r="E124" s="509"/>
      <c r="F124" s="509"/>
      <c r="G124" s="509"/>
      <c r="H124" s="509"/>
      <c r="I124" s="509"/>
      <c r="J124" s="509"/>
      <c r="K124" s="509"/>
      <c r="L124" s="509"/>
      <c r="M124" s="509"/>
      <c r="N124" s="509"/>
      <c r="O124" s="509"/>
      <c r="P124" s="509"/>
      <c r="Q124" s="509"/>
      <c r="R124" s="509"/>
      <c r="S124" s="509"/>
      <c r="T124" s="509"/>
      <c r="U124" s="509"/>
      <c r="V124" s="509"/>
      <c r="W124" s="509"/>
      <c r="X124" s="509"/>
      <c r="Y124" s="509"/>
    </row>
    <row r="125" spans="2:25">
      <c r="B125" s="509"/>
      <c r="C125" s="509"/>
      <c r="D125" s="509"/>
      <c r="E125" s="509"/>
      <c r="F125" s="509"/>
      <c r="G125" s="509"/>
      <c r="H125" s="509"/>
      <c r="I125" s="509"/>
      <c r="J125" s="509"/>
      <c r="K125" s="509"/>
      <c r="L125" s="509"/>
      <c r="M125" s="509"/>
      <c r="N125" s="509"/>
      <c r="O125" s="509"/>
      <c r="P125" s="509"/>
      <c r="Q125" s="509"/>
      <c r="R125" s="509"/>
      <c r="S125" s="509"/>
      <c r="T125" s="509"/>
      <c r="U125" s="509"/>
      <c r="V125" s="509"/>
      <c r="W125" s="509"/>
      <c r="X125" s="509"/>
      <c r="Y125" s="509"/>
    </row>
    <row r="126" spans="2:25">
      <c r="B126" s="509"/>
      <c r="C126" s="509"/>
      <c r="D126" s="509"/>
      <c r="E126" s="509"/>
      <c r="F126" s="509"/>
      <c r="G126" s="509"/>
      <c r="H126" s="509"/>
      <c r="I126" s="509"/>
      <c r="J126" s="509"/>
      <c r="K126" s="509"/>
      <c r="L126" s="509"/>
      <c r="M126" s="509"/>
      <c r="N126" s="509"/>
      <c r="O126" s="509"/>
      <c r="P126" s="509"/>
      <c r="Q126" s="509"/>
      <c r="R126" s="509"/>
      <c r="S126" s="509"/>
      <c r="T126" s="509"/>
      <c r="U126" s="509"/>
      <c r="V126" s="509"/>
      <c r="W126" s="509"/>
      <c r="X126" s="509"/>
      <c r="Y126" s="509"/>
    </row>
    <row r="127" spans="2:25">
      <c r="B127" s="509"/>
      <c r="C127" s="509"/>
      <c r="D127" s="509"/>
      <c r="E127" s="509"/>
      <c r="F127" s="509"/>
      <c r="G127" s="509"/>
      <c r="H127" s="509"/>
      <c r="I127" s="509"/>
      <c r="J127" s="509"/>
      <c r="K127" s="509"/>
      <c r="L127" s="509"/>
      <c r="M127" s="509"/>
      <c r="N127" s="509"/>
      <c r="O127" s="509"/>
      <c r="P127" s="509"/>
      <c r="Q127" s="509"/>
      <c r="R127" s="509"/>
      <c r="S127" s="509"/>
      <c r="T127" s="509"/>
      <c r="U127" s="509"/>
      <c r="V127" s="509"/>
      <c r="W127" s="509"/>
      <c r="X127" s="509"/>
      <c r="Y127" s="509"/>
    </row>
    <row r="128" spans="2:25">
      <c r="B128" s="509"/>
      <c r="C128" s="509"/>
      <c r="D128" s="509"/>
      <c r="E128" s="509"/>
      <c r="F128" s="509"/>
      <c r="G128" s="509"/>
      <c r="H128" s="509"/>
      <c r="I128" s="509"/>
      <c r="J128" s="509"/>
      <c r="K128" s="509"/>
      <c r="L128" s="509"/>
      <c r="M128" s="509"/>
      <c r="N128" s="509"/>
      <c r="O128" s="509"/>
      <c r="P128" s="509"/>
      <c r="Q128" s="509"/>
      <c r="R128" s="509"/>
      <c r="S128" s="509"/>
      <c r="T128" s="509"/>
      <c r="U128" s="509"/>
      <c r="V128" s="509"/>
      <c r="W128" s="509"/>
      <c r="X128" s="509"/>
      <c r="Y128" s="509"/>
    </row>
    <row r="129" spans="2:25">
      <c r="B129" s="509"/>
      <c r="C129" s="509"/>
      <c r="D129" s="509"/>
      <c r="E129" s="509"/>
      <c r="F129" s="509"/>
      <c r="G129" s="509"/>
      <c r="H129" s="509"/>
      <c r="I129" s="509"/>
      <c r="J129" s="509"/>
      <c r="K129" s="509"/>
      <c r="L129" s="509"/>
      <c r="M129" s="509"/>
      <c r="N129" s="509"/>
      <c r="O129" s="509"/>
      <c r="P129" s="509"/>
      <c r="Q129" s="509"/>
      <c r="R129" s="509"/>
      <c r="S129" s="509"/>
      <c r="T129" s="509"/>
      <c r="U129" s="509"/>
      <c r="V129" s="509"/>
      <c r="W129" s="509"/>
      <c r="X129" s="509"/>
      <c r="Y129" s="509"/>
    </row>
    <row r="130" spans="2:25">
      <c r="B130" s="509"/>
      <c r="C130" s="509"/>
      <c r="D130" s="509"/>
      <c r="E130" s="509"/>
      <c r="F130" s="509"/>
      <c r="G130" s="509"/>
      <c r="H130" s="509"/>
      <c r="I130" s="509"/>
      <c r="J130" s="509"/>
      <c r="K130" s="509"/>
      <c r="L130" s="509"/>
      <c r="M130" s="509"/>
      <c r="N130" s="509"/>
      <c r="O130" s="509"/>
      <c r="P130" s="509"/>
      <c r="Q130" s="509"/>
      <c r="R130" s="509"/>
      <c r="S130" s="509"/>
      <c r="T130" s="509"/>
      <c r="U130" s="509"/>
      <c r="V130" s="509"/>
      <c r="W130" s="509"/>
      <c r="X130" s="509"/>
      <c r="Y130" s="509"/>
    </row>
    <row r="131" spans="2:25">
      <c r="B131" s="509"/>
      <c r="C131" s="509"/>
      <c r="D131" s="509"/>
      <c r="E131" s="509"/>
      <c r="F131" s="509"/>
      <c r="G131" s="509"/>
      <c r="H131" s="509"/>
      <c r="I131" s="509"/>
      <c r="J131" s="509"/>
      <c r="K131" s="509"/>
      <c r="L131" s="509"/>
      <c r="M131" s="509"/>
      <c r="N131" s="509"/>
      <c r="O131" s="509"/>
      <c r="P131" s="509"/>
      <c r="Q131" s="509"/>
      <c r="R131" s="509"/>
      <c r="S131" s="509"/>
      <c r="T131" s="509"/>
      <c r="U131" s="509"/>
      <c r="V131" s="509"/>
      <c r="W131" s="509"/>
      <c r="X131" s="509"/>
      <c r="Y131" s="509"/>
    </row>
    <row r="132" spans="2:25">
      <c r="B132" s="509"/>
      <c r="C132" s="509"/>
      <c r="D132" s="509"/>
      <c r="E132" s="509"/>
      <c r="F132" s="509"/>
      <c r="G132" s="509"/>
      <c r="H132" s="509"/>
      <c r="I132" s="509"/>
      <c r="J132" s="509"/>
      <c r="K132" s="509"/>
      <c r="L132" s="509"/>
      <c r="M132" s="509"/>
      <c r="N132" s="509"/>
      <c r="O132" s="509"/>
      <c r="P132" s="509"/>
      <c r="Q132" s="509"/>
      <c r="R132" s="509"/>
      <c r="S132" s="509"/>
      <c r="T132" s="509"/>
      <c r="U132" s="509"/>
      <c r="V132" s="509"/>
      <c r="W132" s="509"/>
      <c r="X132" s="509"/>
      <c r="Y132" s="509"/>
    </row>
    <row r="133" spans="2:25">
      <c r="B133" s="509"/>
      <c r="C133" s="509"/>
      <c r="D133" s="509"/>
      <c r="E133" s="509"/>
      <c r="F133" s="509"/>
      <c r="G133" s="509"/>
      <c r="H133" s="509"/>
      <c r="I133" s="509"/>
      <c r="J133" s="509"/>
      <c r="K133" s="509"/>
      <c r="L133" s="509"/>
      <c r="M133" s="509"/>
      <c r="N133" s="509"/>
      <c r="O133" s="509"/>
      <c r="P133" s="509"/>
      <c r="Q133" s="509"/>
      <c r="R133" s="509"/>
      <c r="S133" s="509"/>
      <c r="T133" s="509"/>
      <c r="U133" s="509"/>
      <c r="V133" s="509"/>
      <c r="W133" s="509"/>
      <c r="X133" s="509"/>
      <c r="Y133" s="509"/>
    </row>
    <row r="134" spans="2:25">
      <c r="B134" s="509"/>
      <c r="C134" s="509"/>
      <c r="D134" s="509"/>
      <c r="E134" s="509"/>
      <c r="F134" s="509"/>
      <c r="G134" s="509"/>
      <c r="H134" s="509"/>
      <c r="I134" s="509"/>
      <c r="J134" s="509"/>
      <c r="K134" s="509"/>
      <c r="L134" s="509"/>
      <c r="M134" s="509"/>
      <c r="N134" s="509"/>
      <c r="O134" s="509"/>
      <c r="P134" s="509"/>
      <c r="Q134" s="509"/>
      <c r="R134" s="509"/>
      <c r="S134" s="509"/>
      <c r="T134" s="509"/>
      <c r="U134" s="509"/>
      <c r="V134" s="509"/>
      <c r="W134" s="509"/>
      <c r="X134" s="509"/>
      <c r="Y134" s="509"/>
    </row>
    <row r="135" spans="2:25">
      <c r="B135" s="509"/>
      <c r="C135" s="509"/>
      <c r="D135" s="509"/>
      <c r="E135" s="509"/>
      <c r="F135" s="509"/>
      <c r="G135" s="509"/>
      <c r="H135" s="509"/>
      <c r="I135" s="509"/>
      <c r="J135" s="509"/>
      <c r="K135" s="509"/>
      <c r="L135" s="509"/>
      <c r="M135" s="509"/>
      <c r="N135" s="509"/>
      <c r="O135" s="509"/>
      <c r="P135" s="509"/>
      <c r="Q135" s="509"/>
      <c r="R135" s="509"/>
      <c r="S135" s="509"/>
      <c r="T135" s="509"/>
      <c r="U135" s="509"/>
      <c r="V135" s="509"/>
      <c r="W135" s="509"/>
      <c r="X135" s="509"/>
      <c r="Y135" s="509"/>
    </row>
    <row r="136" spans="2:25">
      <c r="B136" s="509"/>
      <c r="C136" s="509"/>
      <c r="D136" s="509"/>
      <c r="E136" s="509"/>
      <c r="F136" s="509"/>
      <c r="G136" s="509"/>
      <c r="H136" s="509"/>
      <c r="I136" s="509"/>
      <c r="J136" s="509"/>
      <c r="K136" s="509"/>
      <c r="L136" s="509"/>
      <c r="M136" s="509"/>
      <c r="N136" s="509"/>
      <c r="O136" s="509"/>
      <c r="P136" s="509"/>
      <c r="Q136" s="509"/>
      <c r="R136" s="509"/>
      <c r="S136" s="509"/>
      <c r="T136" s="509"/>
      <c r="U136" s="509"/>
      <c r="V136" s="509"/>
      <c r="W136" s="509"/>
      <c r="X136" s="509"/>
      <c r="Y136" s="509"/>
    </row>
    <row r="137" spans="2:25">
      <c r="B137" s="509"/>
      <c r="C137" s="509"/>
      <c r="D137" s="509"/>
      <c r="E137" s="509"/>
      <c r="F137" s="509"/>
      <c r="G137" s="509"/>
      <c r="H137" s="509"/>
      <c r="I137" s="509"/>
      <c r="J137" s="509"/>
      <c r="K137" s="509"/>
      <c r="L137" s="509"/>
      <c r="M137" s="509"/>
      <c r="N137" s="509"/>
      <c r="O137" s="509"/>
      <c r="P137" s="509"/>
      <c r="Q137" s="509"/>
      <c r="R137" s="509"/>
      <c r="S137" s="509"/>
      <c r="T137" s="509"/>
      <c r="U137" s="509"/>
      <c r="V137" s="509"/>
      <c r="W137" s="509"/>
      <c r="X137" s="509"/>
      <c r="Y137" s="509"/>
    </row>
    <row r="138" spans="2:25">
      <c r="B138" s="509"/>
      <c r="C138" s="509"/>
      <c r="D138" s="509"/>
      <c r="E138" s="509"/>
      <c r="F138" s="509"/>
      <c r="G138" s="509"/>
      <c r="H138" s="509"/>
      <c r="I138" s="509"/>
      <c r="J138" s="509"/>
      <c r="K138" s="509"/>
      <c r="L138" s="509"/>
      <c r="M138" s="509"/>
      <c r="N138" s="509"/>
      <c r="O138" s="509"/>
      <c r="P138" s="509"/>
      <c r="Q138" s="509"/>
      <c r="R138" s="509"/>
      <c r="S138" s="509"/>
      <c r="T138" s="509"/>
      <c r="U138" s="509"/>
      <c r="V138" s="509"/>
      <c r="W138" s="509"/>
      <c r="X138" s="509"/>
      <c r="Y138" s="509"/>
    </row>
    <row r="139" spans="2:25">
      <c r="B139" s="509"/>
      <c r="C139" s="509"/>
      <c r="D139" s="509"/>
      <c r="E139" s="509"/>
      <c r="F139" s="509"/>
      <c r="G139" s="509"/>
      <c r="H139" s="509"/>
      <c r="I139" s="509"/>
      <c r="J139" s="509"/>
      <c r="K139" s="509"/>
      <c r="L139" s="509"/>
      <c r="M139" s="509"/>
      <c r="N139" s="509"/>
      <c r="O139" s="509"/>
      <c r="P139" s="509"/>
      <c r="Q139" s="509"/>
      <c r="R139" s="509"/>
      <c r="S139" s="509"/>
      <c r="T139" s="509"/>
      <c r="U139" s="509"/>
      <c r="V139" s="509"/>
      <c r="W139" s="509"/>
      <c r="X139" s="509"/>
      <c r="Y139" s="509"/>
    </row>
    <row r="140" spans="2:25">
      <c r="B140" s="509"/>
      <c r="C140" s="509"/>
      <c r="D140" s="509"/>
      <c r="E140" s="509"/>
      <c r="F140" s="509"/>
      <c r="G140" s="509"/>
      <c r="H140" s="509"/>
      <c r="I140" s="509"/>
      <c r="J140" s="509"/>
      <c r="K140" s="509"/>
      <c r="L140" s="509"/>
      <c r="M140" s="509"/>
      <c r="N140" s="509"/>
      <c r="O140" s="509"/>
      <c r="P140" s="509"/>
      <c r="Q140" s="509"/>
      <c r="R140" s="509"/>
      <c r="S140" s="509"/>
      <c r="T140" s="509"/>
      <c r="U140" s="509"/>
      <c r="V140" s="509"/>
      <c r="W140" s="509"/>
      <c r="X140" s="509"/>
      <c r="Y140" s="509"/>
    </row>
    <row r="141" spans="2:25">
      <c r="B141" s="509"/>
      <c r="C141" s="509"/>
      <c r="D141" s="509"/>
      <c r="E141" s="509"/>
      <c r="F141" s="509"/>
      <c r="G141" s="509"/>
      <c r="H141" s="509"/>
      <c r="I141" s="509"/>
      <c r="J141" s="509"/>
      <c r="K141" s="509"/>
      <c r="L141" s="509"/>
      <c r="M141" s="509"/>
      <c r="N141" s="509"/>
      <c r="O141" s="509"/>
      <c r="P141" s="509"/>
      <c r="Q141" s="509"/>
      <c r="R141" s="509"/>
      <c r="S141" s="509"/>
      <c r="T141" s="509"/>
      <c r="U141" s="509"/>
      <c r="V141" s="509"/>
      <c r="W141" s="509"/>
      <c r="X141" s="509"/>
      <c r="Y141" s="509"/>
    </row>
    <row r="142" spans="2:25">
      <c r="B142" s="509"/>
      <c r="C142" s="509"/>
      <c r="D142" s="509"/>
      <c r="E142" s="509"/>
      <c r="F142" s="509"/>
      <c r="G142" s="509"/>
      <c r="H142" s="509"/>
      <c r="I142" s="509"/>
      <c r="J142" s="509"/>
      <c r="K142" s="509"/>
      <c r="L142" s="509"/>
      <c r="M142" s="509"/>
      <c r="N142" s="509"/>
      <c r="O142" s="509"/>
      <c r="P142" s="509"/>
      <c r="Q142" s="509"/>
      <c r="R142" s="509"/>
      <c r="S142" s="509"/>
      <c r="T142" s="509"/>
      <c r="U142" s="509"/>
      <c r="V142" s="509"/>
      <c r="W142" s="509"/>
      <c r="X142" s="509"/>
      <c r="Y142" s="509"/>
    </row>
    <row r="143" spans="2:25">
      <c r="B143" s="509"/>
      <c r="C143" s="509"/>
      <c r="D143" s="509"/>
      <c r="E143" s="509"/>
      <c r="F143" s="509"/>
      <c r="G143" s="509"/>
      <c r="H143" s="509"/>
      <c r="I143" s="509"/>
      <c r="J143" s="509"/>
      <c r="K143" s="509"/>
      <c r="L143" s="509"/>
      <c r="M143" s="509"/>
      <c r="N143" s="509"/>
      <c r="O143" s="509"/>
      <c r="P143" s="509"/>
      <c r="Q143" s="509"/>
      <c r="R143" s="509"/>
      <c r="S143" s="509"/>
      <c r="T143" s="509"/>
      <c r="U143" s="509"/>
      <c r="V143" s="509"/>
      <c r="W143" s="509"/>
      <c r="X143" s="509"/>
      <c r="Y143" s="509"/>
    </row>
    <row r="144" spans="2:25">
      <c r="B144" s="509"/>
      <c r="C144" s="509"/>
      <c r="D144" s="509"/>
      <c r="E144" s="509"/>
      <c r="F144" s="509"/>
      <c r="G144" s="509"/>
      <c r="H144" s="509"/>
      <c r="I144" s="509"/>
      <c r="J144" s="509"/>
      <c r="K144" s="509"/>
      <c r="L144" s="509"/>
      <c r="M144" s="509"/>
      <c r="N144" s="509"/>
      <c r="O144" s="509"/>
      <c r="P144" s="509"/>
      <c r="Q144" s="509"/>
      <c r="R144" s="509"/>
      <c r="S144" s="509"/>
      <c r="T144" s="509"/>
      <c r="U144" s="509"/>
      <c r="V144" s="509"/>
      <c r="W144" s="509"/>
      <c r="X144" s="509"/>
      <c r="Y144" s="509"/>
    </row>
    <row r="145" spans="2:25">
      <c r="B145" s="509"/>
      <c r="C145" s="509"/>
      <c r="D145" s="509"/>
      <c r="E145" s="509"/>
      <c r="F145" s="509"/>
      <c r="G145" s="509"/>
      <c r="H145" s="509"/>
      <c r="I145" s="509"/>
      <c r="J145" s="509"/>
      <c r="K145" s="509"/>
      <c r="L145" s="509"/>
      <c r="M145" s="509"/>
      <c r="N145" s="509"/>
      <c r="O145" s="509"/>
      <c r="P145" s="509"/>
      <c r="Q145" s="509"/>
      <c r="R145" s="509"/>
      <c r="S145" s="509"/>
      <c r="T145" s="509"/>
      <c r="U145" s="509"/>
      <c r="V145" s="509"/>
      <c r="W145" s="509"/>
      <c r="X145" s="509"/>
      <c r="Y145" s="509"/>
    </row>
    <row r="146" spans="2:25">
      <c r="B146" s="509"/>
      <c r="C146" s="509"/>
      <c r="D146" s="509"/>
      <c r="E146" s="509"/>
      <c r="F146" s="509"/>
      <c r="G146" s="509"/>
      <c r="H146" s="509"/>
      <c r="I146" s="509"/>
      <c r="J146" s="509"/>
      <c r="K146" s="509"/>
      <c r="L146" s="509"/>
      <c r="M146" s="509"/>
      <c r="N146" s="509"/>
      <c r="O146" s="509"/>
      <c r="P146" s="509"/>
      <c r="Q146" s="509"/>
      <c r="R146" s="509"/>
      <c r="S146" s="509"/>
      <c r="T146" s="509"/>
      <c r="U146" s="509"/>
      <c r="V146" s="509"/>
      <c r="W146" s="509"/>
      <c r="X146" s="509"/>
      <c r="Y146" s="509"/>
    </row>
    <row r="147" spans="2:25">
      <c r="B147" s="509"/>
      <c r="C147" s="509"/>
      <c r="D147" s="509"/>
      <c r="E147" s="509"/>
      <c r="F147" s="509"/>
      <c r="G147" s="509"/>
      <c r="H147" s="509"/>
      <c r="I147" s="509"/>
      <c r="J147" s="509"/>
      <c r="K147" s="509"/>
      <c r="L147" s="509"/>
      <c r="M147" s="509"/>
      <c r="N147" s="509"/>
      <c r="O147" s="509"/>
      <c r="P147" s="509"/>
      <c r="Q147" s="509"/>
      <c r="R147" s="509"/>
      <c r="S147" s="509"/>
      <c r="T147" s="509"/>
      <c r="U147" s="509"/>
      <c r="V147" s="509"/>
      <c r="W147" s="509"/>
      <c r="X147" s="509"/>
      <c r="Y147" s="509"/>
    </row>
  </sheetData>
  <mergeCells count="59">
    <mergeCell ref="D17:T17"/>
    <mergeCell ref="Q2:Y2"/>
    <mergeCell ref="B4:Y4"/>
    <mergeCell ref="B6:F6"/>
    <mergeCell ref="G6:Y6"/>
    <mergeCell ref="B7:F7"/>
    <mergeCell ref="G7:Y7"/>
    <mergeCell ref="B8:F8"/>
    <mergeCell ref="G8:Y8"/>
    <mergeCell ref="V11:X11"/>
    <mergeCell ref="D13:T14"/>
    <mergeCell ref="D15:T16"/>
    <mergeCell ref="D19:T19"/>
    <mergeCell ref="D20:T20"/>
    <mergeCell ref="D21:T22"/>
    <mergeCell ref="U24:Y24"/>
    <mergeCell ref="D28:K28"/>
    <mergeCell ref="L28:N28"/>
    <mergeCell ref="O28:Q28"/>
    <mergeCell ref="D29:K29"/>
    <mergeCell ref="L29:N29"/>
    <mergeCell ref="O29:Q29"/>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35:T35"/>
    <mergeCell ref="D36:T36"/>
    <mergeCell ref="D37:T37"/>
    <mergeCell ref="C38:H38"/>
    <mergeCell ref="I38:J38"/>
    <mergeCell ref="L38:Q38"/>
    <mergeCell ref="R38:S38"/>
    <mergeCell ref="C40:I40"/>
    <mergeCell ref="J40:N40"/>
    <mergeCell ref="O40:S40"/>
    <mergeCell ref="C41:H42"/>
    <mergeCell ref="J41:N41"/>
    <mergeCell ref="O41:S41"/>
    <mergeCell ref="J42:N42"/>
    <mergeCell ref="O42:S42"/>
    <mergeCell ref="C56:Y56"/>
    <mergeCell ref="C57:Y57"/>
    <mergeCell ref="V44:X44"/>
    <mergeCell ref="D46:T47"/>
    <mergeCell ref="D48:T49"/>
    <mergeCell ref="B52:C52"/>
    <mergeCell ref="C53:Y53"/>
    <mergeCell ref="C54:Y55"/>
  </mergeCells>
  <phoneticPr fontId="44"/>
  <dataValidations count="1">
    <dataValidation type="list" allowBlank="1" showInputMessage="1" showErrorMessage="1" sqref="V13 X13 V15 X15 V17:V21 X17:X21 V30:V32 X30:X32 V35:V37 X35:X37 V46 X46 V48 X48" xr:uid="{4D4B2791-244E-42FD-87E3-FDD654B02E52}">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horizontalDpi="4294967293"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1C27F-4468-403A-9EBB-E5FB8BA45CF8}">
  <sheetPr>
    <pageSetUpPr fitToPage="1"/>
  </sheetPr>
  <dimension ref="A1:AR58"/>
  <sheetViews>
    <sheetView view="pageBreakPreview" zoomScaleNormal="100" zoomScaleSheetLayoutView="100" workbookViewId="0">
      <selection activeCell="B4" sqref="B4:Y4"/>
    </sheetView>
  </sheetViews>
  <sheetFormatPr defaultColWidth="4" defaultRowHeight="13.5"/>
  <cols>
    <col min="1" max="1" width="2.875" style="543" customWidth="1"/>
    <col min="2" max="2" width="2.625" style="543" customWidth="1"/>
    <col min="3" max="8" width="4.625" style="543" customWidth="1"/>
    <col min="9" max="9" width="7.625" style="543" customWidth="1"/>
    <col min="10" max="18" width="4.625" style="543" customWidth="1"/>
    <col min="19" max="20" width="7.625" style="543" customWidth="1"/>
    <col min="21" max="25" width="4.625" style="543" customWidth="1"/>
    <col min="26" max="26" width="2.875" style="543" customWidth="1"/>
    <col min="27" max="27" width="9.875" style="543" customWidth="1"/>
    <col min="28" max="28" width="22.875" style="543" customWidth="1"/>
    <col min="29" max="29" width="43.375" style="543" customWidth="1"/>
    <col min="30" max="30" width="25.375" style="543" customWidth="1"/>
    <col min="31" max="257" width="4" style="543"/>
    <col min="258" max="258" width="2.875" style="543" customWidth="1"/>
    <col min="259" max="259" width="2.375" style="543" customWidth="1"/>
    <col min="260" max="265" width="4" style="543"/>
    <col min="266" max="266" width="7.375" style="543" customWidth="1"/>
    <col min="267" max="275" width="4" style="543"/>
    <col min="276" max="277" width="6.75" style="543" customWidth="1"/>
    <col min="278" max="280" width="4" style="543"/>
    <col min="281" max="281" width="2.375" style="543" customWidth="1"/>
    <col min="282" max="282" width="3.375" style="543" customWidth="1"/>
    <col min="283" max="513" width="4" style="543"/>
    <col min="514" max="514" width="2.875" style="543" customWidth="1"/>
    <col min="515" max="515" width="2.375" style="543" customWidth="1"/>
    <col min="516" max="521" width="4" style="543"/>
    <col min="522" max="522" width="7.375" style="543" customWidth="1"/>
    <col min="523" max="531" width="4" style="543"/>
    <col min="532" max="533" width="6.75" style="543" customWidth="1"/>
    <col min="534" max="536" width="4" style="543"/>
    <col min="537" max="537" width="2.375" style="543" customWidth="1"/>
    <col min="538" max="538" width="3.375" style="543" customWidth="1"/>
    <col min="539" max="769" width="4" style="543"/>
    <col min="770" max="770" width="2.875" style="543" customWidth="1"/>
    <col min="771" max="771" width="2.375" style="543" customWidth="1"/>
    <col min="772" max="777" width="4" style="543"/>
    <col min="778" max="778" width="7.375" style="543" customWidth="1"/>
    <col min="779" max="787" width="4" style="543"/>
    <col min="788" max="789" width="6.75" style="543" customWidth="1"/>
    <col min="790" max="792" width="4" style="543"/>
    <col min="793" max="793" width="2.375" style="543" customWidth="1"/>
    <col min="794" max="794" width="3.375" style="543" customWidth="1"/>
    <col min="795" max="1025" width="4" style="543"/>
    <col min="1026" max="1026" width="2.875" style="543" customWidth="1"/>
    <col min="1027" max="1027" width="2.375" style="543" customWidth="1"/>
    <col min="1028" max="1033" width="4" style="543"/>
    <col min="1034" max="1034" width="7.375" style="543" customWidth="1"/>
    <col min="1035" max="1043" width="4" style="543"/>
    <col min="1044" max="1045" width="6.75" style="543" customWidth="1"/>
    <col min="1046" max="1048" width="4" style="543"/>
    <col min="1049" max="1049" width="2.375" style="543" customWidth="1"/>
    <col min="1050" max="1050" width="3.375" style="543" customWidth="1"/>
    <col min="1051" max="1281" width="4" style="543"/>
    <col min="1282" max="1282" width="2.875" style="543" customWidth="1"/>
    <col min="1283" max="1283" width="2.375" style="543" customWidth="1"/>
    <col min="1284" max="1289" width="4" style="543"/>
    <col min="1290" max="1290" width="7.375" style="543" customWidth="1"/>
    <col min="1291" max="1299" width="4" style="543"/>
    <col min="1300" max="1301" width="6.75" style="543" customWidth="1"/>
    <col min="1302" max="1304" width="4" style="543"/>
    <col min="1305" max="1305" width="2.375" style="543" customWidth="1"/>
    <col min="1306" max="1306" width="3.375" style="543" customWidth="1"/>
    <col min="1307" max="1537" width="4" style="543"/>
    <col min="1538" max="1538" width="2.875" style="543" customWidth="1"/>
    <col min="1539" max="1539" width="2.375" style="543" customWidth="1"/>
    <col min="1540" max="1545" width="4" style="543"/>
    <col min="1546" max="1546" width="7.375" style="543" customWidth="1"/>
    <col min="1547" max="1555" width="4" style="543"/>
    <col min="1556" max="1557" width="6.75" style="543" customWidth="1"/>
    <col min="1558" max="1560" width="4" style="543"/>
    <col min="1561" max="1561" width="2.375" style="543" customWidth="1"/>
    <col min="1562" max="1562" width="3.375" style="543" customWidth="1"/>
    <col min="1563" max="1793" width="4" style="543"/>
    <col min="1794" max="1794" width="2.875" style="543" customWidth="1"/>
    <col min="1795" max="1795" width="2.375" style="543" customWidth="1"/>
    <col min="1796" max="1801" width="4" style="543"/>
    <col min="1802" max="1802" width="7.375" style="543" customWidth="1"/>
    <col min="1803" max="1811" width="4" style="543"/>
    <col min="1812" max="1813" width="6.75" style="543" customWidth="1"/>
    <col min="1814" max="1816" width="4" style="543"/>
    <col min="1817" max="1817" width="2.375" style="543" customWidth="1"/>
    <col min="1818" max="1818" width="3.375" style="543" customWidth="1"/>
    <col min="1819" max="2049" width="4" style="543"/>
    <col min="2050" max="2050" width="2.875" style="543" customWidth="1"/>
    <col min="2051" max="2051" width="2.375" style="543" customWidth="1"/>
    <col min="2052" max="2057" width="4" style="543"/>
    <col min="2058" max="2058" width="7.375" style="543" customWidth="1"/>
    <col min="2059" max="2067" width="4" style="543"/>
    <col min="2068" max="2069" width="6.75" style="543" customWidth="1"/>
    <col min="2070" max="2072" width="4" style="543"/>
    <col min="2073" max="2073" width="2.375" style="543" customWidth="1"/>
    <col min="2074" max="2074" width="3.375" style="543" customWidth="1"/>
    <col min="2075" max="2305" width="4" style="543"/>
    <col min="2306" max="2306" width="2.875" style="543" customWidth="1"/>
    <col min="2307" max="2307" width="2.375" style="543" customWidth="1"/>
    <col min="2308" max="2313" width="4" style="543"/>
    <col min="2314" max="2314" width="7.375" style="543" customWidth="1"/>
    <col min="2315" max="2323" width="4" style="543"/>
    <col min="2324" max="2325" width="6.75" style="543" customWidth="1"/>
    <col min="2326" max="2328" width="4" style="543"/>
    <col min="2329" max="2329" width="2.375" style="543" customWidth="1"/>
    <col min="2330" max="2330" width="3.375" style="543" customWidth="1"/>
    <col min="2331" max="2561" width="4" style="543"/>
    <col min="2562" max="2562" width="2.875" style="543" customWidth="1"/>
    <col min="2563" max="2563" width="2.375" style="543" customWidth="1"/>
    <col min="2564" max="2569" width="4" style="543"/>
    <col min="2570" max="2570" width="7.375" style="543" customWidth="1"/>
    <col min="2571" max="2579" width="4" style="543"/>
    <col min="2580" max="2581" width="6.75" style="543" customWidth="1"/>
    <col min="2582" max="2584" width="4" style="543"/>
    <col min="2585" max="2585" width="2.375" style="543" customWidth="1"/>
    <col min="2586" max="2586" width="3.375" style="543" customWidth="1"/>
    <col min="2587" max="2817" width="4" style="543"/>
    <col min="2818" max="2818" width="2.875" style="543" customWidth="1"/>
    <col min="2819" max="2819" width="2.375" style="543" customWidth="1"/>
    <col min="2820" max="2825" width="4" style="543"/>
    <col min="2826" max="2826" width="7.375" style="543" customWidth="1"/>
    <col min="2827" max="2835" width="4" style="543"/>
    <col min="2836" max="2837" width="6.75" style="543" customWidth="1"/>
    <col min="2838" max="2840" width="4" style="543"/>
    <col min="2841" max="2841" width="2.375" style="543" customWidth="1"/>
    <col min="2842" max="2842" width="3.375" style="543" customWidth="1"/>
    <col min="2843" max="3073" width="4" style="543"/>
    <col min="3074" max="3074" width="2.875" style="543" customWidth="1"/>
    <col min="3075" max="3075" width="2.375" style="543" customWidth="1"/>
    <col min="3076" max="3081" width="4" style="543"/>
    <col min="3082" max="3082" width="7.375" style="543" customWidth="1"/>
    <col min="3083" max="3091" width="4" style="543"/>
    <col min="3092" max="3093" width="6.75" style="543" customWidth="1"/>
    <col min="3094" max="3096" width="4" style="543"/>
    <col min="3097" max="3097" width="2.375" style="543" customWidth="1"/>
    <col min="3098" max="3098" width="3.375" style="543" customWidth="1"/>
    <col min="3099" max="3329" width="4" style="543"/>
    <col min="3330" max="3330" width="2.875" style="543" customWidth="1"/>
    <col min="3331" max="3331" width="2.375" style="543" customWidth="1"/>
    <col min="3332" max="3337" width="4" style="543"/>
    <col min="3338" max="3338" width="7.375" style="543" customWidth="1"/>
    <col min="3339" max="3347" width="4" style="543"/>
    <col min="3348" max="3349" width="6.75" style="543" customWidth="1"/>
    <col min="3350" max="3352" width="4" style="543"/>
    <col min="3353" max="3353" width="2.375" style="543" customWidth="1"/>
    <col min="3354" max="3354" width="3.375" style="543" customWidth="1"/>
    <col min="3355" max="3585" width="4" style="543"/>
    <col min="3586" max="3586" width="2.875" style="543" customWidth="1"/>
    <col min="3587" max="3587" width="2.375" style="543" customWidth="1"/>
    <col min="3588" max="3593" width="4" style="543"/>
    <col min="3594" max="3594" width="7.375" style="543" customWidth="1"/>
    <col min="3595" max="3603" width="4" style="543"/>
    <col min="3604" max="3605" width="6.75" style="543" customWidth="1"/>
    <col min="3606" max="3608" width="4" style="543"/>
    <col min="3609" max="3609" width="2.375" style="543" customWidth="1"/>
    <col min="3610" max="3610" width="3.375" style="543" customWidth="1"/>
    <col min="3611" max="3841" width="4" style="543"/>
    <col min="3842" max="3842" width="2.875" style="543" customWidth="1"/>
    <col min="3843" max="3843" width="2.375" style="543" customWidth="1"/>
    <col min="3844" max="3849" width="4" style="543"/>
    <col min="3850" max="3850" width="7.375" style="543" customWidth="1"/>
    <col min="3851" max="3859" width="4" style="543"/>
    <col min="3860" max="3861" width="6.75" style="543" customWidth="1"/>
    <col min="3862" max="3864" width="4" style="543"/>
    <col min="3865" max="3865" width="2.375" style="543" customWidth="1"/>
    <col min="3866" max="3866" width="3.375" style="543" customWidth="1"/>
    <col min="3867" max="4097" width="4" style="543"/>
    <col min="4098" max="4098" width="2.875" style="543" customWidth="1"/>
    <col min="4099" max="4099" width="2.375" style="543" customWidth="1"/>
    <col min="4100" max="4105" width="4" style="543"/>
    <col min="4106" max="4106" width="7.375" style="543" customWidth="1"/>
    <col min="4107" max="4115" width="4" style="543"/>
    <col min="4116" max="4117" width="6.75" style="543" customWidth="1"/>
    <col min="4118" max="4120" width="4" style="543"/>
    <col min="4121" max="4121" width="2.375" style="543" customWidth="1"/>
    <col min="4122" max="4122" width="3.375" style="543" customWidth="1"/>
    <col min="4123" max="4353" width="4" style="543"/>
    <col min="4354" max="4354" width="2.875" style="543" customWidth="1"/>
    <col min="4355" max="4355" width="2.375" style="543" customWidth="1"/>
    <col min="4356" max="4361" width="4" style="543"/>
    <col min="4362" max="4362" width="7.375" style="543" customWidth="1"/>
    <col min="4363" max="4371" width="4" style="543"/>
    <col min="4372" max="4373" width="6.75" style="543" customWidth="1"/>
    <col min="4374" max="4376" width="4" style="543"/>
    <col min="4377" max="4377" width="2.375" style="543" customWidth="1"/>
    <col min="4378" max="4378" width="3.375" style="543" customWidth="1"/>
    <col min="4379" max="4609" width="4" style="543"/>
    <col min="4610" max="4610" width="2.875" style="543" customWidth="1"/>
    <col min="4611" max="4611" width="2.375" style="543" customWidth="1"/>
    <col min="4612" max="4617" width="4" style="543"/>
    <col min="4618" max="4618" width="7.375" style="543" customWidth="1"/>
    <col min="4619" max="4627" width="4" style="543"/>
    <col min="4628" max="4629" width="6.75" style="543" customWidth="1"/>
    <col min="4630" max="4632" width="4" style="543"/>
    <col min="4633" max="4633" width="2.375" style="543" customWidth="1"/>
    <col min="4634" max="4634" width="3.375" style="543" customWidth="1"/>
    <col min="4635" max="4865" width="4" style="543"/>
    <col min="4866" max="4866" width="2.875" style="543" customWidth="1"/>
    <col min="4867" max="4867" width="2.375" style="543" customWidth="1"/>
    <col min="4868" max="4873" width="4" style="543"/>
    <col min="4874" max="4874" width="7.375" style="543" customWidth="1"/>
    <col min="4875" max="4883" width="4" style="543"/>
    <col min="4884" max="4885" width="6.75" style="543" customWidth="1"/>
    <col min="4886" max="4888" width="4" style="543"/>
    <col min="4889" max="4889" width="2.375" style="543" customWidth="1"/>
    <col min="4890" max="4890" width="3.375" style="543" customWidth="1"/>
    <col min="4891" max="5121" width="4" style="543"/>
    <col min="5122" max="5122" width="2.875" style="543" customWidth="1"/>
    <col min="5123" max="5123" width="2.375" style="543" customWidth="1"/>
    <col min="5124" max="5129" width="4" style="543"/>
    <col min="5130" max="5130" width="7.375" style="543" customWidth="1"/>
    <col min="5131" max="5139" width="4" style="543"/>
    <col min="5140" max="5141" width="6.75" style="543" customWidth="1"/>
    <col min="5142" max="5144" width="4" style="543"/>
    <col min="5145" max="5145" width="2.375" style="543" customWidth="1"/>
    <col min="5146" max="5146" width="3.375" style="543" customWidth="1"/>
    <col min="5147" max="5377" width="4" style="543"/>
    <col min="5378" max="5378" width="2.875" style="543" customWidth="1"/>
    <col min="5379" max="5379" width="2.375" style="543" customWidth="1"/>
    <col min="5380" max="5385" width="4" style="543"/>
    <col min="5386" max="5386" width="7.375" style="543" customWidth="1"/>
    <col min="5387" max="5395" width="4" style="543"/>
    <col min="5396" max="5397" width="6.75" style="543" customWidth="1"/>
    <col min="5398" max="5400" width="4" style="543"/>
    <col min="5401" max="5401" width="2.375" style="543" customWidth="1"/>
    <col min="5402" max="5402" width="3.375" style="543" customWidth="1"/>
    <col min="5403" max="5633" width="4" style="543"/>
    <col min="5634" max="5634" width="2.875" style="543" customWidth="1"/>
    <col min="5635" max="5635" width="2.375" style="543" customWidth="1"/>
    <col min="5636" max="5641" width="4" style="543"/>
    <col min="5642" max="5642" width="7.375" style="543" customWidth="1"/>
    <col min="5643" max="5651" width="4" style="543"/>
    <col min="5652" max="5653" width="6.75" style="543" customWidth="1"/>
    <col min="5654" max="5656" width="4" style="543"/>
    <col min="5657" max="5657" width="2.375" style="543" customWidth="1"/>
    <col min="5658" max="5658" width="3.375" style="543" customWidth="1"/>
    <col min="5659" max="5889" width="4" style="543"/>
    <col min="5890" max="5890" width="2.875" style="543" customWidth="1"/>
    <col min="5891" max="5891" width="2.375" style="543" customWidth="1"/>
    <col min="5892" max="5897" width="4" style="543"/>
    <col min="5898" max="5898" width="7.375" style="543" customWidth="1"/>
    <col min="5899" max="5907" width="4" style="543"/>
    <col min="5908" max="5909" width="6.75" style="543" customWidth="1"/>
    <col min="5910" max="5912" width="4" style="543"/>
    <col min="5913" max="5913" width="2.375" style="543" customWidth="1"/>
    <col min="5914" max="5914" width="3.375" style="543" customWidth="1"/>
    <col min="5915" max="6145" width="4" style="543"/>
    <col min="6146" max="6146" width="2.875" style="543" customWidth="1"/>
    <col min="6147" max="6147" width="2.375" style="543" customWidth="1"/>
    <col min="6148" max="6153" width="4" style="543"/>
    <col min="6154" max="6154" width="7.375" style="543" customWidth="1"/>
    <col min="6155" max="6163" width="4" style="543"/>
    <col min="6164" max="6165" width="6.75" style="543" customWidth="1"/>
    <col min="6166" max="6168" width="4" style="543"/>
    <col min="6169" max="6169" width="2.375" style="543" customWidth="1"/>
    <col min="6170" max="6170" width="3.375" style="543" customWidth="1"/>
    <col min="6171" max="6401" width="4" style="543"/>
    <col min="6402" max="6402" width="2.875" style="543" customWidth="1"/>
    <col min="6403" max="6403" width="2.375" style="543" customWidth="1"/>
    <col min="6404" max="6409" width="4" style="543"/>
    <col min="6410" max="6410" width="7.375" style="543" customWidth="1"/>
    <col min="6411" max="6419" width="4" style="543"/>
    <col min="6420" max="6421" width="6.75" style="543" customWidth="1"/>
    <col min="6422" max="6424" width="4" style="543"/>
    <col min="6425" max="6425" width="2.375" style="543" customWidth="1"/>
    <col min="6426" max="6426" width="3.375" style="543" customWidth="1"/>
    <col min="6427" max="6657" width="4" style="543"/>
    <col min="6658" max="6658" width="2.875" style="543" customWidth="1"/>
    <col min="6659" max="6659" width="2.375" style="543" customWidth="1"/>
    <col min="6660" max="6665" width="4" style="543"/>
    <col min="6666" max="6666" width="7.375" style="543" customWidth="1"/>
    <col min="6667" max="6675" width="4" style="543"/>
    <col min="6676" max="6677" width="6.75" style="543" customWidth="1"/>
    <col min="6678" max="6680" width="4" style="543"/>
    <col min="6681" max="6681" width="2.375" style="543" customWidth="1"/>
    <col min="6682" max="6682" width="3.375" style="543" customWidth="1"/>
    <col min="6683" max="6913" width="4" style="543"/>
    <col min="6914" max="6914" width="2.875" style="543" customWidth="1"/>
    <col min="6915" max="6915" width="2.375" style="543" customWidth="1"/>
    <col min="6916" max="6921" width="4" style="543"/>
    <col min="6922" max="6922" width="7.375" style="543" customWidth="1"/>
    <col min="6923" max="6931" width="4" style="543"/>
    <col min="6932" max="6933" width="6.75" style="543" customWidth="1"/>
    <col min="6934" max="6936" width="4" style="543"/>
    <col min="6937" max="6937" width="2.375" style="543" customWidth="1"/>
    <col min="6938" max="6938" width="3.375" style="543" customWidth="1"/>
    <col min="6939" max="7169" width="4" style="543"/>
    <col min="7170" max="7170" width="2.875" style="543" customWidth="1"/>
    <col min="7171" max="7171" width="2.375" style="543" customWidth="1"/>
    <col min="7172" max="7177" width="4" style="543"/>
    <col min="7178" max="7178" width="7.375" style="543" customWidth="1"/>
    <col min="7179" max="7187" width="4" style="543"/>
    <col min="7188" max="7189" width="6.75" style="543" customWidth="1"/>
    <col min="7190" max="7192" width="4" style="543"/>
    <col min="7193" max="7193" width="2.375" style="543" customWidth="1"/>
    <col min="7194" max="7194" width="3.375" style="543" customWidth="1"/>
    <col min="7195" max="7425" width="4" style="543"/>
    <col min="7426" max="7426" width="2.875" style="543" customWidth="1"/>
    <col min="7427" max="7427" width="2.375" style="543" customWidth="1"/>
    <col min="7428" max="7433" width="4" style="543"/>
    <col min="7434" max="7434" width="7.375" style="543" customWidth="1"/>
    <col min="7435" max="7443" width="4" style="543"/>
    <col min="7444" max="7445" width="6.75" style="543" customWidth="1"/>
    <col min="7446" max="7448" width="4" style="543"/>
    <col min="7449" max="7449" width="2.375" style="543" customWidth="1"/>
    <col min="7450" max="7450" width="3.375" style="543" customWidth="1"/>
    <col min="7451" max="7681" width="4" style="543"/>
    <col min="7682" max="7682" width="2.875" style="543" customWidth="1"/>
    <col min="7683" max="7683" width="2.375" style="543" customWidth="1"/>
    <col min="7684" max="7689" width="4" style="543"/>
    <col min="7690" max="7690" width="7.375" style="543" customWidth="1"/>
    <col min="7691" max="7699" width="4" style="543"/>
    <col min="7700" max="7701" width="6.75" style="543" customWidth="1"/>
    <col min="7702" max="7704" width="4" style="543"/>
    <col min="7705" max="7705" width="2.375" style="543" customWidth="1"/>
    <col min="7706" max="7706" width="3.375" style="543" customWidth="1"/>
    <col min="7707" max="7937" width="4" style="543"/>
    <col min="7938" max="7938" width="2.875" style="543" customWidth="1"/>
    <col min="7939" max="7939" width="2.375" style="543" customWidth="1"/>
    <col min="7940" max="7945" width="4" style="543"/>
    <col min="7946" max="7946" width="7.375" style="543" customWidth="1"/>
    <col min="7947" max="7955" width="4" style="543"/>
    <col min="7956" max="7957" width="6.75" style="543" customWidth="1"/>
    <col min="7958" max="7960" width="4" style="543"/>
    <col min="7961" max="7961" width="2.375" style="543" customWidth="1"/>
    <col min="7962" max="7962" width="3.375" style="543" customWidth="1"/>
    <col min="7963" max="8193" width="4" style="543"/>
    <col min="8194" max="8194" width="2.875" style="543" customWidth="1"/>
    <col min="8195" max="8195" width="2.375" style="543" customWidth="1"/>
    <col min="8196" max="8201" width="4" style="543"/>
    <col min="8202" max="8202" width="7.375" style="543" customWidth="1"/>
    <col min="8203" max="8211" width="4" style="543"/>
    <col min="8212" max="8213" width="6.75" style="543" customWidth="1"/>
    <col min="8214" max="8216" width="4" style="543"/>
    <col min="8217" max="8217" width="2.375" style="543" customWidth="1"/>
    <col min="8218" max="8218" width="3.375" style="543" customWidth="1"/>
    <col min="8219" max="8449" width="4" style="543"/>
    <col min="8450" max="8450" width="2.875" style="543" customWidth="1"/>
    <col min="8451" max="8451" width="2.375" style="543" customWidth="1"/>
    <col min="8452" max="8457" width="4" style="543"/>
    <col min="8458" max="8458" width="7.375" style="543" customWidth="1"/>
    <col min="8459" max="8467" width="4" style="543"/>
    <col min="8468" max="8469" width="6.75" style="543" customWidth="1"/>
    <col min="8470" max="8472" width="4" style="543"/>
    <col min="8473" max="8473" width="2.375" style="543" customWidth="1"/>
    <col min="8474" max="8474" width="3.375" style="543" customWidth="1"/>
    <col min="8475" max="8705" width="4" style="543"/>
    <col min="8706" max="8706" width="2.875" style="543" customWidth="1"/>
    <col min="8707" max="8707" width="2.375" style="543" customWidth="1"/>
    <col min="8708" max="8713" width="4" style="543"/>
    <col min="8714" max="8714" width="7.375" style="543" customWidth="1"/>
    <col min="8715" max="8723" width="4" style="543"/>
    <col min="8724" max="8725" width="6.75" style="543" customWidth="1"/>
    <col min="8726" max="8728" width="4" style="543"/>
    <col min="8729" max="8729" width="2.375" style="543" customWidth="1"/>
    <col min="8730" max="8730" width="3.375" style="543" customWidth="1"/>
    <col min="8731" max="8961" width="4" style="543"/>
    <col min="8962" max="8962" width="2.875" style="543" customWidth="1"/>
    <col min="8963" max="8963" width="2.375" style="543" customWidth="1"/>
    <col min="8964" max="8969" width="4" style="543"/>
    <col min="8970" max="8970" width="7.375" style="543" customWidth="1"/>
    <col min="8971" max="8979" width="4" style="543"/>
    <col min="8980" max="8981" width="6.75" style="543" customWidth="1"/>
    <col min="8982" max="8984" width="4" style="543"/>
    <col min="8985" max="8985" width="2.375" style="543" customWidth="1"/>
    <col min="8986" max="8986" width="3.375" style="543" customWidth="1"/>
    <col min="8987" max="9217" width="4" style="543"/>
    <col min="9218" max="9218" width="2.875" style="543" customWidth="1"/>
    <col min="9219" max="9219" width="2.375" style="543" customWidth="1"/>
    <col min="9220" max="9225" width="4" style="543"/>
    <col min="9226" max="9226" width="7.375" style="543" customWidth="1"/>
    <col min="9227" max="9235" width="4" style="543"/>
    <col min="9236" max="9237" width="6.75" style="543" customWidth="1"/>
    <col min="9238" max="9240" width="4" style="543"/>
    <col min="9241" max="9241" width="2.375" style="543" customWidth="1"/>
    <col min="9242" max="9242" width="3.375" style="543" customWidth="1"/>
    <col min="9243" max="9473" width="4" style="543"/>
    <col min="9474" max="9474" width="2.875" style="543" customWidth="1"/>
    <col min="9475" max="9475" width="2.375" style="543" customWidth="1"/>
    <col min="9476" max="9481" width="4" style="543"/>
    <col min="9482" max="9482" width="7.375" style="543" customWidth="1"/>
    <col min="9483" max="9491" width="4" style="543"/>
    <col min="9492" max="9493" width="6.75" style="543" customWidth="1"/>
    <col min="9494" max="9496" width="4" style="543"/>
    <col min="9497" max="9497" width="2.375" style="543" customWidth="1"/>
    <col min="9498" max="9498" width="3.375" style="543" customWidth="1"/>
    <col min="9499" max="9729" width="4" style="543"/>
    <col min="9730" max="9730" width="2.875" style="543" customWidth="1"/>
    <col min="9731" max="9731" width="2.375" style="543" customWidth="1"/>
    <col min="9732" max="9737" width="4" style="543"/>
    <col min="9738" max="9738" width="7.375" style="543" customWidth="1"/>
    <col min="9739" max="9747" width="4" style="543"/>
    <col min="9748" max="9749" width="6.75" style="543" customWidth="1"/>
    <col min="9750" max="9752" width="4" style="543"/>
    <col min="9753" max="9753" width="2.375" style="543" customWidth="1"/>
    <col min="9754" max="9754" width="3.375" style="543" customWidth="1"/>
    <col min="9755" max="9985" width="4" style="543"/>
    <col min="9986" max="9986" width="2.875" style="543" customWidth="1"/>
    <col min="9987" max="9987" width="2.375" style="543" customWidth="1"/>
    <col min="9988" max="9993" width="4" style="543"/>
    <col min="9994" max="9994" width="7.375" style="543" customWidth="1"/>
    <col min="9995" max="10003" width="4" style="543"/>
    <col min="10004" max="10005" width="6.75" style="543" customWidth="1"/>
    <col min="10006" max="10008" width="4" style="543"/>
    <col min="10009" max="10009" width="2.375" style="543" customWidth="1"/>
    <col min="10010" max="10010" width="3.375" style="543" customWidth="1"/>
    <col min="10011" max="10241" width="4" style="543"/>
    <col min="10242" max="10242" width="2.875" style="543" customWidth="1"/>
    <col min="10243" max="10243" width="2.375" style="543" customWidth="1"/>
    <col min="10244" max="10249" width="4" style="543"/>
    <col min="10250" max="10250" width="7.375" style="543" customWidth="1"/>
    <col min="10251" max="10259" width="4" style="543"/>
    <col min="10260" max="10261" width="6.75" style="543" customWidth="1"/>
    <col min="10262" max="10264" width="4" style="543"/>
    <col min="10265" max="10265" width="2.375" style="543" customWidth="1"/>
    <col min="10266" max="10266" width="3.375" style="543" customWidth="1"/>
    <col min="10267" max="10497" width="4" style="543"/>
    <col min="10498" max="10498" width="2.875" style="543" customWidth="1"/>
    <col min="10499" max="10499" width="2.375" style="543" customWidth="1"/>
    <col min="10500" max="10505" width="4" style="543"/>
    <col min="10506" max="10506" width="7.375" style="543" customWidth="1"/>
    <col min="10507" max="10515" width="4" style="543"/>
    <col min="10516" max="10517" width="6.75" style="543" customWidth="1"/>
    <col min="10518" max="10520" width="4" style="543"/>
    <col min="10521" max="10521" width="2.375" style="543" customWidth="1"/>
    <col min="10522" max="10522" width="3.375" style="543" customWidth="1"/>
    <col min="10523" max="10753" width="4" style="543"/>
    <col min="10754" max="10754" width="2.875" style="543" customWidth="1"/>
    <col min="10755" max="10755" width="2.375" style="543" customWidth="1"/>
    <col min="10756" max="10761" width="4" style="543"/>
    <col min="10762" max="10762" width="7.375" style="543" customWidth="1"/>
    <col min="10763" max="10771" width="4" style="543"/>
    <col min="10772" max="10773" width="6.75" style="543" customWidth="1"/>
    <col min="10774" max="10776" width="4" style="543"/>
    <col min="10777" max="10777" width="2.375" style="543" customWidth="1"/>
    <col min="10778" max="10778" width="3.375" style="543" customWidth="1"/>
    <col min="10779" max="11009" width="4" style="543"/>
    <col min="11010" max="11010" width="2.875" style="543" customWidth="1"/>
    <col min="11011" max="11011" width="2.375" style="543" customWidth="1"/>
    <col min="11012" max="11017" width="4" style="543"/>
    <col min="11018" max="11018" width="7.375" style="543" customWidth="1"/>
    <col min="11019" max="11027" width="4" style="543"/>
    <col min="11028" max="11029" width="6.75" style="543" customWidth="1"/>
    <col min="11030" max="11032" width="4" style="543"/>
    <col min="11033" max="11033" width="2.375" style="543" customWidth="1"/>
    <col min="11034" max="11034" width="3.375" style="543" customWidth="1"/>
    <col min="11035" max="11265" width="4" style="543"/>
    <col min="11266" max="11266" width="2.875" style="543" customWidth="1"/>
    <col min="11267" max="11267" width="2.375" style="543" customWidth="1"/>
    <col min="11268" max="11273" width="4" style="543"/>
    <col min="11274" max="11274" width="7.375" style="543" customWidth="1"/>
    <col min="11275" max="11283" width="4" style="543"/>
    <col min="11284" max="11285" width="6.75" style="543" customWidth="1"/>
    <col min="11286" max="11288" width="4" style="543"/>
    <col min="11289" max="11289" width="2.375" style="543" customWidth="1"/>
    <col min="11290" max="11290" width="3.375" style="543" customWidth="1"/>
    <col min="11291" max="11521" width="4" style="543"/>
    <col min="11522" max="11522" width="2.875" style="543" customWidth="1"/>
    <col min="11523" max="11523" width="2.375" style="543" customWidth="1"/>
    <col min="11524" max="11529" width="4" style="543"/>
    <col min="11530" max="11530" width="7.375" style="543" customWidth="1"/>
    <col min="11531" max="11539" width="4" style="543"/>
    <col min="11540" max="11541" width="6.75" style="543" customWidth="1"/>
    <col min="11542" max="11544" width="4" style="543"/>
    <col min="11545" max="11545" width="2.375" style="543" customWidth="1"/>
    <col min="11546" max="11546" width="3.375" style="543" customWidth="1"/>
    <col min="11547" max="11777" width="4" style="543"/>
    <col min="11778" max="11778" width="2.875" style="543" customWidth="1"/>
    <col min="11779" max="11779" width="2.375" style="543" customWidth="1"/>
    <col min="11780" max="11785" width="4" style="543"/>
    <col min="11786" max="11786" width="7.375" style="543" customWidth="1"/>
    <col min="11787" max="11795" width="4" style="543"/>
    <col min="11796" max="11797" width="6.75" style="543" customWidth="1"/>
    <col min="11798" max="11800" width="4" style="543"/>
    <col min="11801" max="11801" width="2.375" style="543" customWidth="1"/>
    <col min="11802" max="11802" width="3.375" style="543" customWidth="1"/>
    <col min="11803" max="12033" width="4" style="543"/>
    <col min="12034" max="12034" width="2.875" style="543" customWidth="1"/>
    <col min="12035" max="12035" width="2.375" style="543" customWidth="1"/>
    <col min="12036" max="12041" width="4" style="543"/>
    <col min="12042" max="12042" width="7.375" style="543" customWidth="1"/>
    <col min="12043" max="12051" width="4" style="543"/>
    <col min="12052" max="12053" width="6.75" style="543" customWidth="1"/>
    <col min="12054" max="12056" width="4" style="543"/>
    <col min="12057" max="12057" width="2.375" style="543" customWidth="1"/>
    <col min="12058" max="12058" width="3.375" style="543" customWidth="1"/>
    <col min="12059" max="12289" width="4" style="543"/>
    <col min="12290" max="12290" width="2.875" style="543" customWidth="1"/>
    <col min="12291" max="12291" width="2.375" style="543" customWidth="1"/>
    <col min="12292" max="12297" width="4" style="543"/>
    <col min="12298" max="12298" width="7.375" style="543" customWidth="1"/>
    <col min="12299" max="12307" width="4" style="543"/>
    <col min="12308" max="12309" width="6.75" style="543" customWidth="1"/>
    <col min="12310" max="12312" width="4" style="543"/>
    <col min="12313" max="12313" width="2.375" style="543" customWidth="1"/>
    <col min="12314" max="12314" width="3.375" style="543" customWidth="1"/>
    <col min="12315" max="12545" width="4" style="543"/>
    <col min="12546" max="12546" width="2.875" style="543" customWidth="1"/>
    <col min="12547" max="12547" width="2.375" style="543" customWidth="1"/>
    <col min="12548" max="12553" width="4" style="543"/>
    <col min="12554" max="12554" width="7.375" style="543" customWidth="1"/>
    <col min="12555" max="12563" width="4" style="543"/>
    <col min="12564" max="12565" width="6.75" style="543" customWidth="1"/>
    <col min="12566" max="12568" width="4" style="543"/>
    <col min="12569" max="12569" width="2.375" style="543" customWidth="1"/>
    <col min="12570" max="12570" width="3.375" style="543" customWidth="1"/>
    <col min="12571" max="12801" width="4" style="543"/>
    <col min="12802" max="12802" width="2.875" style="543" customWidth="1"/>
    <col min="12803" max="12803" width="2.375" style="543" customWidth="1"/>
    <col min="12804" max="12809" width="4" style="543"/>
    <col min="12810" max="12810" width="7.375" style="543" customWidth="1"/>
    <col min="12811" max="12819" width="4" style="543"/>
    <col min="12820" max="12821" width="6.75" style="543" customWidth="1"/>
    <col min="12822" max="12824" width="4" style="543"/>
    <col min="12825" max="12825" width="2.375" style="543" customWidth="1"/>
    <col min="12826" max="12826" width="3.375" style="543" customWidth="1"/>
    <col min="12827" max="13057" width="4" style="543"/>
    <col min="13058" max="13058" width="2.875" style="543" customWidth="1"/>
    <col min="13059" max="13059" width="2.375" style="543" customWidth="1"/>
    <col min="13060" max="13065" width="4" style="543"/>
    <col min="13066" max="13066" width="7.375" style="543" customWidth="1"/>
    <col min="13067" max="13075" width="4" style="543"/>
    <col min="13076" max="13077" width="6.75" style="543" customWidth="1"/>
    <col min="13078" max="13080" width="4" style="543"/>
    <col min="13081" max="13081" width="2.375" style="543" customWidth="1"/>
    <col min="13082" max="13082" width="3.375" style="543" customWidth="1"/>
    <col min="13083" max="13313" width="4" style="543"/>
    <col min="13314" max="13314" width="2.875" style="543" customWidth="1"/>
    <col min="13315" max="13315" width="2.375" style="543" customWidth="1"/>
    <col min="13316" max="13321" width="4" style="543"/>
    <col min="13322" max="13322" width="7.375" style="543" customWidth="1"/>
    <col min="13323" max="13331" width="4" style="543"/>
    <col min="13332" max="13333" width="6.75" style="543" customWidth="1"/>
    <col min="13334" max="13336" width="4" style="543"/>
    <col min="13337" max="13337" width="2.375" style="543" customWidth="1"/>
    <col min="13338" max="13338" width="3.375" style="543" customWidth="1"/>
    <col min="13339" max="13569" width="4" style="543"/>
    <col min="13570" max="13570" width="2.875" style="543" customWidth="1"/>
    <col min="13571" max="13571" width="2.375" style="543" customWidth="1"/>
    <col min="13572" max="13577" width="4" style="543"/>
    <col min="13578" max="13578" width="7.375" style="543" customWidth="1"/>
    <col min="13579" max="13587" width="4" style="543"/>
    <col min="13588" max="13589" width="6.75" style="543" customWidth="1"/>
    <col min="13590" max="13592" width="4" style="543"/>
    <col min="13593" max="13593" width="2.375" style="543" customWidth="1"/>
    <col min="13594" max="13594" width="3.375" style="543" customWidth="1"/>
    <col min="13595" max="13825" width="4" style="543"/>
    <col min="13826" max="13826" width="2.875" style="543" customWidth="1"/>
    <col min="13827" max="13827" width="2.375" style="543" customWidth="1"/>
    <col min="13828" max="13833" width="4" style="543"/>
    <col min="13834" max="13834" width="7.375" style="543" customWidth="1"/>
    <col min="13835" max="13843" width="4" style="543"/>
    <col min="13844" max="13845" width="6.75" style="543" customWidth="1"/>
    <col min="13846" max="13848" width="4" style="543"/>
    <col min="13849" max="13849" width="2.375" style="543" customWidth="1"/>
    <col min="13850" max="13850" width="3.375" style="543" customWidth="1"/>
    <col min="13851" max="14081" width="4" style="543"/>
    <col min="14082" max="14082" width="2.875" style="543" customWidth="1"/>
    <col min="14083" max="14083" width="2.375" style="543" customWidth="1"/>
    <col min="14084" max="14089" width="4" style="543"/>
    <col min="14090" max="14090" width="7.375" style="543" customWidth="1"/>
    <col min="14091" max="14099" width="4" style="543"/>
    <col min="14100" max="14101" width="6.75" style="543" customWidth="1"/>
    <col min="14102" max="14104" width="4" style="543"/>
    <col min="14105" max="14105" width="2.375" style="543" customWidth="1"/>
    <col min="14106" max="14106" width="3.375" style="543" customWidth="1"/>
    <col min="14107" max="14337" width="4" style="543"/>
    <col min="14338" max="14338" width="2.875" style="543" customWidth="1"/>
    <col min="14339" max="14339" width="2.375" style="543" customWidth="1"/>
    <col min="14340" max="14345" width="4" style="543"/>
    <col min="14346" max="14346" width="7.375" style="543" customWidth="1"/>
    <col min="14347" max="14355" width="4" style="543"/>
    <col min="14356" max="14357" width="6.75" style="543" customWidth="1"/>
    <col min="14358" max="14360" width="4" style="543"/>
    <col min="14361" max="14361" width="2.375" style="543" customWidth="1"/>
    <col min="14362" max="14362" width="3.375" style="543" customWidth="1"/>
    <col min="14363" max="14593" width="4" style="543"/>
    <col min="14594" max="14594" width="2.875" style="543" customWidth="1"/>
    <col min="14595" max="14595" width="2.375" style="543" customWidth="1"/>
    <col min="14596" max="14601" width="4" style="543"/>
    <col min="14602" max="14602" width="7.375" style="543" customWidth="1"/>
    <col min="14603" max="14611" width="4" style="543"/>
    <col min="14612" max="14613" width="6.75" style="543" customWidth="1"/>
    <col min="14614" max="14616" width="4" style="543"/>
    <col min="14617" max="14617" width="2.375" style="543" customWidth="1"/>
    <col min="14618" max="14618" width="3.375" style="543" customWidth="1"/>
    <col min="14619" max="14849" width="4" style="543"/>
    <col min="14850" max="14850" width="2.875" style="543" customWidth="1"/>
    <col min="14851" max="14851" width="2.375" style="543" customWidth="1"/>
    <col min="14852" max="14857" width="4" style="543"/>
    <col min="14858" max="14858" width="7.375" style="543" customWidth="1"/>
    <col min="14859" max="14867" width="4" style="543"/>
    <col min="14868" max="14869" width="6.75" style="543" customWidth="1"/>
    <col min="14870" max="14872" width="4" style="543"/>
    <col min="14873" max="14873" width="2.375" style="543" customWidth="1"/>
    <col min="14874" max="14874" width="3.375" style="543" customWidth="1"/>
    <col min="14875" max="15105" width="4" style="543"/>
    <col min="15106" max="15106" width="2.875" style="543" customWidth="1"/>
    <col min="15107" max="15107" width="2.375" style="543" customWidth="1"/>
    <col min="15108" max="15113" width="4" style="543"/>
    <col min="15114" max="15114" width="7.375" style="543" customWidth="1"/>
    <col min="15115" max="15123" width="4" style="543"/>
    <col min="15124" max="15125" width="6.75" style="543" customWidth="1"/>
    <col min="15126" max="15128" width="4" style="543"/>
    <col min="15129" max="15129" width="2.375" style="543" customWidth="1"/>
    <col min="15130" max="15130" width="3.375" style="543" customWidth="1"/>
    <col min="15131" max="15361" width="4" style="543"/>
    <col min="15362" max="15362" width="2.875" style="543" customWidth="1"/>
    <col min="15363" max="15363" width="2.375" style="543" customWidth="1"/>
    <col min="15364" max="15369" width="4" style="543"/>
    <col min="15370" max="15370" width="7.375" style="543" customWidth="1"/>
    <col min="15371" max="15379" width="4" style="543"/>
    <col min="15380" max="15381" width="6.75" style="543" customWidth="1"/>
    <col min="15382" max="15384" width="4" style="543"/>
    <col min="15385" max="15385" width="2.375" style="543" customWidth="1"/>
    <col min="15386" max="15386" width="3.375" style="543" customWidth="1"/>
    <col min="15387" max="15617" width="4" style="543"/>
    <col min="15618" max="15618" width="2.875" style="543" customWidth="1"/>
    <col min="15619" max="15619" width="2.375" style="543" customWidth="1"/>
    <col min="15620" max="15625" width="4" style="543"/>
    <col min="15626" max="15626" width="7.375" style="543" customWidth="1"/>
    <col min="15627" max="15635" width="4" style="543"/>
    <col min="15636" max="15637" width="6.75" style="543" customWidth="1"/>
    <col min="15638" max="15640" width="4" style="543"/>
    <col min="15641" max="15641" width="2.375" style="543" customWidth="1"/>
    <col min="15642" max="15642" width="3.375" style="543" customWidth="1"/>
    <col min="15643" max="15873" width="4" style="543"/>
    <col min="15874" max="15874" width="2.875" style="543" customWidth="1"/>
    <col min="15875" max="15875" width="2.375" style="543" customWidth="1"/>
    <col min="15876" max="15881" width="4" style="543"/>
    <col min="15882" max="15882" width="7.375" style="543" customWidth="1"/>
    <col min="15883" max="15891" width="4" style="543"/>
    <col min="15892" max="15893" width="6.75" style="543" customWidth="1"/>
    <col min="15894" max="15896" width="4" style="543"/>
    <col min="15897" max="15897" width="2.375" style="543" customWidth="1"/>
    <col min="15898" max="15898" width="3.375" style="543" customWidth="1"/>
    <col min="15899" max="16129" width="4" style="543"/>
    <col min="16130" max="16130" width="2.875" style="543" customWidth="1"/>
    <col min="16131" max="16131" width="2.375" style="543" customWidth="1"/>
    <col min="16132" max="16137" width="4" style="543"/>
    <col min="16138" max="16138" width="7.375" style="543" customWidth="1"/>
    <col min="16139" max="16147" width="4" style="543"/>
    <col min="16148" max="16149" width="6.75" style="543" customWidth="1"/>
    <col min="16150" max="16152" width="4" style="543"/>
    <col min="16153" max="16153" width="2.375" style="543" customWidth="1"/>
    <col min="16154" max="16154" width="3.375" style="543" customWidth="1"/>
    <col min="16155" max="16384" width="4" style="543"/>
  </cols>
  <sheetData>
    <row r="1" spans="1:26">
      <c r="A1" s="542"/>
      <c r="B1" s="542"/>
      <c r="C1" s="542"/>
      <c r="D1" s="542"/>
      <c r="E1" s="542"/>
      <c r="F1" s="542"/>
      <c r="G1" s="542"/>
      <c r="H1" s="542"/>
      <c r="I1" s="542"/>
      <c r="J1" s="542"/>
      <c r="K1" s="542"/>
      <c r="L1" s="542"/>
      <c r="M1" s="542"/>
      <c r="N1" s="542"/>
      <c r="O1" s="542"/>
      <c r="P1" s="542"/>
      <c r="Q1" s="542"/>
      <c r="R1" s="542"/>
      <c r="S1" s="542"/>
      <c r="T1" s="542"/>
      <c r="U1" s="542"/>
      <c r="V1" s="542"/>
      <c r="W1" s="542"/>
      <c r="X1" s="542"/>
      <c r="Y1" s="542"/>
      <c r="Z1" s="542"/>
    </row>
    <row r="2" spans="1:26" ht="15" customHeight="1">
      <c r="A2" s="542"/>
      <c r="B2" s="542"/>
      <c r="C2" s="542" t="s">
        <v>815</v>
      </c>
      <c r="D2" s="542"/>
      <c r="E2" s="542"/>
      <c r="F2" s="542"/>
      <c r="G2" s="542"/>
      <c r="H2" s="542"/>
      <c r="I2" s="542"/>
      <c r="J2" s="542"/>
      <c r="K2" s="542"/>
      <c r="L2" s="542"/>
      <c r="M2" s="542"/>
      <c r="N2" s="542"/>
      <c r="O2" s="542"/>
      <c r="P2" s="542"/>
      <c r="Q2" s="1155" t="s">
        <v>362</v>
      </c>
      <c r="R2" s="1155"/>
      <c r="S2" s="1155"/>
      <c r="T2" s="1155"/>
      <c r="U2" s="1155"/>
      <c r="V2" s="1155"/>
      <c r="W2" s="1155"/>
      <c r="X2" s="1155"/>
      <c r="Y2" s="1155"/>
      <c r="Z2" s="542"/>
    </row>
    <row r="3" spans="1:26" ht="15" customHeight="1">
      <c r="A3" s="542"/>
      <c r="B3" s="542"/>
      <c r="C3" s="542"/>
      <c r="D3" s="542"/>
      <c r="E3" s="542"/>
      <c r="F3" s="542"/>
      <c r="G3" s="542"/>
      <c r="H3" s="542"/>
      <c r="I3" s="542"/>
      <c r="J3" s="542"/>
      <c r="K3" s="542"/>
      <c r="L3" s="542"/>
      <c r="M3" s="542"/>
      <c r="N3" s="542"/>
      <c r="O3" s="542"/>
      <c r="P3" s="542"/>
      <c r="Q3" s="542"/>
      <c r="R3" s="542"/>
      <c r="S3" s="544"/>
      <c r="T3" s="542"/>
      <c r="U3" s="542"/>
      <c r="V3" s="542"/>
      <c r="W3" s="542"/>
      <c r="X3" s="542"/>
      <c r="Y3" s="542"/>
      <c r="Z3" s="542"/>
    </row>
    <row r="4" spans="1:26" ht="15" customHeight="1">
      <c r="A4" s="542"/>
      <c r="B4" s="1156" t="s">
        <v>427</v>
      </c>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542"/>
    </row>
    <row r="5" spans="1:26" ht="15" customHeight="1">
      <c r="A5" s="542"/>
      <c r="B5" s="542"/>
      <c r="C5" s="542"/>
      <c r="D5" s="542"/>
      <c r="E5" s="542"/>
      <c r="F5" s="542"/>
      <c r="G5" s="542"/>
      <c r="H5" s="542"/>
      <c r="I5" s="542"/>
      <c r="J5" s="542"/>
      <c r="K5" s="542"/>
      <c r="L5" s="542"/>
      <c r="M5" s="542"/>
      <c r="N5" s="542"/>
      <c r="O5" s="542"/>
      <c r="P5" s="542"/>
      <c r="Q5" s="542"/>
      <c r="R5" s="542"/>
      <c r="S5" s="542"/>
      <c r="T5" s="542"/>
      <c r="U5" s="542"/>
      <c r="V5" s="542"/>
      <c r="W5" s="542"/>
      <c r="X5" s="542"/>
      <c r="Y5" s="542"/>
      <c r="Z5" s="542"/>
    </row>
    <row r="6" spans="1:26" ht="22.5" customHeight="1">
      <c r="A6" s="545"/>
      <c r="B6" s="1132" t="s">
        <v>364</v>
      </c>
      <c r="C6" s="1133"/>
      <c r="D6" s="1133"/>
      <c r="E6" s="1133"/>
      <c r="F6" s="1134"/>
      <c r="G6" s="1132"/>
      <c r="H6" s="1133"/>
      <c r="I6" s="1133"/>
      <c r="J6" s="1133"/>
      <c r="K6" s="1133"/>
      <c r="L6" s="1133"/>
      <c r="M6" s="1133"/>
      <c r="N6" s="1133"/>
      <c r="O6" s="1133"/>
      <c r="P6" s="1133"/>
      <c r="Q6" s="1133"/>
      <c r="R6" s="1133"/>
      <c r="S6" s="1133"/>
      <c r="T6" s="1133"/>
      <c r="U6" s="1133"/>
      <c r="V6" s="1133"/>
      <c r="W6" s="1133"/>
      <c r="X6" s="1133"/>
      <c r="Y6" s="1134"/>
    </row>
    <row r="7" spans="1:26" ht="22.5" customHeight="1">
      <c r="A7" s="545"/>
      <c r="B7" s="1132" t="s">
        <v>365</v>
      </c>
      <c r="C7" s="1133"/>
      <c r="D7" s="1133"/>
      <c r="E7" s="1133"/>
      <c r="F7" s="1134"/>
      <c r="G7" s="1132" t="s">
        <v>366</v>
      </c>
      <c r="H7" s="1133"/>
      <c r="I7" s="1133"/>
      <c r="J7" s="1133"/>
      <c r="K7" s="1133"/>
      <c r="L7" s="1133"/>
      <c r="M7" s="1133"/>
      <c r="N7" s="1133"/>
      <c r="O7" s="1133"/>
      <c r="P7" s="1133"/>
      <c r="Q7" s="1133"/>
      <c r="R7" s="1133"/>
      <c r="S7" s="1133"/>
      <c r="T7" s="1133"/>
      <c r="U7" s="1133"/>
      <c r="V7" s="1133"/>
      <c r="W7" s="1133"/>
      <c r="X7" s="1133"/>
      <c r="Y7" s="1134"/>
    </row>
    <row r="8" spans="1:26" ht="22.5" customHeight="1">
      <c r="A8" s="545"/>
      <c r="B8" s="1132" t="s">
        <v>367</v>
      </c>
      <c r="C8" s="1133"/>
      <c r="D8" s="1133"/>
      <c r="E8" s="1133"/>
      <c r="F8" s="1134"/>
      <c r="G8" s="1152" t="s">
        <v>428</v>
      </c>
      <c r="H8" s="1153"/>
      <c r="I8" s="1153"/>
      <c r="J8" s="1153"/>
      <c r="K8" s="1153"/>
      <c r="L8" s="1153"/>
      <c r="M8" s="1153"/>
      <c r="N8" s="1153"/>
      <c r="O8" s="1153"/>
      <c r="P8" s="1153"/>
      <c r="Q8" s="1153"/>
      <c r="R8" s="1153"/>
      <c r="S8" s="1153"/>
      <c r="T8" s="1153"/>
      <c r="U8" s="1153"/>
      <c r="V8" s="1153"/>
      <c r="W8" s="1153"/>
      <c r="X8" s="1153"/>
      <c r="Y8" s="1154"/>
    </row>
    <row r="9" spans="1:26" ht="15" customHeight="1">
      <c r="A9" s="542"/>
      <c r="B9" s="542"/>
      <c r="C9" s="542"/>
      <c r="D9" s="542"/>
      <c r="E9" s="542"/>
      <c r="F9" s="542"/>
      <c r="G9" s="542"/>
      <c r="H9" s="542"/>
      <c r="I9" s="542"/>
      <c r="J9" s="542"/>
      <c r="K9" s="542"/>
      <c r="L9" s="542"/>
      <c r="M9" s="542"/>
      <c r="N9" s="542"/>
      <c r="O9" s="542"/>
      <c r="P9" s="542"/>
      <c r="Q9" s="542"/>
      <c r="R9" s="542"/>
      <c r="S9" s="542"/>
      <c r="T9" s="542"/>
      <c r="U9" s="542"/>
      <c r="V9" s="542"/>
      <c r="W9" s="542"/>
      <c r="X9" s="542"/>
      <c r="Y9" s="542"/>
      <c r="Z9" s="542"/>
    </row>
    <row r="10" spans="1:26" ht="15" customHeight="1">
      <c r="A10" s="542"/>
      <c r="B10" s="546"/>
      <c r="C10" s="547"/>
      <c r="D10" s="547"/>
      <c r="E10" s="547"/>
      <c r="F10" s="547"/>
      <c r="G10" s="547"/>
      <c r="H10" s="547"/>
      <c r="I10" s="547"/>
      <c r="J10" s="547"/>
      <c r="K10" s="547"/>
      <c r="L10" s="547"/>
      <c r="M10" s="547"/>
      <c r="N10" s="547"/>
      <c r="O10" s="547"/>
      <c r="P10" s="547"/>
      <c r="Q10" s="547"/>
      <c r="R10" s="547"/>
      <c r="S10" s="547"/>
      <c r="T10" s="547"/>
      <c r="U10" s="548"/>
      <c r="V10" s="290"/>
      <c r="W10" s="290"/>
      <c r="X10" s="290"/>
      <c r="Y10" s="549"/>
      <c r="Z10" s="542"/>
    </row>
    <row r="11" spans="1:26" ht="15" customHeight="1">
      <c r="A11" s="542"/>
      <c r="B11" s="550" t="s">
        <v>369</v>
      </c>
      <c r="C11" s="542"/>
      <c r="D11" s="542"/>
      <c r="E11" s="542"/>
      <c r="F11" s="542"/>
      <c r="G11" s="542"/>
      <c r="H11" s="542"/>
      <c r="I11" s="542"/>
      <c r="J11" s="542"/>
      <c r="K11" s="542"/>
      <c r="L11" s="542"/>
      <c r="M11" s="542"/>
      <c r="N11" s="542"/>
      <c r="O11" s="542"/>
      <c r="P11" s="542"/>
      <c r="Q11" s="542"/>
      <c r="R11" s="542"/>
      <c r="S11" s="542"/>
      <c r="T11" s="542"/>
      <c r="U11" s="1095" t="s">
        <v>429</v>
      </c>
      <c r="V11" s="1096"/>
      <c r="W11" s="1096"/>
      <c r="X11" s="1096"/>
      <c r="Y11" s="1097"/>
      <c r="Z11" s="542"/>
    </row>
    <row r="12" spans="1:26" ht="15" customHeight="1">
      <c r="A12" s="542"/>
      <c r="B12" s="550"/>
      <c r="C12" s="542"/>
      <c r="D12" s="542"/>
      <c r="E12" s="542"/>
      <c r="F12" s="542"/>
      <c r="G12" s="542"/>
      <c r="H12" s="542"/>
      <c r="I12" s="542"/>
      <c r="J12" s="542"/>
      <c r="K12" s="542"/>
      <c r="L12" s="542"/>
      <c r="M12" s="542"/>
      <c r="N12" s="542"/>
      <c r="O12" s="542"/>
      <c r="P12" s="542"/>
      <c r="Q12" s="542"/>
      <c r="R12" s="542"/>
      <c r="S12" s="542"/>
      <c r="T12" s="542"/>
      <c r="U12" s="551"/>
      <c r="V12" s="289"/>
      <c r="W12" s="289"/>
      <c r="X12" s="289"/>
      <c r="Y12" s="552"/>
      <c r="Z12" s="542"/>
    </row>
    <row r="13" spans="1:26" ht="15" customHeight="1">
      <c r="A13" s="542"/>
      <c r="B13" s="550"/>
      <c r="C13" s="553" t="s">
        <v>430</v>
      </c>
      <c r="D13" s="1098" t="s">
        <v>431</v>
      </c>
      <c r="E13" s="1098"/>
      <c r="F13" s="1098"/>
      <c r="G13" s="1098"/>
      <c r="H13" s="1098"/>
      <c r="I13" s="1098"/>
      <c r="J13" s="1098"/>
      <c r="K13" s="1098"/>
      <c r="L13" s="1098"/>
      <c r="M13" s="1098"/>
      <c r="N13" s="1098"/>
      <c r="O13" s="1098"/>
      <c r="P13" s="1098"/>
      <c r="Q13" s="1098"/>
      <c r="R13" s="1098"/>
      <c r="S13" s="1098"/>
      <c r="T13" s="1099"/>
      <c r="U13" s="551"/>
      <c r="V13" s="289" t="s">
        <v>373</v>
      </c>
      <c r="W13" s="289" t="s">
        <v>294</v>
      </c>
      <c r="X13" s="289" t="s">
        <v>373</v>
      </c>
      <c r="Y13" s="552"/>
      <c r="Z13" s="542"/>
    </row>
    <row r="14" spans="1:26" ht="15" customHeight="1">
      <c r="A14" s="542"/>
      <c r="B14" s="550"/>
      <c r="C14" s="553"/>
      <c r="D14" s="1098"/>
      <c r="E14" s="1098"/>
      <c r="F14" s="1098"/>
      <c r="G14" s="1098"/>
      <c r="H14" s="1098"/>
      <c r="I14" s="1098"/>
      <c r="J14" s="1098"/>
      <c r="K14" s="1098"/>
      <c r="L14" s="1098"/>
      <c r="M14" s="1098"/>
      <c r="N14" s="1098"/>
      <c r="O14" s="1098"/>
      <c r="P14" s="1098"/>
      <c r="Q14" s="1098"/>
      <c r="R14" s="1098"/>
      <c r="S14" s="1098"/>
      <c r="T14" s="1099"/>
      <c r="U14" s="551"/>
      <c r="V14" s="289"/>
      <c r="W14" s="289"/>
      <c r="X14" s="289"/>
      <c r="Y14" s="552"/>
      <c r="Z14" s="542"/>
    </row>
    <row r="15" spans="1:26" ht="15" customHeight="1">
      <c r="A15" s="542"/>
      <c r="B15" s="550"/>
      <c r="C15" s="542" t="s">
        <v>432</v>
      </c>
      <c r="D15" s="1103" t="s">
        <v>433</v>
      </c>
      <c r="E15" s="1103"/>
      <c r="F15" s="1103"/>
      <c r="G15" s="1103"/>
      <c r="H15" s="1103"/>
      <c r="I15" s="1103"/>
      <c r="J15" s="1103"/>
      <c r="K15" s="1103"/>
      <c r="L15" s="1103"/>
      <c r="M15" s="1103"/>
      <c r="N15" s="1103"/>
      <c r="O15" s="1103"/>
      <c r="P15" s="1103"/>
      <c r="Q15" s="1103"/>
      <c r="R15" s="1103"/>
      <c r="S15" s="1103"/>
      <c r="T15" s="1151"/>
      <c r="U15" s="551"/>
      <c r="V15" s="289" t="s">
        <v>373</v>
      </c>
      <c r="W15" s="289" t="s">
        <v>294</v>
      </c>
      <c r="X15" s="289" t="s">
        <v>373</v>
      </c>
      <c r="Y15" s="552"/>
      <c r="Z15" s="542"/>
    </row>
    <row r="16" spans="1:26" ht="15" customHeight="1">
      <c r="A16" s="542"/>
      <c r="B16" s="550"/>
      <c r="C16" s="542"/>
      <c r="D16" s="1103"/>
      <c r="E16" s="1103"/>
      <c r="F16" s="1103"/>
      <c r="G16" s="1103"/>
      <c r="H16" s="1103"/>
      <c r="I16" s="1103"/>
      <c r="J16" s="1103"/>
      <c r="K16" s="1103"/>
      <c r="L16" s="1103"/>
      <c r="M16" s="1103"/>
      <c r="N16" s="1103"/>
      <c r="O16" s="1103"/>
      <c r="P16" s="1103"/>
      <c r="Q16" s="1103"/>
      <c r="R16" s="1103"/>
      <c r="S16" s="1103"/>
      <c r="T16" s="1151"/>
      <c r="U16" s="551"/>
      <c r="V16" s="289"/>
      <c r="W16" s="289"/>
      <c r="X16" s="289"/>
      <c r="Y16" s="552"/>
      <c r="Z16" s="542"/>
    </row>
    <row r="17" spans="1:44" ht="15" customHeight="1">
      <c r="A17" s="542"/>
      <c r="B17" s="550"/>
      <c r="C17" s="544" t="s">
        <v>378</v>
      </c>
      <c r="D17" s="1098" t="s">
        <v>434</v>
      </c>
      <c r="E17" s="1098"/>
      <c r="F17" s="1098"/>
      <c r="G17" s="1098"/>
      <c r="H17" s="1098"/>
      <c r="I17" s="1098"/>
      <c r="J17" s="1098"/>
      <c r="K17" s="1098"/>
      <c r="L17" s="1098"/>
      <c r="M17" s="1098"/>
      <c r="N17" s="1098"/>
      <c r="O17" s="1098"/>
      <c r="P17" s="1098"/>
      <c r="Q17" s="1098"/>
      <c r="R17" s="1098"/>
      <c r="S17" s="1098"/>
      <c r="T17" s="1099"/>
      <c r="U17" s="551"/>
      <c r="V17" s="289" t="s">
        <v>373</v>
      </c>
      <c r="W17" s="289" t="s">
        <v>294</v>
      </c>
      <c r="X17" s="289" t="s">
        <v>373</v>
      </c>
      <c r="Y17" s="552"/>
      <c r="Z17" s="542"/>
      <c r="AE17" s="1147"/>
      <c r="AF17" s="1147"/>
      <c r="AG17" s="1147"/>
      <c r="AH17" s="1147"/>
      <c r="AI17" s="1147"/>
      <c r="AJ17" s="1147"/>
      <c r="AK17" s="1147"/>
      <c r="AL17" s="1147"/>
      <c r="AM17" s="1147"/>
      <c r="AN17" s="1147"/>
      <c r="AO17" s="1147"/>
      <c r="AP17" s="1147"/>
      <c r="AQ17" s="1147"/>
      <c r="AR17" s="1147"/>
    </row>
    <row r="18" spans="1:44" ht="15" customHeight="1">
      <c r="A18" s="542"/>
      <c r="B18" s="550"/>
      <c r="C18" s="544"/>
      <c r="D18" s="1098"/>
      <c r="E18" s="1098"/>
      <c r="F18" s="1098"/>
      <c r="G18" s="1098"/>
      <c r="H18" s="1098"/>
      <c r="I18" s="1098"/>
      <c r="J18" s="1098"/>
      <c r="K18" s="1098"/>
      <c r="L18" s="1098"/>
      <c r="M18" s="1098"/>
      <c r="N18" s="1098"/>
      <c r="O18" s="1098"/>
      <c r="P18" s="1098"/>
      <c r="Q18" s="1098"/>
      <c r="R18" s="1098"/>
      <c r="S18" s="1098"/>
      <c r="T18" s="1099"/>
      <c r="U18" s="551"/>
      <c r="V18" s="289"/>
      <c r="W18" s="289"/>
      <c r="X18" s="289"/>
      <c r="Y18" s="552"/>
      <c r="Z18" s="542"/>
      <c r="AE18" s="1147"/>
      <c r="AF18" s="1147"/>
      <c r="AG18" s="1147"/>
      <c r="AH18" s="1147"/>
      <c r="AI18" s="1147"/>
      <c r="AJ18" s="1147"/>
      <c r="AK18" s="1147"/>
      <c r="AL18" s="1147"/>
      <c r="AM18" s="1147"/>
      <c r="AN18" s="1147"/>
      <c r="AO18" s="1147"/>
      <c r="AP18" s="1147"/>
      <c r="AQ18" s="1147"/>
      <c r="AR18" s="1147"/>
    </row>
    <row r="19" spans="1:44" ht="15" customHeight="1">
      <c r="A19" s="542"/>
      <c r="B19" s="550"/>
      <c r="C19" s="542" t="s">
        <v>380</v>
      </c>
      <c r="D19" s="1148" t="s">
        <v>435</v>
      </c>
      <c r="E19" s="1148"/>
      <c r="F19" s="1148"/>
      <c r="G19" s="1148"/>
      <c r="H19" s="1148"/>
      <c r="I19" s="1148"/>
      <c r="J19" s="1148"/>
      <c r="K19" s="1148"/>
      <c r="L19" s="1148"/>
      <c r="M19" s="1148"/>
      <c r="N19" s="1148"/>
      <c r="O19" s="1148"/>
      <c r="P19" s="1148"/>
      <c r="Q19" s="1148"/>
      <c r="R19" s="1148"/>
      <c r="S19" s="1148"/>
      <c r="T19" s="1149"/>
      <c r="U19" s="551"/>
      <c r="V19" s="289" t="s">
        <v>373</v>
      </c>
      <c r="W19" s="289" t="s">
        <v>294</v>
      </c>
      <c r="X19" s="289" t="s">
        <v>373</v>
      </c>
      <c r="Y19" s="552"/>
      <c r="Z19" s="542"/>
    </row>
    <row r="20" spans="1:44" ht="15" customHeight="1">
      <c r="A20" s="542"/>
      <c r="B20" s="550"/>
      <c r="C20" s="542" t="s">
        <v>382</v>
      </c>
      <c r="D20" s="1102" t="s">
        <v>436</v>
      </c>
      <c r="E20" s="1102"/>
      <c r="F20" s="1102"/>
      <c r="G20" s="1102"/>
      <c r="H20" s="1102"/>
      <c r="I20" s="1102"/>
      <c r="J20" s="1102"/>
      <c r="K20" s="1102"/>
      <c r="L20" s="1102"/>
      <c r="M20" s="1102"/>
      <c r="N20" s="1102"/>
      <c r="O20" s="1102"/>
      <c r="P20" s="1102"/>
      <c r="Q20" s="1102"/>
      <c r="R20" s="1102"/>
      <c r="S20" s="1102"/>
      <c r="T20" s="1150"/>
      <c r="U20" s="551"/>
      <c r="V20" s="289" t="s">
        <v>373</v>
      </c>
      <c r="W20" s="289" t="s">
        <v>294</v>
      </c>
      <c r="X20" s="289" t="s">
        <v>373</v>
      </c>
      <c r="Y20" s="552"/>
      <c r="Z20" s="542"/>
    </row>
    <row r="21" spans="1:44" ht="15" customHeight="1">
      <c r="A21" s="542"/>
      <c r="B21" s="550"/>
      <c r="C21" s="542" t="s">
        <v>384</v>
      </c>
      <c r="D21" s="1103" t="s">
        <v>437</v>
      </c>
      <c r="E21" s="1103"/>
      <c r="F21" s="1103"/>
      <c r="G21" s="1103"/>
      <c r="H21" s="1103"/>
      <c r="I21" s="1103"/>
      <c r="J21" s="1103"/>
      <c r="K21" s="1103"/>
      <c r="L21" s="1103"/>
      <c r="M21" s="1103"/>
      <c r="N21" s="1103"/>
      <c r="O21" s="1103"/>
      <c r="P21" s="1103"/>
      <c r="Q21" s="1103"/>
      <c r="R21" s="1103"/>
      <c r="S21" s="1103"/>
      <c r="T21" s="1151"/>
      <c r="U21" s="551"/>
      <c r="V21" s="289" t="s">
        <v>373</v>
      </c>
      <c r="W21" s="289" t="s">
        <v>294</v>
      </c>
      <c r="X21" s="289" t="s">
        <v>373</v>
      </c>
      <c r="Y21" s="552"/>
      <c r="Z21" s="542"/>
    </row>
    <row r="22" spans="1:44" ht="15" customHeight="1">
      <c r="A22" s="542"/>
      <c r="B22" s="550"/>
      <c r="C22" s="542" t="s">
        <v>125</v>
      </c>
      <c r="D22" s="1103"/>
      <c r="E22" s="1103"/>
      <c r="F22" s="1103"/>
      <c r="G22" s="1103"/>
      <c r="H22" s="1103"/>
      <c r="I22" s="1103"/>
      <c r="J22" s="1103"/>
      <c r="K22" s="1103"/>
      <c r="L22" s="1103"/>
      <c r="M22" s="1103"/>
      <c r="N22" s="1103"/>
      <c r="O22" s="1103"/>
      <c r="P22" s="1103"/>
      <c r="Q22" s="1103"/>
      <c r="R22" s="1103"/>
      <c r="S22" s="1103"/>
      <c r="T22" s="1151"/>
      <c r="U22" s="551"/>
      <c r="V22" s="289"/>
      <c r="W22" s="289"/>
      <c r="X22" s="289"/>
      <c r="Y22" s="552"/>
      <c r="Z22" s="542"/>
    </row>
    <row r="23" spans="1:44" ht="15" customHeight="1">
      <c r="A23" s="542"/>
      <c r="B23" s="550"/>
      <c r="C23" s="542" t="s">
        <v>438</v>
      </c>
      <c r="D23" s="1103" t="s">
        <v>439</v>
      </c>
      <c r="E23" s="1103"/>
      <c r="F23" s="1103"/>
      <c r="G23" s="1103"/>
      <c r="H23" s="1103"/>
      <c r="I23" s="1103"/>
      <c r="J23" s="1103"/>
      <c r="K23" s="1103"/>
      <c r="L23" s="1103"/>
      <c r="M23" s="1103"/>
      <c r="N23" s="1103"/>
      <c r="O23" s="1103"/>
      <c r="P23" s="1103"/>
      <c r="Q23" s="1103"/>
      <c r="R23" s="1103"/>
      <c r="S23" s="1103"/>
      <c r="T23" s="1151"/>
      <c r="U23" s="551"/>
      <c r="V23" s="289" t="s">
        <v>373</v>
      </c>
      <c r="W23" s="289" t="s">
        <v>294</v>
      </c>
      <c r="X23" s="289" t="s">
        <v>373</v>
      </c>
      <c r="Y23" s="552"/>
      <c r="Z23" s="542"/>
    </row>
    <row r="24" spans="1:44" ht="15" customHeight="1">
      <c r="A24" s="542"/>
      <c r="B24" s="550"/>
      <c r="C24" s="542"/>
      <c r="D24" s="542"/>
      <c r="E24" s="542"/>
      <c r="F24" s="542"/>
      <c r="G24" s="542"/>
      <c r="H24" s="542"/>
      <c r="I24" s="542"/>
      <c r="J24" s="542"/>
      <c r="K24" s="542"/>
      <c r="L24" s="542"/>
      <c r="M24" s="542"/>
      <c r="N24" s="542"/>
      <c r="O24" s="542"/>
      <c r="P24" s="542"/>
      <c r="Q24" s="542"/>
      <c r="R24" s="542"/>
      <c r="S24" s="542"/>
      <c r="T24" s="542"/>
      <c r="U24" s="551"/>
      <c r="V24" s="289"/>
      <c r="W24" s="289"/>
      <c r="X24" s="289"/>
      <c r="Y24" s="552"/>
      <c r="Z24" s="542"/>
    </row>
    <row r="25" spans="1:44" ht="15" customHeight="1">
      <c r="A25" s="542"/>
      <c r="B25" s="550" t="s">
        <v>386</v>
      </c>
      <c r="C25" s="542"/>
      <c r="D25" s="542"/>
      <c r="E25" s="542"/>
      <c r="F25" s="542"/>
      <c r="G25" s="542"/>
      <c r="H25" s="542"/>
      <c r="I25" s="542"/>
      <c r="J25" s="542"/>
      <c r="K25" s="542"/>
      <c r="L25" s="542"/>
      <c r="M25" s="542"/>
      <c r="N25" s="542"/>
      <c r="O25" s="542"/>
      <c r="P25" s="542"/>
      <c r="Q25" s="542"/>
      <c r="R25" s="542"/>
      <c r="S25" s="542"/>
      <c r="T25" s="542"/>
      <c r="U25" s="550"/>
      <c r="V25" s="542"/>
      <c r="W25" s="542"/>
      <c r="X25" s="542"/>
      <c r="Y25" s="554"/>
      <c r="Z25" s="542"/>
    </row>
    <row r="26" spans="1:44" ht="15" customHeight="1">
      <c r="A26" s="542"/>
      <c r="B26" s="550"/>
      <c r="C26" s="542"/>
      <c r="D26" s="542"/>
      <c r="E26" s="542"/>
      <c r="F26" s="542"/>
      <c r="G26" s="542"/>
      <c r="H26" s="542"/>
      <c r="I26" s="542"/>
      <c r="J26" s="542"/>
      <c r="K26" s="542"/>
      <c r="L26" s="542"/>
      <c r="M26" s="542"/>
      <c r="N26" s="542"/>
      <c r="O26" s="542"/>
      <c r="P26" s="542"/>
      <c r="Q26" s="542"/>
      <c r="R26" s="542"/>
      <c r="S26" s="542"/>
      <c r="T26" s="542"/>
      <c r="U26" s="551"/>
      <c r="V26" s="289"/>
      <c r="W26" s="289"/>
      <c r="X26" s="289"/>
      <c r="Y26" s="552"/>
      <c r="Z26" s="542"/>
    </row>
    <row r="27" spans="1:44" ht="15" customHeight="1">
      <c r="A27" s="542"/>
      <c r="B27" s="550"/>
      <c r="C27" s="542" t="s">
        <v>440</v>
      </c>
      <c r="D27" s="542"/>
      <c r="E27" s="542"/>
      <c r="F27" s="542"/>
      <c r="G27" s="542"/>
      <c r="H27" s="542"/>
      <c r="I27" s="542"/>
      <c r="J27" s="542"/>
      <c r="K27" s="542"/>
      <c r="L27" s="542"/>
      <c r="M27" s="542"/>
      <c r="N27" s="542"/>
      <c r="O27" s="542"/>
      <c r="P27" s="542"/>
      <c r="Q27" s="542"/>
      <c r="R27" s="542"/>
      <c r="S27" s="542"/>
      <c r="T27" s="542"/>
      <c r="U27" s="551"/>
      <c r="V27" s="289"/>
      <c r="W27" s="289"/>
      <c r="X27" s="289"/>
      <c r="Y27" s="552"/>
      <c r="Z27" s="542"/>
    </row>
    <row r="28" spans="1:44" ht="15" customHeight="1">
      <c r="A28" s="542"/>
      <c r="B28" s="550"/>
      <c r="C28" s="1103" t="s">
        <v>441</v>
      </c>
      <c r="D28" s="1103"/>
      <c r="E28" s="1103"/>
      <c r="F28" s="1103"/>
      <c r="G28" s="1103"/>
      <c r="H28" s="1103"/>
      <c r="I28" s="1103"/>
      <c r="J28" s="1103"/>
      <c r="K28" s="1103"/>
      <c r="L28" s="1103"/>
      <c r="M28" s="1103"/>
      <c r="N28" s="1103"/>
      <c r="O28" s="1103"/>
      <c r="P28" s="1103"/>
      <c r="Q28" s="1103"/>
      <c r="R28" s="1103"/>
      <c r="S28" s="1103"/>
      <c r="T28" s="1151"/>
      <c r="U28" s="551"/>
      <c r="V28" s="289"/>
      <c r="W28" s="289"/>
      <c r="X28" s="289"/>
      <c r="Y28" s="552"/>
      <c r="Z28" s="542"/>
    </row>
    <row r="29" spans="1:44" ht="30" customHeight="1">
      <c r="A29" s="542"/>
      <c r="B29" s="550"/>
      <c r="C29" s="555"/>
      <c r="D29" s="1141"/>
      <c r="E29" s="1142"/>
      <c r="F29" s="1142"/>
      <c r="G29" s="1142"/>
      <c r="H29" s="1142"/>
      <c r="I29" s="1142"/>
      <c r="J29" s="1142"/>
      <c r="K29" s="1143"/>
      <c r="L29" s="1144" t="s">
        <v>389</v>
      </c>
      <c r="M29" s="1133"/>
      <c r="N29" s="1134"/>
      <c r="O29" s="1144" t="s">
        <v>390</v>
      </c>
      <c r="P29" s="1145"/>
      <c r="Q29" s="1146"/>
      <c r="R29" s="556"/>
      <c r="S29" s="556"/>
      <c r="T29" s="556"/>
      <c r="U29" s="1095"/>
      <c r="V29" s="1096"/>
      <c r="W29" s="1096"/>
      <c r="X29" s="1096"/>
      <c r="Y29" s="1097"/>
      <c r="Z29" s="542"/>
    </row>
    <row r="30" spans="1:44" ht="54.6" customHeight="1">
      <c r="A30" s="542"/>
      <c r="B30" s="550"/>
      <c r="C30" s="557" t="s">
        <v>391</v>
      </c>
      <c r="D30" s="1113" t="s">
        <v>442</v>
      </c>
      <c r="E30" s="1113"/>
      <c r="F30" s="1113"/>
      <c r="G30" s="1113"/>
      <c r="H30" s="1113"/>
      <c r="I30" s="1113"/>
      <c r="J30" s="1113"/>
      <c r="K30" s="1113"/>
      <c r="L30" s="1137" t="s">
        <v>244</v>
      </c>
      <c r="M30" s="1138"/>
      <c r="N30" s="1139"/>
      <c r="O30" s="1121" t="s">
        <v>393</v>
      </c>
      <c r="P30" s="1121"/>
      <c r="Q30" s="1121"/>
      <c r="R30" s="558"/>
      <c r="S30" s="558"/>
      <c r="T30" s="558"/>
      <c r="U30" s="1095" t="s">
        <v>429</v>
      </c>
      <c r="V30" s="1096"/>
      <c r="W30" s="1096"/>
      <c r="X30" s="1096"/>
      <c r="Y30" s="1097"/>
      <c r="Z30" s="542"/>
    </row>
    <row r="31" spans="1:44" ht="54.6" customHeight="1">
      <c r="A31" s="542"/>
      <c r="B31" s="550"/>
      <c r="C31" s="557" t="s">
        <v>443</v>
      </c>
      <c r="D31" s="1113" t="s">
        <v>444</v>
      </c>
      <c r="E31" s="1113"/>
      <c r="F31" s="1113"/>
      <c r="G31" s="1113"/>
      <c r="H31" s="1113"/>
      <c r="I31" s="1113"/>
      <c r="J31" s="1113"/>
      <c r="K31" s="1113"/>
      <c r="L31" s="1137" t="s">
        <v>244</v>
      </c>
      <c r="M31" s="1138"/>
      <c r="N31" s="1139"/>
      <c r="O31" s="1140"/>
      <c r="P31" s="1140"/>
      <c r="Q31" s="1140"/>
      <c r="R31" s="559"/>
      <c r="S31" s="1135" t="s">
        <v>396</v>
      </c>
      <c r="T31" s="1136"/>
      <c r="U31" s="551"/>
      <c r="V31" s="289" t="s">
        <v>373</v>
      </c>
      <c r="W31" s="289" t="s">
        <v>294</v>
      </c>
      <c r="X31" s="289" t="s">
        <v>373</v>
      </c>
      <c r="Y31" s="552"/>
      <c r="Z31" s="542"/>
    </row>
    <row r="32" spans="1:44" ht="54.6" customHeight="1">
      <c r="A32" s="542"/>
      <c r="B32" s="550"/>
      <c r="C32" s="557" t="s">
        <v>445</v>
      </c>
      <c r="D32" s="1113" t="s">
        <v>446</v>
      </c>
      <c r="E32" s="1113"/>
      <c r="F32" s="1113"/>
      <c r="G32" s="1113"/>
      <c r="H32" s="1113"/>
      <c r="I32" s="1113"/>
      <c r="J32" s="1113"/>
      <c r="K32" s="1113"/>
      <c r="L32" s="1121" t="s">
        <v>244</v>
      </c>
      <c r="M32" s="1121"/>
      <c r="N32" s="1121"/>
      <c r="O32" s="1140"/>
      <c r="P32" s="1140"/>
      <c r="Q32" s="1140"/>
      <c r="R32" s="559"/>
      <c r="S32" s="1135" t="s">
        <v>399</v>
      </c>
      <c r="T32" s="1136"/>
      <c r="U32" s="551"/>
      <c r="V32" s="289" t="s">
        <v>373</v>
      </c>
      <c r="W32" s="289" t="s">
        <v>294</v>
      </c>
      <c r="X32" s="289" t="s">
        <v>373</v>
      </c>
      <c r="Y32" s="552"/>
      <c r="Z32" s="542"/>
    </row>
    <row r="33" spans="1:26" ht="54" customHeight="1">
      <c r="A33" s="542"/>
      <c r="B33" s="550"/>
      <c r="C33" s="557" t="s">
        <v>400</v>
      </c>
      <c r="D33" s="1113" t="s">
        <v>447</v>
      </c>
      <c r="E33" s="1113"/>
      <c r="F33" s="1113"/>
      <c r="G33" s="1113"/>
      <c r="H33" s="1113"/>
      <c r="I33" s="1113"/>
      <c r="J33" s="1113"/>
      <c r="K33" s="1113"/>
      <c r="L33" s="1131"/>
      <c r="M33" s="1131"/>
      <c r="N33" s="1131"/>
      <c r="O33" s="1121" t="s">
        <v>393</v>
      </c>
      <c r="P33" s="1121"/>
      <c r="Q33" s="1121"/>
      <c r="R33" s="560"/>
      <c r="S33" s="1135" t="s">
        <v>402</v>
      </c>
      <c r="T33" s="1136"/>
      <c r="U33" s="551"/>
      <c r="V33" s="289" t="s">
        <v>373</v>
      </c>
      <c r="W33" s="289" t="s">
        <v>294</v>
      </c>
      <c r="X33" s="289" t="s">
        <v>373</v>
      </c>
      <c r="Y33" s="552"/>
      <c r="Z33" s="542"/>
    </row>
    <row r="34" spans="1:26" ht="15" customHeight="1">
      <c r="A34" s="542"/>
      <c r="B34" s="550"/>
      <c r="C34" s="542"/>
      <c r="D34" s="542"/>
      <c r="E34" s="542"/>
      <c r="F34" s="542"/>
      <c r="G34" s="542"/>
      <c r="H34" s="542"/>
      <c r="I34" s="542"/>
      <c r="J34" s="542"/>
      <c r="K34" s="542"/>
      <c r="L34" s="542"/>
      <c r="M34" s="542"/>
      <c r="N34" s="542"/>
      <c r="O34" s="542"/>
      <c r="P34" s="542"/>
      <c r="Q34" s="542"/>
      <c r="R34" s="542"/>
      <c r="S34" s="542"/>
      <c r="T34" s="542"/>
      <c r="U34" s="551"/>
      <c r="V34" s="289"/>
      <c r="W34" s="289"/>
      <c r="X34" s="289"/>
      <c r="Y34" s="552"/>
      <c r="Z34" s="542"/>
    </row>
    <row r="35" spans="1:26" ht="15" customHeight="1">
      <c r="A35" s="542"/>
      <c r="B35" s="550"/>
      <c r="C35" s="542" t="s">
        <v>403</v>
      </c>
      <c r="D35" s="542"/>
      <c r="E35" s="542"/>
      <c r="F35" s="542"/>
      <c r="G35" s="542"/>
      <c r="H35" s="542"/>
      <c r="I35" s="542"/>
      <c r="J35" s="542"/>
      <c r="K35" s="542"/>
      <c r="L35" s="542"/>
      <c r="M35" s="542"/>
      <c r="N35" s="542"/>
      <c r="O35" s="542"/>
      <c r="P35" s="542"/>
      <c r="Q35" s="542"/>
      <c r="R35" s="542"/>
      <c r="S35" s="542"/>
      <c r="T35" s="542"/>
      <c r="U35" s="1095" t="s">
        <v>429</v>
      </c>
      <c r="V35" s="1096"/>
      <c r="W35" s="1096"/>
      <c r="X35" s="1096"/>
      <c r="Y35" s="1097"/>
      <c r="Z35" s="542"/>
    </row>
    <row r="36" spans="1:26" ht="45" customHeight="1">
      <c r="A36" s="542"/>
      <c r="B36" s="550"/>
      <c r="C36" s="561" t="s">
        <v>448</v>
      </c>
      <c r="D36" s="1098" t="s">
        <v>449</v>
      </c>
      <c r="E36" s="1098"/>
      <c r="F36" s="1098"/>
      <c r="G36" s="1098"/>
      <c r="H36" s="1098"/>
      <c r="I36" s="1098"/>
      <c r="J36" s="1098"/>
      <c r="K36" s="1098"/>
      <c r="L36" s="1098"/>
      <c r="M36" s="1098"/>
      <c r="N36" s="1098"/>
      <c r="O36" s="1098"/>
      <c r="P36" s="1098"/>
      <c r="Q36" s="1098"/>
      <c r="R36" s="1098"/>
      <c r="S36" s="1098"/>
      <c r="T36" s="1099"/>
      <c r="U36" s="551"/>
      <c r="V36" s="289" t="s">
        <v>373</v>
      </c>
      <c r="W36" s="289" t="s">
        <v>294</v>
      </c>
      <c r="X36" s="289" t="s">
        <v>373</v>
      </c>
      <c r="Y36" s="552"/>
      <c r="Z36" s="542"/>
    </row>
    <row r="37" spans="1:26" ht="30" customHeight="1">
      <c r="A37" s="542"/>
      <c r="B37" s="550"/>
      <c r="C37" s="561" t="s">
        <v>450</v>
      </c>
      <c r="D37" s="1098" t="s">
        <v>451</v>
      </c>
      <c r="E37" s="1098"/>
      <c r="F37" s="1098"/>
      <c r="G37" s="1098"/>
      <c r="H37" s="1098"/>
      <c r="I37" s="1098"/>
      <c r="J37" s="1098"/>
      <c r="K37" s="1098"/>
      <c r="L37" s="1098"/>
      <c r="M37" s="1098"/>
      <c r="N37" s="1098"/>
      <c r="O37" s="1098"/>
      <c r="P37" s="1098"/>
      <c r="Q37" s="1098"/>
      <c r="R37" s="1098"/>
      <c r="S37" s="1098"/>
      <c r="T37" s="1099"/>
      <c r="U37" s="551"/>
      <c r="V37" s="289" t="s">
        <v>373</v>
      </c>
      <c r="W37" s="289" t="s">
        <v>294</v>
      </c>
      <c r="X37" s="289" t="s">
        <v>373</v>
      </c>
      <c r="Y37" s="552"/>
      <c r="Z37" s="542"/>
    </row>
    <row r="38" spans="1:26" ht="26.25" customHeight="1">
      <c r="A38" s="542"/>
      <c r="B38" s="550"/>
      <c r="C38" s="1132" t="s">
        <v>410</v>
      </c>
      <c r="D38" s="1133"/>
      <c r="E38" s="1133"/>
      <c r="F38" s="1133"/>
      <c r="G38" s="1133"/>
      <c r="H38" s="1134"/>
      <c r="I38" s="1114" t="s">
        <v>393</v>
      </c>
      <c r="J38" s="1115"/>
      <c r="K38" s="551"/>
      <c r="L38" s="1132" t="s">
        <v>452</v>
      </c>
      <c r="M38" s="1133"/>
      <c r="N38" s="1133"/>
      <c r="O38" s="1133"/>
      <c r="P38" s="1133"/>
      <c r="Q38" s="1134"/>
      <c r="R38" s="1114" t="s">
        <v>244</v>
      </c>
      <c r="S38" s="1116"/>
      <c r="T38" s="542"/>
      <c r="U38" s="551"/>
      <c r="V38" s="289"/>
      <c r="W38" s="289"/>
      <c r="X38" s="289"/>
      <c r="Y38" s="552"/>
      <c r="Z38" s="542"/>
    </row>
    <row r="39" spans="1:26" ht="21" customHeight="1">
      <c r="A39" s="542"/>
      <c r="B39" s="550"/>
      <c r="C39" s="542"/>
      <c r="D39" s="542"/>
      <c r="E39" s="542"/>
      <c r="F39" s="542"/>
      <c r="G39" s="542"/>
      <c r="H39" s="542"/>
      <c r="I39" s="542"/>
      <c r="J39" s="542"/>
      <c r="K39" s="542"/>
      <c r="L39" s="542"/>
      <c r="M39" s="542"/>
      <c r="N39" s="542"/>
      <c r="O39" s="542"/>
      <c r="P39" s="542"/>
      <c r="Q39" s="542"/>
      <c r="R39" s="542"/>
      <c r="S39" s="542"/>
      <c r="T39" s="542"/>
      <c r="U39" s="551"/>
      <c r="V39" s="289"/>
      <c r="W39" s="289"/>
      <c r="X39" s="289"/>
      <c r="Y39" s="552"/>
      <c r="Z39" s="542"/>
    </row>
    <row r="40" spans="1:26" ht="22.5" customHeight="1">
      <c r="A40" s="542"/>
      <c r="B40" s="550"/>
      <c r="C40" s="1124"/>
      <c r="D40" s="1125"/>
      <c r="E40" s="1125"/>
      <c r="F40" s="1125"/>
      <c r="G40" s="1125"/>
      <c r="H40" s="1125"/>
      <c r="I40" s="1126"/>
      <c r="J40" s="1127" t="s">
        <v>412</v>
      </c>
      <c r="K40" s="1127"/>
      <c r="L40" s="1127"/>
      <c r="M40" s="1127"/>
      <c r="N40" s="1127"/>
      <c r="O40" s="1128" t="s">
        <v>413</v>
      </c>
      <c r="P40" s="1129"/>
      <c r="Q40" s="1130"/>
      <c r="R40" s="551"/>
      <c r="S40" s="562"/>
      <c r="T40" s="542"/>
      <c r="U40" s="551"/>
      <c r="V40" s="289"/>
      <c r="W40" s="289"/>
      <c r="X40" s="289"/>
      <c r="Y40" s="552"/>
      <c r="Z40" s="542"/>
    </row>
    <row r="41" spans="1:26" ht="22.5" customHeight="1">
      <c r="A41" s="542"/>
      <c r="B41" s="550"/>
      <c r="C41" s="1104" t="s">
        <v>453</v>
      </c>
      <c r="D41" s="1105"/>
      <c r="E41" s="1106"/>
      <c r="F41" s="1113" t="s">
        <v>454</v>
      </c>
      <c r="G41" s="1113"/>
      <c r="H41" s="1113"/>
      <c r="I41" s="1113"/>
      <c r="J41" s="1114" t="s">
        <v>244</v>
      </c>
      <c r="K41" s="1115"/>
      <c r="L41" s="1115"/>
      <c r="M41" s="1115"/>
      <c r="N41" s="1116"/>
      <c r="O41" s="1117" t="s">
        <v>244</v>
      </c>
      <c r="P41" s="1118"/>
      <c r="Q41" s="1119"/>
      <c r="R41" s="551"/>
      <c r="S41" s="562"/>
      <c r="T41" s="542"/>
      <c r="U41" s="551"/>
      <c r="V41" s="289"/>
      <c r="W41" s="289"/>
      <c r="X41" s="289"/>
      <c r="Y41" s="552"/>
      <c r="Z41" s="542"/>
    </row>
    <row r="42" spans="1:26" ht="22.5" customHeight="1">
      <c r="A42" s="542"/>
      <c r="B42" s="550"/>
      <c r="C42" s="1107"/>
      <c r="D42" s="1108"/>
      <c r="E42" s="1109"/>
      <c r="F42" s="1120" t="s">
        <v>455</v>
      </c>
      <c r="G42" s="1120"/>
      <c r="H42" s="1120"/>
      <c r="I42" s="1120"/>
      <c r="J42" s="1121" t="s">
        <v>244</v>
      </c>
      <c r="K42" s="1121"/>
      <c r="L42" s="1121"/>
      <c r="M42" s="1121"/>
      <c r="N42" s="1121"/>
      <c r="O42" s="1122"/>
      <c r="P42" s="1123"/>
      <c r="Q42" s="1123"/>
      <c r="R42" s="551"/>
      <c r="S42" s="562"/>
      <c r="T42" s="542"/>
      <c r="U42" s="551"/>
      <c r="V42" s="289"/>
      <c r="W42" s="289"/>
      <c r="X42" s="289"/>
      <c r="Y42" s="552"/>
      <c r="Z42" s="542"/>
    </row>
    <row r="43" spans="1:26" ht="22.5" customHeight="1">
      <c r="A43" s="542"/>
      <c r="B43" s="550"/>
      <c r="C43" s="1110"/>
      <c r="D43" s="1111"/>
      <c r="E43" s="1112"/>
      <c r="F43" s="1120" t="s">
        <v>456</v>
      </c>
      <c r="G43" s="1120"/>
      <c r="H43" s="1120"/>
      <c r="I43" s="1120"/>
      <c r="J43" s="1121" t="s">
        <v>244</v>
      </c>
      <c r="K43" s="1121"/>
      <c r="L43" s="1121"/>
      <c r="M43" s="1121"/>
      <c r="N43" s="1121"/>
      <c r="O43" s="1114" t="s">
        <v>244</v>
      </c>
      <c r="P43" s="1115"/>
      <c r="Q43" s="1115"/>
      <c r="R43" s="551"/>
      <c r="S43" s="562"/>
      <c r="T43" s="542"/>
      <c r="U43" s="551"/>
      <c r="V43" s="289"/>
      <c r="W43" s="289"/>
      <c r="X43" s="289"/>
      <c r="Y43" s="552"/>
      <c r="Z43" s="542"/>
    </row>
    <row r="44" spans="1:26">
      <c r="A44" s="542"/>
      <c r="B44" s="550"/>
      <c r="C44" s="542"/>
      <c r="D44" s="542"/>
      <c r="E44" s="542"/>
      <c r="F44" s="542"/>
      <c r="G44" s="542"/>
      <c r="H44" s="542"/>
      <c r="I44" s="542"/>
      <c r="J44" s="542"/>
      <c r="K44" s="542"/>
      <c r="L44" s="542"/>
      <c r="M44" s="542"/>
      <c r="N44" s="542"/>
      <c r="O44" s="542"/>
      <c r="P44" s="542"/>
      <c r="Q44" s="542"/>
      <c r="R44" s="542"/>
      <c r="S44" s="542"/>
      <c r="T44" s="542"/>
      <c r="U44" s="551"/>
      <c r="V44" s="289"/>
      <c r="W44" s="289"/>
      <c r="X44" s="289"/>
      <c r="Y44" s="552"/>
      <c r="Z44" s="542"/>
    </row>
    <row r="45" spans="1:26" ht="17.25">
      <c r="A45" s="542"/>
      <c r="B45" s="550" t="s">
        <v>417</v>
      </c>
      <c r="C45" s="542"/>
      <c r="D45" s="542"/>
      <c r="E45" s="542"/>
      <c r="F45" s="542"/>
      <c r="G45" s="542"/>
      <c r="H45" s="542"/>
      <c r="I45" s="542"/>
      <c r="J45" s="542"/>
      <c r="K45" s="542"/>
      <c r="L45" s="542"/>
      <c r="M45" s="542"/>
      <c r="N45" s="542"/>
      <c r="O45" s="542"/>
      <c r="P45" s="542"/>
      <c r="Q45" s="542"/>
      <c r="R45" s="542"/>
      <c r="S45" s="542"/>
      <c r="T45" s="542"/>
      <c r="U45" s="1095" t="s">
        <v>429</v>
      </c>
      <c r="V45" s="1096"/>
      <c r="W45" s="1096"/>
      <c r="X45" s="1096"/>
      <c r="Y45" s="1097"/>
      <c r="Z45" s="542"/>
    </row>
    <row r="46" spans="1:26">
      <c r="A46" s="542"/>
      <c r="B46" s="550"/>
      <c r="C46" s="542"/>
      <c r="D46" s="542"/>
      <c r="E46" s="542"/>
      <c r="F46" s="542"/>
      <c r="G46" s="542"/>
      <c r="H46" s="542"/>
      <c r="I46" s="542"/>
      <c r="J46" s="542"/>
      <c r="K46" s="542"/>
      <c r="L46" s="542"/>
      <c r="M46" s="542"/>
      <c r="N46" s="542"/>
      <c r="O46" s="542"/>
      <c r="P46" s="542"/>
      <c r="Q46" s="542"/>
      <c r="R46" s="542"/>
      <c r="S46" s="542"/>
      <c r="T46" s="542"/>
      <c r="U46" s="551"/>
      <c r="V46" s="289"/>
      <c r="W46" s="289"/>
      <c r="X46" s="289"/>
      <c r="Y46" s="552"/>
      <c r="Z46" s="542"/>
    </row>
    <row r="47" spans="1:26" ht="15" customHeight="1">
      <c r="A47" s="542"/>
      <c r="B47" s="550"/>
      <c r="C47" s="558" t="s">
        <v>125</v>
      </c>
      <c r="D47" s="1098" t="s">
        <v>457</v>
      </c>
      <c r="E47" s="1098"/>
      <c r="F47" s="1098"/>
      <c r="G47" s="1098"/>
      <c r="H47" s="1098"/>
      <c r="I47" s="1098"/>
      <c r="J47" s="1098"/>
      <c r="K47" s="1098"/>
      <c r="L47" s="1098"/>
      <c r="M47" s="1098"/>
      <c r="N47" s="1098"/>
      <c r="O47" s="1098"/>
      <c r="P47" s="1098"/>
      <c r="Q47" s="1098"/>
      <c r="R47" s="1098"/>
      <c r="S47" s="1098"/>
      <c r="T47" s="1099"/>
      <c r="U47" s="551"/>
      <c r="V47" s="289" t="s">
        <v>373</v>
      </c>
      <c r="W47" s="289" t="s">
        <v>294</v>
      </c>
      <c r="X47" s="289" t="s">
        <v>373</v>
      </c>
      <c r="Y47" s="552"/>
      <c r="Z47" s="542"/>
    </row>
    <row r="48" spans="1:26" ht="15" customHeight="1">
      <c r="A48" s="542"/>
      <c r="B48" s="563"/>
      <c r="C48" s="564"/>
      <c r="D48" s="1100"/>
      <c r="E48" s="1100"/>
      <c r="F48" s="1100"/>
      <c r="G48" s="1100"/>
      <c r="H48" s="1100"/>
      <c r="I48" s="1100"/>
      <c r="J48" s="1100"/>
      <c r="K48" s="1100"/>
      <c r="L48" s="1100"/>
      <c r="M48" s="1100"/>
      <c r="N48" s="1100"/>
      <c r="O48" s="1100"/>
      <c r="P48" s="1100"/>
      <c r="Q48" s="1100"/>
      <c r="R48" s="1100"/>
      <c r="S48" s="1100"/>
      <c r="T48" s="1101"/>
      <c r="U48" s="565"/>
      <c r="V48" s="291"/>
      <c r="W48" s="291"/>
      <c r="X48" s="291"/>
      <c r="Y48" s="566"/>
      <c r="Z48" s="542"/>
    </row>
    <row r="49" spans="1:26" ht="15" customHeight="1">
      <c r="A49" s="542"/>
      <c r="B49" s="547"/>
      <c r="C49" s="567"/>
      <c r="D49" s="567"/>
      <c r="E49" s="567"/>
      <c r="F49" s="567"/>
      <c r="G49" s="567"/>
      <c r="H49" s="567"/>
      <c r="I49" s="567"/>
      <c r="J49" s="567"/>
      <c r="K49" s="567"/>
      <c r="L49" s="567"/>
      <c r="M49" s="567"/>
      <c r="N49" s="567"/>
      <c r="O49" s="567"/>
      <c r="P49" s="567"/>
      <c r="Q49" s="567"/>
      <c r="R49" s="567"/>
      <c r="S49" s="567"/>
      <c r="T49" s="567"/>
      <c r="U49" s="568"/>
      <c r="V49" s="290"/>
      <c r="W49" s="290"/>
      <c r="X49" s="290"/>
      <c r="Y49" s="568"/>
      <c r="Z49" s="542"/>
    </row>
    <row r="50" spans="1:26" ht="15" customHeight="1">
      <c r="A50" s="542"/>
      <c r="B50" s="542" t="s">
        <v>458</v>
      </c>
      <c r="C50" s="542"/>
      <c r="D50" s="542"/>
      <c r="E50" s="542"/>
      <c r="F50" s="542"/>
      <c r="G50" s="542"/>
      <c r="H50" s="542"/>
      <c r="I50" s="542"/>
      <c r="J50" s="542"/>
      <c r="K50" s="542"/>
      <c r="L50" s="542"/>
      <c r="M50" s="542"/>
      <c r="N50" s="542"/>
      <c r="O50" s="542"/>
      <c r="P50" s="542"/>
      <c r="Q50" s="542"/>
      <c r="R50" s="542"/>
      <c r="S50" s="542"/>
      <c r="T50" s="542"/>
      <c r="U50" s="542"/>
      <c r="V50" s="542"/>
      <c r="W50" s="542"/>
      <c r="X50" s="542"/>
      <c r="Y50" s="542"/>
      <c r="Z50" s="542"/>
    </row>
    <row r="51" spans="1:26" ht="15" customHeight="1">
      <c r="A51" s="542"/>
      <c r="B51" s="569">
        <v>1</v>
      </c>
      <c r="C51" s="1102" t="s">
        <v>459</v>
      </c>
      <c r="D51" s="1102"/>
      <c r="E51" s="1102"/>
      <c r="F51" s="1102"/>
      <c r="G51" s="1102"/>
      <c r="H51" s="1102"/>
      <c r="I51" s="1102"/>
      <c r="J51" s="1102"/>
      <c r="K51" s="1102"/>
      <c r="L51" s="1102"/>
      <c r="M51" s="1102"/>
      <c r="N51" s="1102"/>
      <c r="O51" s="1102"/>
      <c r="P51" s="1102"/>
      <c r="Q51" s="1102"/>
      <c r="R51" s="1102"/>
      <c r="S51" s="1102"/>
      <c r="T51" s="1102"/>
      <c r="U51" s="1102"/>
      <c r="V51" s="1102"/>
      <c r="W51" s="1102"/>
      <c r="X51" s="1102"/>
      <c r="Y51" s="1102"/>
      <c r="Z51" s="542"/>
    </row>
    <row r="52" spans="1:26" ht="30" customHeight="1">
      <c r="A52" s="542"/>
      <c r="B52" s="570">
        <v>2</v>
      </c>
      <c r="C52" s="1103" t="s">
        <v>460</v>
      </c>
      <c r="D52" s="1103"/>
      <c r="E52" s="1103"/>
      <c r="F52" s="1103"/>
      <c r="G52" s="1103"/>
      <c r="H52" s="1103"/>
      <c r="I52" s="1103"/>
      <c r="J52" s="1103"/>
      <c r="K52" s="1103"/>
      <c r="L52" s="1103"/>
      <c r="M52" s="1103"/>
      <c r="N52" s="1103"/>
      <c r="O52" s="1103"/>
      <c r="P52" s="1103"/>
      <c r="Q52" s="1103"/>
      <c r="R52" s="1103"/>
      <c r="S52" s="1103"/>
      <c r="T52" s="1103"/>
      <c r="U52" s="1103"/>
      <c r="V52" s="1103"/>
      <c r="W52" s="1103"/>
      <c r="X52" s="1103"/>
      <c r="Y52" s="1103"/>
      <c r="Z52" s="562"/>
    </row>
    <row r="53" spans="1:26" ht="15" customHeight="1">
      <c r="A53" s="542"/>
      <c r="B53" s="571"/>
      <c r="C53" s="1103"/>
      <c r="D53" s="1103"/>
      <c r="E53" s="1103"/>
      <c r="F53" s="1103"/>
      <c r="G53" s="1103"/>
      <c r="H53" s="1103"/>
      <c r="I53" s="1103"/>
      <c r="J53" s="1103"/>
      <c r="K53" s="1103"/>
      <c r="L53" s="1103"/>
      <c r="M53" s="1103"/>
      <c r="N53" s="1103"/>
      <c r="O53" s="1103"/>
      <c r="P53" s="1103"/>
      <c r="Q53" s="1103"/>
      <c r="R53" s="1103"/>
      <c r="S53" s="1103"/>
      <c r="T53" s="1103"/>
      <c r="U53" s="1103"/>
      <c r="V53" s="1103"/>
      <c r="W53" s="1103"/>
      <c r="X53" s="1103"/>
      <c r="Y53" s="1103"/>
      <c r="Z53" s="562"/>
    </row>
    <row r="54" spans="1:26" ht="15" customHeight="1">
      <c r="A54" s="542"/>
      <c r="B54" s="570">
        <v>3</v>
      </c>
      <c r="C54" s="1103" t="s">
        <v>461</v>
      </c>
      <c r="D54" s="1103"/>
      <c r="E54" s="1103"/>
      <c r="F54" s="1103"/>
      <c r="G54" s="1103"/>
      <c r="H54" s="1103"/>
      <c r="I54" s="1103"/>
      <c r="J54" s="1103"/>
      <c r="K54" s="1103"/>
      <c r="L54" s="1103"/>
      <c r="M54" s="1103"/>
      <c r="N54" s="1103"/>
      <c r="O54" s="1103"/>
      <c r="P54" s="1103"/>
      <c r="Q54" s="1103"/>
      <c r="R54" s="1103"/>
      <c r="S54" s="1103"/>
      <c r="T54" s="1103"/>
      <c r="U54" s="1103"/>
      <c r="V54" s="1103"/>
      <c r="W54" s="1103"/>
      <c r="X54" s="1103"/>
      <c r="Y54" s="1103"/>
      <c r="Z54" s="571"/>
    </row>
    <row r="58" spans="1:26">
      <c r="E58" s="543" t="s">
        <v>462</v>
      </c>
    </row>
  </sheetData>
  <mergeCells count="63">
    <mergeCell ref="Q2:Y2"/>
    <mergeCell ref="B4:Y4"/>
    <mergeCell ref="B6:F6"/>
    <mergeCell ref="G6:Y6"/>
    <mergeCell ref="B7:F7"/>
    <mergeCell ref="G7:Y7"/>
    <mergeCell ref="C28:T28"/>
    <mergeCell ref="B8:F8"/>
    <mergeCell ref="G8:Y8"/>
    <mergeCell ref="U11:Y11"/>
    <mergeCell ref="D13:T14"/>
    <mergeCell ref="D15:T16"/>
    <mergeCell ref="D17:T18"/>
    <mergeCell ref="AE17:AR18"/>
    <mergeCell ref="D19:T19"/>
    <mergeCell ref="D20:T20"/>
    <mergeCell ref="D21:T22"/>
    <mergeCell ref="D23:T23"/>
    <mergeCell ref="D29:K29"/>
    <mergeCell ref="L29:N29"/>
    <mergeCell ref="O29:Q29"/>
    <mergeCell ref="U29:Y29"/>
    <mergeCell ref="D30:K30"/>
    <mergeCell ref="L30:N30"/>
    <mergeCell ref="O30:Q30"/>
    <mergeCell ref="U30:Y30"/>
    <mergeCell ref="U35:Y35"/>
    <mergeCell ref="D36:T36"/>
    <mergeCell ref="D31:K31"/>
    <mergeCell ref="L31:N31"/>
    <mergeCell ref="O31:Q31"/>
    <mergeCell ref="S31:T31"/>
    <mergeCell ref="D32:K32"/>
    <mergeCell ref="L32:N32"/>
    <mergeCell ref="O32:Q32"/>
    <mergeCell ref="S32:T32"/>
    <mergeCell ref="C40:I40"/>
    <mergeCell ref="J40:N40"/>
    <mergeCell ref="O40:Q40"/>
    <mergeCell ref="D33:K33"/>
    <mergeCell ref="L33:N33"/>
    <mergeCell ref="O33:Q33"/>
    <mergeCell ref="D37:T37"/>
    <mergeCell ref="C38:H38"/>
    <mergeCell ref="I38:J38"/>
    <mergeCell ref="L38:Q38"/>
    <mergeCell ref="R38:S38"/>
    <mergeCell ref="S33:T33"/>
    <mergeCell ref="C41:E43"/>
    <mergeCell ref="F41:I41"/>
    <mergeCell ref="J41:N41"/>
    <mergeCell ref="O41:Q41"/>
    <mergeCell ref="F42:I42"/>
    <mergeCell ref="J42:N42"/>
    <mergeCell ref="O42:Q42"/>
    <mergeCell ref="F43:I43"/>
    <mergeCell ref="J43:N43"/>
    <mergeCell ref="O43:Q43"/>
    <mergeCell ref="U45:Y45"/>
    <mergeCell ref="D47:T48"/>
    <mergeCell ref="C51:Y51"/>
    <mergeCell ref="C52:Y53"/>
    <mergeCell ref="C54:Y54"/>
  </mergeCells>
  <phoneticPr fontId="44"/>
  <dataValidations count="1">
    <dataValidation type="list" allowBlank="1" showInputMessage="1" showErrorMessage="1" sqref="V13:V15 X13:X15 V17 X17 V19:V21 X19:X21 V23 X23 V31:V33 X31:X33 V36:V37 X36:X37 V47 X47" xr:uid="{D4658C98-7689-4CF3-A40C-3FEA7AF85583}">
      <formula1>"□,■"</formula1>
    </dataValidation>
  </dataValidations>
  <printOptions horizontalCentered="1"/>
  <pageMargins left="0.70866141732283472" right="0.70866141732283472" top="0.74803149606299213" bottom="0.74803149606299213" header="0.31496062992125984" footer="0.31496062992125984"/>
  <pageSetup paperSize="9" scale="31" orientation="portrait" horizontalDpi="4294967293"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A4A28-2E49-450B-BAB5-042B46E88E13}">
  <sheetPr>
    <pageSetUpPr fitToPage="1"/>
  </sheetPr>
  <dimension ref="A1:Z60"/>
  <sheetViews>
    <sheetView view="pageBreakPreview" zoomScaleNormal="100" zoomScaleSheetLayoutView="100" workbookViewId="0">
      <selection activeCell="B4" sqref="B4:Y4"/>
    </sheetView>
  </sheetViews>
  <sheetFormatPr defaultColWidth="4" defaultRowHeight="13.5"/>
  <cols>
    <col min="1" max="1" width="2.875" style="543" customWidth="1"/>
    <col min="2" max="2" width="2.625" style="543" customWidth="1"/>
    <col min="3" max="3" width="10.625" style="543" customWidth="1"/>
    <col min="4" max="8" width="4.625" style="543" customWidth="1"/>
    <col min="9" max="9" width="7.625" style="543" customWidth="1"/>
    <col min="10" max="18" width="4.625" style="543" customWidth="1"/>
    <col min="19" max="20" width="7.625" style="543" customWidth="1"/>
    <col min="21" max="25" width="4.625" style="543" customWidth="1"/>
    <col min="26" max="26" width="2.375" style="543" customWidth="1"/>
    <col min="27" max="27" width="13.125" style="543" customWidth="1"/>
    <col min="28" max="28" width="15.75" style="543" customWidth="1"/>
    <col min="29" max="29" width="28.125" style="543" customWidth="1"/>
    <col min="30" max="30" width="23.625" style="543" customWidth="1"/>
    <col min="31" max="257" width="4" style="543"/>
    <col min="258" max="258" width="2.875" style="543" customWidth="1"/>
    <col min="259" max="259" width="2.375" style="543" customWidth="1"/>
    <col min="260" max="260" width="7.375" style="543" customWidth="1"/>
    <col min="261" max="263" width="4" style="543"/>
    <col min="264" max="264" width="3.625" style="543" customWidth="1"/>
    <col min="265" max="265" width="4" style="543"/>
    <col min="266" max="266" width="7.375" style="543" customWidth="1"/>
    <col min="267" max="275" width="4" style="543"/>
    <col min="276" max="277" width="6.875" style="543" customWidth="1"/>
    <col min="278" max="279" width="4" style="543"/>
    <col min="280" max="280" width="4.125" style="543" customWidth="1"/>
    <col min="281" max="281" width="2.375" style="543" customWidth="1"/>
    <col min="282" max="282" width="3.375" style="543" customWidth="1"/>
    <col min="283" max="513" width="4" style="543"/>
    <col min="514" max="514" width="2.875" style="543" customWidth="1"/>
    <col min="515" max="515" width="2.375" style="543" customWidth="1"/>
    <col min="516" max="516" width="7.375" style="543" customWidth="1"/>
    <col min="517" max="519" width="4" style="543"/>
    <col min="520" max="520" width="3.625" style="543" customWidth="1"/>
    <col min="521" max="521" width="4" style="543"/>
    <col min="522" max="522" width="7.375" style="543" customWidth="1"/>
    <col min="523" max="531" width="4" style="543"/>
    <col min="532" max="533" width="6.875" style="543" customWidth="1"/>
    <col min="534" max="535" width="4" style="543"/>
    <col min="536" max="536" width="4.125" style="543" customWidth="1"/>
    <col min="537" max="537" width="2.375" style="543" customWidth="1"/>
    <col min="538" max="538" width="3.375" style="543" customWidth="1"/>
    <col min="539" max="769" width="4" style="543"/>
    <col min="770" max="770" width="2.875" style="543" customWidth="1"/>
    <col min="771" max="771" width="2.375" style="543" customWidth="1"/>
    <col min="772" max="772" width="7.375" style="543" customWidth="1"/>
    <col min="773" max="775" width="4" style="543"/>
    <col min="776" max="776" width="3.625" style="543" customWidth="1"/>
    <col min="777" max="777" width="4" style="543"/>
    <col min="778" max="778" width="7.375" style="543" customWidth="1"/>
    <col min="779" max="787" width="4" style="543"/>
    <col min="788" max="789" width="6.875" style="543" customWidth="1"/>
    <col min="790" max="791" width="4" style="543"/>
    <col min="792" max="792" width="4.125" style="543" customWidth="1"/>
    <col min="793" max="793" width="2.375" style="543" customWidth="1"/>
    <col min="794" max="794" width="3.375" style="543" customWidth="1"/>
    <col min="795" max="1025" width="4" style="543"/>
    <col min="1026" max="1026" width="2.875" style="543" customWidth="1"/>
    <col min="1027" max="1027" width="2.375" style="543" customWidth="1"/>
    <col min="1028" max="1028" width="7.375" style="543" customWidth="1"/>
    <col min="1029" max="1031" width="4" style="543"/>
    <col min="1032" max="1032" width="3.625" style="543" customWidth="1"/>
    <col min="1033" max="1033" width="4" style="543"/>
    <col min="1034" max="1034" width="7.375" style="543" customWidth="1"/>
    <col min="1035" max="1043" width="4" style="543"/>
    <col min="1044" max="1045" width="6.875" style="543" customWidth="1"/>
    <col min="1046" max="1047" width="4" style="543"/>
    <col min="1048" max="1048" width="4.125" style="543" customWidth="1"/>
    <col min="1049" max="1049" width="2.375" style="543" customWidth="1"/>
    <col min="1050" max="1050" width="3.375" style="543" customWidth="1"/>
    <col min="1051" max="1281" width="4" style="543"/>
    <col min="1282" max="1282" width="2.875" style="543" customWidth="1"/>
    <col min="1283" max="1283" width="2.375" style="543" customWidth="1"/>
    <col min="1284" max="1284" width="7.375" style="543" customWidth="1"/>
    <col min="1285" max="1287" width="4" style="543"/>
    <col min="1288" max="1288" width="3.625" style="543" customWidth="1"/>
    <col min="1289" max="1289" width="4" style="543"/>
    <col min="1290" max="1290" width="7.375" style="543" customWidth="1"/>
    <col min="1291" max="1299" width="4" style="543"/>
    <col min="1300" max="1301" width="6.875" style="543" customWidth="1"/>
    <col min="1302" max="1303" width="4" style="543"/>
    <col min="1304" max="1304" width="4.125" style="543" customWidth="1"/>
    <col min="1305" max="1305" width="2.375" style="543" customWidth="1"/>
    <col min="1306" max="1306" width="3.375" style="543" customWidth="1"/>
    <col min="1307" max="1537" width="4" style="543"/>
    <col min="1538" max="1538" width="2.875" style="543" customWidth="1"/>
    <col min="1539" max="1539" width="2.375" style="543" customWidth="1"/>
    <col min="1540" max="1540" width="7.375" style="543" customWidth="1"/>
    <col min="1541" max="1543" width="4" style="543"/>
    <col min="1544" max="1544" width="3.625" style="543" customWidth="1"/>
    <col min="1545" max="1545" width="4" style="543"/>
    <col min="1546" max="1546" width="7.375" style="543" customWidth="1"/>
    <col min="1547" max="1555" width="4" style="543"/>
    <col min="1556" max="1557" width="6.875" style="543" customWidth="1"/>
    <col min="1558" max="1559" width="4" style="543"/>
    <col min="1560" max="1560" width="4.125" style="543" customWidth="1"/>
    <col min="1561" max="1561" width="2.375" style="543" customWidth="1"/>
    <col min="1562" max="1562" width="3.375" style="543" customWidth="1"/>
    <col min="1563" max="1793" width="4" style="543"/>
    <col min="1794" max="1794" width="2.875" style="543" customWidth="1"/>
    <col min="1795" max="1795" width="2.375" style="543" customWidth="1"/>
    <col min="1796" max="1796" width="7.375" style="543" customWidth="1"/>
    <col min="1797" max="1799" width="4" style="543"/>
    <col min="1800" max="1800" width="3.625" style="543" customWidth="1"/>
    <col min="1801" max="1801" width="4" style="543"/>
    <col min="1802" max="1802" width="7.375" style="543" customWidth="1"/>
    <col min="1803" max="1811" width="4" style="543"/>
    <col min="1812" max="1813" width="6.875" style="543" customWidth="1"/>
    <col min="1814" max="1815" width="4" style="543"/>
    <col min="1816" max="1816" width="4.125" style="543" customWidth="1"/>
    <col min="1817" max="1817" width="2.375" style="543" customWidth="1"/>
    <col min="1818" max="1818" width="3.375" style="543" customWidth="1"/>
    <col min="1819" max="2049" width="4" style="543"/>
    <col min="2050" max="2050" width="2.875" style="543" customWidth="1"/>
    <col min="2051" max="2051" width="2.375" style="543" customWidth="1"/>
    <col min="2052" max="2052" width="7.375" style="543" customWidth="1"/>
    <col min="2053" max="2055" width="4" style="543"/>
    <col min="2056" max="2056" width="3.625" style="543" customWidth="1"/>
    <col min="2057" max="2057" width="4" style="543"/>
    <col min="2058" max="2058" width="7.375" style="543" customWidth="1"/>
    <col min="2059" max="2067" width="4" style="543"/>
    <col min="2068" max="2069" width="6.875" style="543" customWidth="1"/>
    <col min="2070" max="2071" width="4" style="543"/>
    <col min="2072" max="2072" width="4.125" style="543" customWidth="1"/>
    <col min="2073" max="2073" width="2.375" style="543" customWidth="1"/>
    <col min="2074" max="2074" width="3.375" style="543" customWidth="1"/>
    <col min="2075" max="2305" width="4" style="543"/>
    <col min="2306" max="2306" width="2.875" style="543" customWidth="1"/>
    <col min="2307" max="2307" width="2.375" style="543" customWidth="1"/>
    <col min="2308" max="2308" width="7.375" style="543" customWidth="1"/>
    <col min="2309" max="2311" width="4" style="543"/>
    <col min="2312" max="2312" width="3.625" style="543" customWidth="1"/>
    <col min="2313" max="2313" width="4" style="543"/>
    <col min="2314" max="2314" width="7.375" style="543" customWidth="1"/>
    <col min="2315" max="2323" width="4" style="543"/>
    <col min="2324" max="2325" width="6.875" style="543" customWidth="1"/>
    <col min="2326" max="2327" width="4" style="543"/>
    <col min="2328" max="2328" width="4.125" style="543" customWidth="1"/>
    <col min="2329" max="2329" width="2.375" style="543" customWidth="1"/>
    <col min="2330" max="2330" width="3.375" style="543" customWidth="1"/>
    <col min="2331" max="2561" width="4" style="543"/>
    <col min="2562" max="2562" width="2.875" style="543" customWidth="1"/>
    <col min="2563" max="2563" width="2.375" style="543" customWidth="1"/>
    <col min="2564" max="2564" width="7.375" style="543" customWidth="1"/>
    <col min="2565" max="2567" width="4" style="543"/>
    <col min="2568" max="2568" width="3.625" style="543" customWidth="1"/>
    <col min="2569" max="2569" width="4" style="543"/>
    <col min="2570" max="2570" width="7.375" style="543" customWidth="1"/>
    <col min="2571" max="2579" width="4" style="543"/>
    <col min="2580" max="2581" width="6.875" style="543" customWidth="1"/>
    <col min="2582" max="2583" width="4" style="543"/>
    <col min="2584" max="2584" width="4.125" style="543" customWidth="1"/>
    <col min="2585" max="2585" width="2.375" style="543" customWidth="1"/>
    <col min="2586" max="2586" width="3.375" style="543" customWidth="1"/>
    <col min="2587" max="2817" width="4" style="543"/>
    <col min="2818" max="2818" width="2.875" style="543" customWidth="1"/>
    <col min="2819" max="2819" width="2.375" style="543" customWidth="1"/>
    <col min="2820" max="2820" width="7.375" style="543" customWidth="1"/>
    <col min="2821" max="2823" width="4" style="543"/>
    <col min="2824" max="2824" width="3.625" style="543" customWidth="1"/>
    <col min="2825" max="2825" width="4" style="543"/>
    <col min="2826" max="2826" width="7.375" style="543" customWidth="1"/>
    <col min="2827" max="2835" width="4" style="543"/>
    <col min="2836" max="2837" width="6.875" style="543" customWidth="1"/>
    <col min="2838" max="2839" width="4" style="543"/>
    <col min="2840" max="2840" width="4.125" style="543" customWidth="1"/>
    <col min="2841" max="2841" width="2.375" style="543" customWidth="1"/>
    <col min="2842" max="2842" width="3.375" style="543" customWidth="1"/>
    <col min="2843" max="3073" width="4" style="543"/>
    <col min="3074" max="3074" width="2.875" style="543" customWidth="1"/>
    <col min="3075" max="3075" width="2.375" style="543" customWidth="1"/>
    <col min="3076" max="3076" width="7.375" style="543" customWidth="1"/>
    <col min="3077" max="3079" width="4" style="543"/>
    <col min="3080" max="3080" width="3.625" style="543" customWidth="1"/>
    <col min="3081" max="3081" width="4" style="543"/>
    <col min="3082" max="3082" width="7.375" style="543" customWidth="1"/>
    <col min="3083" max="3091" width="4" style="543"/>
    <col min="3092" max="3093" width="6.875" style="543" customWidth="1"/>
    <col min="3094" max="3095" width="4" style="543"/>
    <col min="3096" max="3096" width="4.125" style="543" customWidth="1"/>
    <col min="3097" max="3097" width="2.375" style="543" customWidth="1"/>
    <col min="3098" max="3098" width="3.375" style="543" customWidth="1"/>
    <col min="3099" max="3329" width="4" style="543"/>
    <col min="3330" max="3330" width="2.875" style="543" customWidth="1"/>
    <col min="3331" max="3331" width="2.375" style="543" customWidth="1"/>
    <col min="3332" max="3332" width="7.375" style="543" customWidth="1"/>
    <col min="3333" max="3335" width="4" style="543"/>
    <col min="3336" max="3336" width="3.625" style="543" customWidth="1"/>
    <col min="3337" max="3337" width="4" style="543"/>
    <col min="3338" max="3338" width="7.375" style="543" customWidth="1"/>
    <col min="3339" max="3347" width="4" style="543"/>
    <col min="3348" max="3349" width="6.875" style="543" customWidth="1"/>
    <col min="3350" max="3351" width="4" style="543"/>
    <col min="3352" max="3352" width="4.125" style="543" customWidth="1"/>
    <col min="3353" max="3353" width="2.375" style="543" customWidth="1"/>
    <col min="3354" max="3354" width="3.375" style="543" customWidth="1"/>
    <col min="3355" max="3585" width="4" style="543"/>
    <col min="3586" max="3586" width="2.875" style="543" customWidth="1"/>
    <col min="3587" max="3587" width="2.375" style="543" customWidth="1"/>
    <col min="3588" max="3588" width="7.375" style="543" customWidth="1"/>
    <col min="3589" max="3591" width="4" style="543"/>
    <col min="3592" max="3592" width="3.625" style="543" customWidth="1"/>
    <col min="3593" max="3593" width="4" style="543"/>
    <col min="3594" max="3594" width="7.375" style="543" customWidth="1"/>
    <col min="3595" max="3603" width="4" style="543"/>
    <col min="3604" max="3605" width="6.875" style="543" customWidth="1"/>
    <col min="3606" max="3607" width="4" style="543"/>
    <col min="3608" max="3608" width="4.125" style="543" customWidth="1"/>
    <col min="3609" max="3609" width="2.375" style="543" customWidth="1"/>
    <col min="3610" max="3610" width="3.375" style="543" customWidth="1"/>
    <col min="3611" max="3841" width="4" style="543"/>
    <col min="3842" max="3842" width="2.875" style="543" customWidth="1"/>
    <col min="3843" max="3843" width="2.375" style="543" customWidth="1"/>
    <col min="3844" max="3844" width="7.375" style="543" customWidth="1"/>
    <col min="3845" max="3847" width="4" style="543"/>
    <col min="3848" max="3848" width="3.625" style="543" customWidth="1"/>
    <col min="3849" max="3849" width="4" style="543"/>
    <col min="3850" max="3850" width="7.375" style="543" customWidth="1"/>
    <col min="3851" max="3859" width="4" style="543"/>
    <col min="3860" max="3861" width="6.875" style="543" customWidth="1"/>
    <col min="3862" max="3863" width="4" style="543"/>
    <col min="3864" max="3864" width="4.125" style="543" customWidth="1"/>
    <col min="3865" max="3865" width="2.375" style="543" customWidth="1"/>
    <col min="3866" max="3866" width="3.375" style="543" customWidth="1"/>
    <col min="3867" max="4097" width="4" style="543"/>
    <col min="4098" max="4098" width="2.875" style="543" customWidth="1"/>
    <col min="4099" max="4099" width="2.375" style="543" customWidth="1"/>
    <col min="4100" max="4100" width="7.375" style="543" customWidth="1"/>
    <col min="4101" max="4103" width="4" style="543"/>
    <col min="4104" max="4104" width="3.625" style="543" customWidth="1"/>
    <col min="4105" max="4105" width="4" style="543"/>
    <col min="4106" max="4106" width="7.375" style="543" customWidth="1"/>
    <col min="4107" max="4115" width="4" style="543"/>
    <col min="4116" max="4117" width="6.875" style="543" customWidth="1"/>
    <col min="4118" max="4119" width="4" style="543"/>
    <col min="4120" max="4120" width="4.125" style="543" customWidth="1"/>
    <col min="4121" max="4121" width="2.375" style="543" customWidth="1"/>
    <col min="4122" max="4122" width="3.375" style="543" customWidth="1"/>
    <col min="4123" max="4353" width="4" style="543"/>
    <col min="4354" max="4354" width="2.875" style="543" customWidth="1"/>
    <col min="4355" max="4355" width="2.375" style="543" customWidth="1"/>
    <col min="4356" max="4356" width="7.375" style="543" customWidth="1"/>
    <col min="4357" max="4359" width="4" style="543"/>
    <col min="4360" max="4360" width="3.625" style="543" customWidth="1"/>
    <col min="4361" max="4361" width="4" style="543"/>
    <col min="4362" max="4362" width="7.375" style="543" customWidth="1"/>
    <col min="4363" max="4371" width="4" style="543"/>
    <col min="4372" max="4373" width="6.875" style="543" customWidth="1"/>
    <col min="4374" max="4375" width="4" style="543"/>
    <col min="4376" max="4376" width="4.125" style="543" customWidth="1"/>
    <col min="4377" max="4377" width="2.375" style="543" customWidth="1"/>
    <col min="4378" max="4378" width="3.375" style="543" customWidth="1"/>
    <col min="4379" max="4609" width="4" style="543"/>
    <col min="4610" max="4610" width="2.875" style="543" customWidth="1"/>
    <col min="4611" max="4611" width="2.375" style="543" customWidth="1"/>
    <col min="4612" max="4612" width="7.375" style="543" customWidth="1"/>
    <col min="4613" max="4615" width="4" style="543"/>
    <col min="4616" max="4616" width="3.625" style="543" customWidth="1"/>
    <col min="4617" max="4617" width="4" style="543"/>
    <col min="4618" max="4618" width="7.375" style="543" customWidth="1"/>
    <col min="4619" max="4627" width="4" style="543"/>
    <col min="4628" max="4629" width="6.875" style="543" customWidth="1"/>
    <col min="4630" max="4631" width="4" style="543"/>
    <col min="4632" max="4632" width="4.125" style="543" customWidth="1"/>
    <col min="4633" max="4633" width="2.375" style="543" customWidth="1"/>
    <col min="4634" max="4634" width="3.375" style="543" customWidth="1"/>
    <col min="4635" max="4865" width="4" style="543"/>
    <col min="4866" max="4866" width="2.875" style="543" customWidth="1"/>
    <col min="4867" max="4867" width="2.375" style="543" customWidth="1"/>
    <col min="4868" max="4868" width="7.375" style="543" customWidth="1"/>
    <col min="4869" max="4871" width="4" style="543"/>
    <col min="4872" max="4872" width="3.625" style="543" customWidth="1"/>
    <col min="4873" max="4873" width="4" style="543"/>
    <col min="4874" max="4874" width="7.375" style="543" customWidth="1"/>
    <col min="4875" max="4883" width="4" style="543"/>
    <col min="4884" max="4885" width="6.875" style="543" customWidth="1"/>
    <col min="4886" max="4887" width="4" style="543"/>
    <col min="4888" max="4888" width="4.125" style="543" customWidth="1"/>
    <col min="4889" max="4889" width="2.375" style="543" customWidth="1"/>
    <col min="4890" max="4890" width="3.375" style="543" customWidth="1"/>
    <col min="4891" max="5121" width="4" style="543"/>
    <col min="5122" max="5122" width="2.875" style="543" customWidth="1"/>
    <col min="5123" max="5123" width="2.375" style="543" customWidth="1"/>
    <col min="5124" max="5124" width="7.375" style="543" customWidth="1"/>
    <col min="5125" max="5127" width="4" style="543"/>
    <col min="5128" max="5128" width="3.625" style="543" customWidth="1"/>
    <col min="5129" max="5129" width="4" style="543"/>
    <col min="5130" max="5130" width="7.375" style="543" customWidth="1"/>
    <col min="5131" max="5139" width="4" style="543"/>
    <col min="5140" max="5141" width="6.875" style="543" customWidth="1"/>
    <col min="5142" max="5143" width="4" style="543"/>
    <col min="5144" max="5144" width="4.125" style="543" customWidth="1"/>
    <col min="5145" max="5145" width="2.375" style="543" customWidth="1"/>
    <col min="5146" max="5146" width="3.375" style="543" customWidth="1"/>
    <col min="5147" max="5377" width="4" style="543"/>
    <col min="5378" max="5378" width="2.875" style="543" customWidth="1"/>
    <col min="5379" max="5379" width="2.375" style="543" customWidth="1"/>
    <col min="5380" max="5380" width="7.375" style="543" customWidth="1"/>
    <col min="5381" max="5383" width="4" style="543"/>
    <col min="5384" max="5384" width="3.625" style="543" customWidth="1"/>
    <col min="5385" max="5385" width="4" style="543"/>
    <col min="5386" max="5386" width="7.375" style="543" customWidth="1"/>
    <col min="5387" max="5395" width="4" style="543"/>
    <col min="5396" max="5397" width="6.875" style="543" customWidth="1"/>
    <col min="5398" max="5399" width="4" style="543"/>
    <col min="5400" max="5400" width="4.125" style="543" customWidth="1"/>
    <col min="5401" max="5401" width="2.375" style="543" customWidth="1"/>
    <col min="5402" max="5402" width="3.375" style="543" customWidth="1"/>
    <col min="5403" max="5633" width="4" style="543"/>
    <col min="5634" max="5634" width="2.875" style="543" customWidth="1"/>
    <col min="5635" max="5635" width="2.375" style="543" customWidth="1"/>
    <col min="5636" max="5636" width="7.375" style="543" customWidth="1"/>
    <col min="5637" max="5639" width="4" style="543"/>
    <col min="5640" max="5640" width="3.625" style="543" customWidth="1"/>
    <col min="5641" max="5641" width="4" style="543"/>
    <col min="5642" max="5642" width="7.375" style="543" customWidth="1"/>
    <col min="5643" max="5651" width="4" style="543"/>
    <col min="5652" max="5653" width="6.875" style="543" customWidth="1"/>
    <col min="5654" max="5655" width="4" style="543"/>
    <col min="5656" max="5656" width="4.125" style="543" customWidth="1"/>
    <col min="5657" max="5657" width="2.375" style="543" customWidth="1"/>
    <col min="5658" max="5658" width="3.375" style="543" customWidth="1"/>
    <col min="5659" max="5889" width="4" style="543"/>
    <col min="5890" max="5890" width="2.875" style="543" customWidth="1"/>
    <col min="5891" max="5891" width="2.375" style="543" customWidth="1"/>
    <col min="5892" max="5892" width="7.375" style="543" customWidth="1"/>
    <col min="5893" max="5895" width="4" style="543"/>
    <col min="5896" max="5896" width="3.625" style="543" customWidth="1"/>
    <col min="5897" max="5897" width="4" style="543"/>
    <col min="5898" max="5898" width="7.375" style="543" customWidth="1"/>
    <col min="5899" max="5907" width="4" style="543"/>
    <col min="5908" max="5909" width="6.875" style="543" customWidth="1"/>
    <col min="5910" max="5911" width="4" style="543"/>
    <col min="5912" max="5912" width="4.125" style="543" customWidth="1"/>
    <col min="5913" max="5913" width="2.375" style="543" customWidth="1"/>
    <col min="5914" max="5914" width="3.375" style="543" customWidth="1"/>
    <col min="5915" max="6145" width="4" style="543"/>
    <col min="6146" max="6146" width="2.875" style="543" customWidth="1"/>
    <col min="6147" max="6147" width="2.375" style="543" customWidth="1"/>
    <col min="6148" max="6148" width="7.375" style="543" customWidth="1"/>
    <col min="6149" max="6151" width="4" style="543"/>
    <col min="6152" max="6152" width="3.625" style="543" customWidth="1"/>
    <col min="6153" max="6153" width="4" style="543"/>
    <col min="6154" max="6154" width="7.375" style="543" customWidth="1"/>
    <col min="6155" max="6163" width="4" style="543"/>
    <col min="6164" max="6165" width="6.875" style="543" customWidth="1"/>
    <col min="6166" max="6167" width="4" style="543"/>
    <col min="6168" max="6168" width="4.125" style="543" customWidth="1"/>
    <col min="6169" max="6169" width="2.375" style="543" customWidth="1"/>
    <col min="6170" max="6170" width="3.375" style="543" customWidth="1"/>
    <col min="6171" max="6401" width="4" style="543"/>
    <col min="6402" max="6402" width="2.875" style="543" customWidth="1"/>
    <col min="6403" max="6403" width="2.375" style="543" customWidth="1"/>
    <col min="6404" max="6404" width="7.375" style="543" customWidth="1"/>
    <col min="6405" max="6407" width="4" style="543"/>
    <col min="6408" max="6408" width="3.625" style="543" customWidth="1"/>
    <col min="6409" max="6409" width="4" style="543"/>
    <col min="6410" max="6410" width="7.375" style="543" customWidth="1"/>
    <col min="6411" max="6419" width="4" style="543"/>
    <col min="6420" max="6421" width="6.875" style="543" customWidth="1"/>
    <col min="6422" max="6423" width="4" style="543"/>
    <col min="6424" max="6424" width="4.125" style="543" customWidth="1"/>
    <col min="6425" max="6425" width="2.375" style="543" customWidth="1"/>
    <col min="6426" max="6426" width="3.375" style="543" customWidth="1"/>
    <col min="6427" max="6657" width="4" style="543"/>
    <col min="6658" max="6658" width="2.875" style="543" customWidth="1"/>
    <col min="6659" max="6659" width="2.375" style="543" customWidth="1"/>
    <col min="6660" max="6660" width="7.375" style="543" customWidth="1"/>
    <col min="6661" max="6663" width="4" style="543"/>
    <col min="6664" max="6664" width="3.625" style="543" customWidth="1"/>
    <col min="6665" max="6665" width="4" style="543"/>
    <col min="6666" max="6666" width="7.375" style="543" customWidth="1"/>
    <col min="6667" max="6675" width="4" style="543"/>
    <col min="6676" max="6677" width="6.875" style="543" customWidth="1"/>
    <col min="6678" max="6679" width="4" style="543"/>
    <col min="6680" max="6680" width="4.125" style="543" customWidth="1"/>
    <col min="6681" max="6681" width="2.375" style="543" customWidth="1"/>
    <col min="6682" max="6682" width="3.375" style="543" customWidth="1"/>
    <col min="6683" max="6913" width="4" style="543"/>
    <col min="6914" max="6914" width="2.875" style="543" customWidth="1"/>
    <col min="6915" max="6915" width="2.375" style="543" customWidth="1"/>
    <col min="6916" max="6916" width="7.375" style="543" customWidth="1"/>
    <col min="6917" max="6919" width="4" style="543"/>
    <col min="6920" max="6920" width="3.625" style="543" customWidth="1"/>
    <col min="6921" max="6921" width="4" style="543"/>
    <col min="6922" max="6922" width="7.375" style="543" customWidth="1"/>
    <col min="6923" max="6931" width="4" style="543"/>
    <col min="6932" max="6933" width="6.875" style="543" customWidth="1"/>
    <col min="6934" max="6935" width="4" style="543"/>
    <col min="6936" max="6936" width="4.125" style="543" customWidth="1"/>
    <col min="6937" max="6937" width="2.375" style="543" customWidth="1"/>
    <col min="6938" max="6938" width="3.375" style="543" customWidth="1"/>
    <col min="6939" max="7169" width="4" style="543"/>
    <col min="7170" max="7170" width="2.875" style="543" customWidth="1"/>
    <col min="7171" max="7171" width="2.375" style="543" customWidth="1"/>
    <col min="7172" max="7172" width="7.375" style="543" customWidth="1"/>
    <col min="7173" max="7175" width="4" style="543"/>
    <col min="7176" max="7176" width="3.625" style="543" customWidth="1"/>
    <col min="7177" max="7177" width="4" style="543"/>
    <col min="7178" max="7178" width="7.375" style="543" customWidth="1"/>
    <col min="7179" max="7187" width="4" style="543"/>
    <col min="7188" max="7189" width="6.875" style="543" customWidth="1"/>
    <col min="7190" max="7191" width="4" style="543"/>
    <col min="7192" max="7192" width="4.125" style="543" customWidth="1"/>
    <col min="7193" max="7193" width="2.375" style="543" customWidth="1"/>
    <col min="7194" max="7194" width="3.375" style="543" customWidth="1"/>
    <col min="7195" max="7425" width="4" style="543"/>
    <col min="7426" max="7426" width="2.875" style="543" customWidth="1"/>
    <col min="7427" max="7427" width="2.375" style="543" customWidth="1"/>
    <col min="7428" max="7428" width="7.375" style="543" customWidth="1"/>
    <col min="7429" max="7431" width="4" style="543"/>
    <col min="7432" max="7432" width="3.625" style="543" customWidth="1"/>
    <col min="7433" max="7433" width="4" style="543"/>
    <col min="7434" max="7434" width="7.375" style="543" customWidth="1"/>
    <col min="7435" max="7443" width="4" style="543"/>
    <col min="7444" max="7445" width="6.875" style="543" customWidth="1"/>
    <col min="7446" max="7447" width="4" style="543"/>
    <col min="7448" max="7448" width="4.125" style="543" customWidth="1"/>
    <col min="7449" max="7449" width="2.375" style="543" customWidth="1"/>
    <col min="7450" max="7450" width="3.375" style="543" customWidth="1"/>
    <col min="7451" max="7681" width="4" style="543"/>
    <col min="7682" max="7682" width="2.875" style="543" customWidth="1"/>
    <col min="7683" max="7683" width="2.375" style="543" customWidth="1"/>
    <col min="7684" max="7684" width="7.375" style="543" customWidth="1"/>
    <col min="7685" max="7687" width="4" style="543"/>
    <col min="7688" max="7688" width="3.625" style="543" customWidth="1"/>
    <col min="7689" max="7689" width="4" style="543"/>
    <col min="7690" max="7690" width="7.375" style="543" customWidth="1"/>
    <col min="7691" max="7699" width="4" style="543"/>
    <col min="7700" max="7701" width="6.875" style="543" customWidth="1"/>
    <col min="7702" max="7703" width="4" style="543"/>
    <col min="7704" max="7704" width="4.125" style="543" customWidth="1"/>
    <col min="7705" max="7705" width="2.375" style="543" customWidth="1"/>
    <col min="7706" max="7706" width="3.375" style="543" customWidth="1"/>
    <col min="7707" max="7937" width="4" style="543"/>
    <col min="7938" max="7938" width="2.875" style="543" customWidth="1"/>
    <col min="7939" max="7939" width="2.375" style="543" customWidth="1"/>
    <col min="7940" max="7940" width="7.375" style="543" customWidth="1"/>
    <col min="7941" max="7943" width="4" style="543"/>
    <col min="7944" max="7944" width="3.625" style="543" customWidth="1"/>
    <col min="7945" max="7945" width="4" style="543"/>
    <col min="7946" max="7946" width="7.375" style="543" customWidth="1"/>
    <col min="7947" max="7955" width="4" style="543"/>
    <col min="7956" max="7957" width="6.875" style="543" customWidth="1"/>
    <col min="7958" max="7959" width="4" style="543"/>
    <col min="7960" max="7960" width="4.125" style="543" customWidth="1"/>
    <col min="7961" max="7961" width="2.375" style="543" customWidth="1"/>
    <col min="7962" max="7962" width="3.375" style="543" customWidth="1"/>
    <col min="7963" max="8193" width="4" style="543"/>
    <col min="8194" max="8194" width="2.875" style="543" customWidth="1"/>
    <col min="8195" max="8195" width="2.375" style="543" customWidth="1"/>
    <col min="8196" max="8196" width="7.375" style="543" customWidth="1"/>
    <col min="8197" max="8199" width="4" style="543"/>
    <col min="8200" max="8200" width="3.625" style="543" customWidth="1"/>
    <col min="8201" max="8201" width="4" style="543"/>
    <col min="8202" max="8202" width="7.375" style="543" customWidth="1"/>
    <col min="8203" max="8211" width="4" style="543"/>
    <col min="8212" max="8213" width="6.875" style="543" customWidth="1"/>
    <col min="8214" max="8215" width="4" style="543"/>
    <col min="8216" max="8216" width="4.125" style="543" customWidth="1"/>
    <col min="8217" max="8217" width="2.375" style="543" customWidth="1"/>
    <col min="8218" max="8218" width="3.375" style="543" customWidth="1"/>
    <col min="8219" max="8449" width="4" style="543"/>
    <col min="8450" max="8450" width="2.875" style="543" customWidth="1"/>
    <col min="8451" max="8451" width="2.375" style="543" customWidth="1"/>
    <col min="8452" max="8452" width="7.375" style="543" customWidth="1"/>
    <col min="8453" max="8455" width="4" style="543"/>
    <col min="8456" max="8456" width="3.625" style="543" customWidth="1"/>
    <col min="8457" max="8457" width="4" style="543"/>
    <col min="8458" max="8458" width="7.375" style="543" customWidth="1"/>
    <col min="8459" max="8467" width="4" style="543"/>
    <col min="8468" max="8469" width="6.875" style="543" customWidth="1"/>
    <col min="8470" max="8471" width="4" style="543"/>
    <col min="8472" max="8472" width="4.125" style="543" customWidth="1"/>
    <col min="8473" max="8473" width="2.375" style="543" customWidth="1"/>
    <col min="8474" max="8474" width="3.375" style="543" customWidth="1"/>
    <col min="8475" max="8705" width="4" style="543"/>
    <col min="8706" max="8706" width="2.875" style="543" customWidth="1"/>
    <col min="8707" max="8707" width="2.375" style="543" customWidth="1"/>
    <col min="8708" max="8708" width="7.375" style="543" customWidth="1"/>
    <col min="8709" max="8711" width="4" style="543"/>
    <col min="8712" max="8712" width="3.625" style="543" customWidth="1"/>
    <col min="8713" max="8713" width="4" style="543"/>
    <col min="8714" max="8714" width="7.375" style="543" customWidth="1"/>
    <col min="8715" max="8723" width="4" style="543"/>
    <col min="8724" max="8725" width="6.875" style="543" customWidth="1"/>
    <col min="8726" max="8727" width="4" style="543"/>
    <col min="8728" max="8728" width="4.125" style="543" customWidth="1"/>
    <col min="8729" max="8729" width="2.375" style="543" customWidth="1"/>
    <col min="8730" max="8730" width="3.375" style="543" customWidth="1"/>
    <col min="8731" max="8961" width="4" style="543"/>
    <col min="8962" max="8962" width="2.875" style="543" customWidth="1"/>
    <col min="8963" max="8963" width="2.375" style="543" customWidth="1"/>
    <col min="8964" max="8964" width="7.375" style="543" customWidth="1"/>
    <col min="8965" max="8967" width="4" style="543"/>
    <col min="8968" max="8968" width="3.625" style="543" customWidth="1"/>
    <col min="8969" max="8969" width="4" style="543"/>
    <col min="8970" max="8970" width="7.375" style="543" customWidth="1"/>
    <col min="8971" max="8979" width="4" style="543"/>
    <col min="8980" max="8981" width="6.875" style="543" customWidth="1"/>
    <col min="8982" max="8983" width="4" style="543"/>
    <col min="8984" max="8984" width="4.125" style="543" customWidth="1"/>
    <col min="8985" max="8985" width="2.375" style="543" customWidth="1"/>
    <col min="8986" max="8986" width="3.375" style="543" customWidth="1"/>
    <col min="8987" max="9217" width="4" style="543"/>
    <col min="9218" max="9218" width="2.875" style="543" customWidth="1"/>
    <col min="9219" max="9219" width="2.375" style="543" customWidth="1"/>
    <col min="9220" max="9220" width="7.375" style="543" customWidth="1"/>
    <col min="9221" max="9223" width="4" style="543"/>
    <col min="9224" max="9224" width="3.625" style="543" customWidth="1"/>
    <col min="9225" max="9225" width="4" style="543"/>
    <col min="9226" max="9226" width="7.375" style="543" customWidth="1"/>
    <col min="9227" max="9235" width="4" style="543"/>
    <col min="9236" max="9237" width="6.875" style="543" customWidth="1"/>
    <col min="9238" max="9239" width="4" style="543"/>
    <col min="9240" max="9240" width="4.125" style="543" customWidth="1"/>
    <col min="9241" max="9241" width="2.375" style="543" customWidth="1"/>
    <col min="9242" max="9242" width="3.375" style="543" customWidth="1"/>
    <col min="9243" max="9473" width="4" style="543"/>
    <col min="9474" max="9474" width="2.875" style="543" customWidth="1"/>
    <col min="9475" max="9475" width="2.375" style="543" customWidth="1"/>
    <col min="9476" max="9476" width="7.375" style="543" customWidth="1"/>
    <col min="9477" max="9479" width="4" style="543"/>
    <col min="9480" max="9480" width="3.625" style="543" customWidth="1"/>
    <col min="9481" max="9481" width="4" style="543"/>
    <col min="9482" max="9482" width="7.375" style="543" customWidth="1"/>
    <col min="9483" max="9491" width="4" style="543"/>
    <col min="9492" max="9493" width="6.875" style="543" customWidth="1"/>
    <col min="9494" max="9495" width="4" style="543"/>
    <col min="9496" max="9496" width="4.125" style="543" customWidth="1"/>
    <col min="9497" max="9497" width="2.375" style="543" customWidth="1"/>
    <col min="9498" max="9498" width="3.375" style="543" customWidth="1"/>
    <col min="9499" max="9729" width="4" style="543"/>
    <col min="9730" max="9730" width="2.875" style="543" customWidth="1"/>
    <col min="9731" max="9731" width="2.375" style="543" customWidth="1"/>
    <col min="9732" max="9732" width="7.375" style="543" customWidth="1"/>
    <col min="9733" max="9735" width="4" style="543"/>
    <col min="9736" max="9736" width="3.625" style="543" customWidth="1"/>
    <col min="9737" max="9737" width="4" style="543"/>
    <col min="9738" max="9738" width="7.375" style="543" customWidth="1"/>
    <col min="9739" max="9747" width="4" style="543"/>
    <col min="9748" max="9749" width="6.875" style="543" customWidth="1"/>
    <col min="9750" max="9751" width="4" style="543"/>
    <col min="9752" max="9752" width="4.125" style="543" customWidth="1"/>
    <col min="9753" max="9753" width="2.375" style="543" customWidth="1"/>
    <col min="9754" max="9754" width="3.375" style="543" customWidth="1"/>
    <col min="9755" max="9985" width="4" style="543"/>
    <col min="9986" max="9986" width="2.875" style="543" customWidth="1"/>
    <col min="9987" max="9987" width="2.375" style="543" customWidth="1"/>
    <col min="9988" max="9988" width="7.375" style="543" customWidth="1"/>
    <col min="9989" max="9991" width="4" style="543"/>
    <col min="9992" max="9992" width="3.625" style="543" customWidth="1"/>
    <col min="9993" max="9993" width="4" style="543"/>
    <col min="9994" max="9994" width="7.375" style="543" customWidth="1"/>
    <col min="9995" max="10003" width="4" style="543"/>
    <col min="10004" max="10005" width="6.875" style="543" customWidth="1"/>
    <col min="10006" max="10007" width="4" style="543"/>
    <col min="10008" max="10008" width="4.125" style="543" customWidth="1"/>
    <col min="10009" max="10009" width="2.375" style="543" customWidth="1"/>
    <col min="10010" max="10010" width="3.375" style="543" customWidth="1"/>
    <col min="10011" max="10241" width="4" style="543"/>
    <col min="10242" max="10242" width="2.875" style="543" customWidth="1"/>
    <col min="10243" max="10243" width="2.375" style="543" customWidth="1"/>
    <col min="10244" max="10244" width="7.375" style="543" customWidth="1"/>
    <col min="10245" max="10247" width="4" style="543"/>
    <col min="10248" max="10248" width="3.625" style="543" customWidth="1"/>
    <col min="10249" max="10249" width="4" style="543"/>
    <col min="10250" max="10250" width="7.375" style="543" customWidth="1"/>
    <col min="10251" max="10259" width="4" style="543"/>
    <col min="10260" max="10261" width="6.875" style="543" customWidth="1"/>
    <col min="10262" max="10263" width="4" style="543"/>
    <col min="10264" max="10264" width="4.125" style="543" customWidth="1"/>
    <col min="10265" max="10265" width="2.375" style="543" customWidth="1"/>
    <col min="10266" max="10266" width="3.375" style="543" customWidth="1"/>
    <col min="10267" max="10497" width="4" style="543"/>
    <col min="10498" max="10498" width="2.875" style="543" customWidth="1"/>
    <col min="10499" max="10499" width="2.375" style="543" customWidth="1"/>
    <col min="10500" max="10500" width="7.375" style="543" customWidth="1"/>
    <col min="10501" max="10503" width="4" style="543"/>
    <col min="10504" max="10504" width="3.625" style="543" customWidth="1"/>
    <col min="10505" max="10505" width="4" style="543"/>
    <col min="10506" max="10506" width="7.375" style="543" customWidth="1"/>
    <col min="10507" max="10515" width="4" style="543"/>
    <col min="10516" max="10517" width="6.875" style="543" customWidth="1"/>
    <col min="10518" max="10519" width="4" style="543"/>
    <col min="10520" max="10520" width="4.125" style="543" customWidth="1"/>
    <col min="10521" max="10521" width="2.375" style="543" customWidth="1"/>
    <col min="10522" max="10522" width="3.375" style="543" customWidth="1"/>
    <col min="10523" max="10753" width="4" style="543"/>
    <col min="10754" max="10754" width="2.875" style="543" customWidth="1"/>
    <col min="10755" max="10755" width="2.375" style="543" customWidth="1"/>
    <col min="10756" max="10756" width="7.375" style="543" customWidth="1"/>
    <col min="10757" max="10759" width="4" style="543"/>
    <col min="10760" max="10760" width="3.625" style="543" customWidth="1"/>
    <col min="10761" max="10761" width="4" style="543"/>
    <col min="10762" max="10762" width="7.375" style="543" customWidth="1"/>
    <col min="10763" max="10771" width="4" style="543"/>
    <col min="10772" max="10773" width="6.875" style="543" customWidth="1"/>
    <col min="10774" max="10775" width="4" style="543"/>
    <col min="10776" max="10776" width="4.125" style="543" customWidth="1"/>
    <col min="10777" max="10777" width="2.375" style="543" customWidth="1"/>
    <col min="10778" max="10778" width="3.375" style="543" customWidth="1"/>
    <col min="10779" max="11009" width="4" style="543"/>
    <col min="11010" max="11010" width="2.875" style="543" customWidth="1"/>
    <col min="11011" max="11011" width="2.375" style="543" customWidth="1"/>
    <col min="11012" max="11012" width="7.375" style="543" customWidth="1"/>
    <col min="11013" max="11015" width="4" style="543"/>
    <col min="11016" max="11016" width="3.625" style="543" customWidth="1"/>
    <col min="11017" max="11017" width="4" style="543"/>
    <col min="11018" max="11018" width="7.375" style="543" customWidth="1"/>
    <col min="11019" max="11027" width="4" style="543"/>
    <col min="11028" max="11029" width="6.875" style="543" customWidth="1"/>
    <col min="11030" max="11031" width="4" style="543"/>
    <col min="11032" max="11032" width="4.125" style="543" customWidth="1"/>
    <col min="11033" max="11033" width="2.375" style="543" customWidth="1"/>
    <col min="11034" max="11034" width="3.375" style="543" customWidth="1"/>
    <col min="11035" max="11265" width="4" style="543"/>
    <col min="11266" max="11266" width="2.875" style="543" customWidth="1"/>
    <col min="11267" max="11267" width="2.375" style="543" customWidth="1"/>
    <col min="11268" max="11268" width="7.375" style="543" customWidth="1"/>
    <col min="11269" max="11271" width="4" style="543"/>
    <col min="11272" max="11272" width="3.625" style="543" customWidth="1"/>
    <col min="11273" max="11273" width="4" style="543"/>
    <col min="11274" max="11274" width="7.375" style="543" customWidth="1"/>
    <col min="11275" max="11283" width="4" style="543"/>
    <col min="11284" max="11285" width="6.875" style="543" customWidth="1"/>
    <col min="11286" max="11287" width="4" style="543"/>
    <col min="11288" max="11288" width="4.125" style="543" customWidth="1"/>
    <col min="11289" max="11289" width="2.375" style="543" customWidth="1"/>
    <col min="11290" max="11290" width="3.375" style="543" customWidth="1"/>
    <col min="11291" max="11521" width="4" style="543"/>
    <col min="11522" max="11522" width="2.875" style="543" customWidth="1"/>
    <col min="11523" max="11523" width="2.375" style="543" customWidth="1"/>
    <col min="11524" max="11524" width="7.375" style="543" customWidth="1"/>
    <col min="11525" max="11527" width="4" style="543"/>
    <col min="11528" max="11528" width="3.625" style="543" customWidth="1"/>
    <col min="11529" max="11529" width="4" style="543"/>
    <col min="11530" max="11530" width="7.375" style="543" customWidth="1"/>
    <col min="11531" max="11539" width="4" style="543"/>
    <col min="11540" max="11541" width="6.875" style="543" customWidth="1"/>
    <col min="11542" max="11543" width="4" style="543"/>
    <col min="11544" max="11544" width="4.125" style="543" customWidth="1"/>
    <col min="11545" max="11545" width="2.375" style="543" customWidth="1"/>
    <col min="11546" max="11546" width="3.375" style="543" customWidth="1"/>
    <col min="11547" max="11777" width="4" style="543"/>
    <col min="11778" max="11778" width="2.875" style="543" customWidth="1"/>
    <col min="11779" max="11779" width="2.375" style="543" customWidth="1"/>
    <col min="11780" max="11780" width="7.375" style="543" customWidth="1"/>
    <col min="11781" max="11783" width="4" style="543"/>
    <col min="11784" max="11784" width="3.625" style="543" customWidth="1"/>
    <col min="11785" max="11785" width="4" style="543"/>
    <col min="11786" max="11786" width="7.375" style="543" customWidth="1"/>
    <col min="11787" max="11795" width="4" style="543"/>
    <col min="11796" max="11797" width="6.875" style="543" customWidth="1"/>
    <col min="11798" max="11799" width="4" style="543"/>
    <col min="11800" max="11800" width="4.125" style="543" customWidth="1"/>
    <col min="11801" max="11801" width="2.375" style="543" customWidth="1"/>
    <col min="11802" max="11802" width="3.375" style="543" customWidth="1"/>
    <col min="11803" max="12033" width="4" style="543"/>
    <col min="12034" max="12034" width="2.875" style="543" customWidth="1"/>
    <col min="12035" max="12035" width="2.375" style="543" customWidth="1"/>
    <col min="12036" max="12036" width="7.375" style="543" customWidth="1"/>
    <col min="12037" max="12039" width="4" style="543"/>
    <col min="12040" max="12040" width="3.625" style="543" customWidth="1"/>
    <col min="12041" max="12041" width="4" style="543"/>
    <col min="12042" max="12042" width="7.375" style="543" customWidth="1"/>
    <col min="12043" max="12051" width="4" style="543"/>
    <col min="12052" max="12053" width="6.875" style="543" customWidth="1"/>
    <col min="12054" max="12055" width="4" style="543"/>
    <col min="12056" max="12056" width="4.125" style="543" customWidth="1"/>
    <col min="12057" max="12057" width="2.375" style="543" customWidth="1"/>
    <col min="12058" max="12058" width="3.375" style="543" customWidth="1"/>
    <col min="12059" max="12289" width="4" style="543"/>
    <col min="12290" max="12290" width="2.875" style="543" customWidth="1"/>
    <col min="12291" max="12291" width="2.375" style="543" customWidth="1"/>
    <col min="12292" max="12292" width="7.375" style="543" customWidth="1"/>
    <col min="12293" max="12295" width="4" style="543"/>
    <col min="12296" max="12296" width="3.625" style="543" customWidth="1"/>
    <col min="12297" max="12297" width="4" style="543"/>
    <col min="12298" max="12298" width="7.375" style="543" customWidth="1"/>
    <col min="12299" max="12307" width="4" style="543"/>
    <col min="12308" max="12309" width="6.875" style="543" customWidth="1"/>
    <col min="12310" max="12311" width="4" style="543"/>
    <col min="12312" max="12312" width="4.125" style="543" customWidth="1"/>
    <col min="12313" max="12313" width="2.375" style="543" customWidth="1"/>
    <col min="12314" max="12314" width="3.375" style="543" customWidth="1"/>
    <col min="12315" max="12545" width="4" style="543"/>
    <col min="12546" max="12546" width="2.875" style="543" customWidth="1"/>
    <col min="12547" max="12547" width="2.375" style="543" customWidth="1"/>
    <col min="12548" max="12548" width="7.375" style="543" customWidth="1"/>
    <col min="12549" max="12551" width="4" style="543"/>
    <col min="12552" max="12552" width="3.625" style="543" customWidth="1"/>
    <col min="12553" max="12553" width="4" style="543"/>
    <col min="12554" max="12554" width="7.375" style="543" customWidth="1"/>
    <col min="12555" max="12563" width="4" style="543"/>
    <col min="12564" max="12565" width="6.875" style="543" customWidth="1"/>
    <col min="12566" max="12567" width="4" style="543"/>
    <col min="12568" max="12568" width="4.125" style="543" customWidth="1"/>
    <col min="12569" max="12569" width="2.375" style="543" customWidth="1"/>
    <col min="12570" max="12570" width="3.375" style="543" customWidth="1"/>
    <col min="12571" max="12801" width="4" style="543"/>
    <col min="12802" max="12802" width="2.875" style="543" customWidth="1"/>
    <col min="12803" max="12803" width="2.375" style="543" customWidth="1"/>
    <col min="12804" max="12804" width="7.375" style="543" customWidth="1"/>
    <col min="12805" max="12807" width="4" style="543"/>
    <col min="12808" max="12808" width="3.625" style="543" customWidth="1"/>
    <col min="12809" max="12809" width="4" style="543"/>
    <col min="12810" max="12810" width="7.375" style="543" customWidth="1"/>
    <col min="12811" max="12819" width="4" style="543"/>
    <col min="12820" max="12821" width="6.875" style="543" customWidth="1"/>
    <col min="12822" max="12823" width="4" style="543"/>
    <col min="12824" max="12824" width="4.125" style="543" customWidth="1"/>
    <col min="12825" max="12825" width="2.375" style="543" customWidth="1"/>
    <col min="12826" max="12826" width="3.375" style="543" customWidth="1"/>
    <col min="12827" max="13057" width="4" style="543"/>
    <col min="13058" max="13058" width="2.875" style="543" customWidth="1"/>
    <col min="13059" max="13059" width="2.375" style="543" customWidth="1"/>
    <col min="13060" max="13060" width="7.375" style="543" customWidth="1"/>
    <col min="13061" max="13063" width="4" style="543"/>
    <col min="13064" max="13064" width="3.625" style="543" customWidth="1"/>
    <col min="13065" max="13065" width="4" style="543"/>
    <col min="13066" max="13066" width="7.375" style="543" customWidth="1"/>
    <col min="13067" max="13075" width="4" style="543"/>
    <col min="13076" max="13077" width="6.875" style="543" customWidth="1"/>
    <col min="13078" max="13079" width="4" style="543"/>
    <col min="13080" max="13080" width="4.125" style="543" customWidth="1"/>
    <col min="13081" max="13081" width="2.375" style="543" customWidth="1"/>
    <col min="13082" max="13082" width="3.375" style="543" customWidth="1"/>
    <col min="13083" max="13313" width="4" style="543"/>
    <col min="13314" max="13314" width="2.875" style="543" customWidth="1"/>
    <col min="13315" max="13315" width="2.375" style="543" customWidth="1"/>
    <col min="13316" max="13316" width="7.375" style="543" customWidth="1"/>
    <col min="13317" max="13319" width="4" style="543"/>
    <col min="13320" max="13320" width="3.625" style="543" customWidth="1"/>
    <col min="13321" max="13321" width="4" style="543"/>
    <col min="13322" max="13322" width="7.375" style="543" customWidth="1"/>
    <col min="13323" max="13331" width="4" style="543"/>
    <col min="13332" max="13333" width="6.875" style="543" customWidth="1"/>
    <col min="13334" max="13335" width="4" style="543"/>
    <col min="13336" max="13336" width="4.125" style="543" customWidth="1"/>
    <col min="13337" max="13337" width="2.375" style="543" customWidth="1"/>
    <col min="13338" max="13338" width="3.375" style="543" customWidth="1"/>
    <col min="13339" max="13569" width="4" style="543"/>
    <col min="13570" max="13570" width="2.875" style="543" customWidth="1"/>
    <col min="13571" max="13571" width="2.375" style="543" customWidth="1"/>
    <col min="13572" max="13572" width="7.375" style="543" customWidth="1"/>
    <col min="13573" max="13575" width="4" style="543"/>
    <col min="13576" max="13576" width="3.625" style="543" customWidth="1"/>
    <col min="13577" max="13577" width="4" style="543"/>
    <col min="13578" max="13578" width="7.375" style="543" customWidth="1"/>
    <col min="13579" max="13587" width="4" style="543"/>
    <col min="13588" max="13589" width="6.875" style="543" customWidth="1"/>
    <col min="13590" max="13591" width="4" style="543"/>
    <col min="13592" max="13592" width="4.125" style="543" customWidth="1"/>
    <col min="13593" max="13593" width="2.375" style="543" customWidth="1"/>
    <col min="13594" max="13594" width="3.375" style="543" customWidth="1"/>
    <col min="13595" max="13825" width="4" style="543"/>
    <col min="13826" max="13826" width="2.875" style="543" customWidth="1"/>
    <col min="13827" max="13827" width="2.375" style="543" customWidth="1"/>
    <col min="13828" max="13828" width="7.375" style="543" customWidth="1"/>
    <col min="13829" max="13831" width="4" style="543"/>
    <col min="13832" max="13832" width="3.625" style="543" customWidth="1"/>
    <col min="13833" max="13833" width="4" style="543"/>
    <col min="13834" max="13834" width="7.375" style="543" customWidth="1"/>
    <col min="13835" max="13843" width="4" style="543"/>
    <col min="13844" max="13845" width="6.875" style="543" customWidth="1"/>
    <col min="13846" max="13847" width="4" style="543"/>
    <col min="13848" max="13848" width="4.125" style="543" customWidth="1"/>
    <col min="13849" max="13849" width="2.375" style="543" customWidth="1"/>
    <col min="13850" max="13850" width="3.375" style="543" customWidth="1"/>
    <col min="13851" max="14081" width="4" style="543"/>
    <col min="14082" max="14082" width="2.875" style="543" customWidth="1"/>
    <col min="14083" max="14083" width="2.375" style="543" customWidth="1"/>
    <col min="14084" max="14084" width="7.375" style="543" customWidth="1"/>
    <col min="14085" max="14087" width="4" style="543"/>
    <col min="14088" max="14088" width="3.625" style="543" customWidth="1"/>
    <col min="14089" max="14089" width="4" style="543"/>
    <col min="14090" max="14090" width="7.375" style="543" customWidth="1"/>
    <col min="14091" max="14099" width="4" style="543"/>
    <col min="14100" max="14101" width="6.875" style="543" customWidth="1"/>
    <col min="14102" max="14103" width="4" style="543"/>
    <col min="14104" max="14104" width="4.125" style="543" customWidth="1"/>
    <col min="14105" max="14105" width="2.375" style="543" customWidth="1"/>
    <col min="14106" max="14106" width="3.375" style="543" customWidth="1"/>
    <col min="14107" max="14337" width="4" style="543"/>
    <col min="14338" max="14338" width="2.875" style="543" customWidth="1"/>
    <col min="14339" max="14339" width="2.375" style="543" customWidth="1"/>
    <col min="14340" max="14340" width="7.375" style="543" customWidth="1"/>
    <col min="14341" max="14343" width="4" style="543"/>
    <col min="14344" max="14344" width="3.625" style="543" customWidth="1"/>
    <col min="14345" max="14345" width="4" style="543"/>
    <col min="14346" max="14346" width="7.375" style="543" customWidth="1"/>
    <col min="14347" max="14355" width="4" style="543"/>
    <col min="14356" max="14357" width="6.875" style="543" customWidth="1"/>
    <col min="14358" max="14359" width="4" style="543"/>
    <col min="14360" max="14360" width="4.125" style="543" customWidth="1"/>
    <col min="14361" max="14361" width="2.375" style="543" customWidth="1"/>
    <col min="14362" max="14362" width="3.375" style="543" customWidth="1"/>
    <col min="14363" max="14593" width="4" style="543"/>
    <col min="14594" max="14594" width="2.875" style="543" customWidth="1"/>
    <col min="14595" max="14595" width="2.375" style="543" customWidth="1"/>
    <col min="14596" max="14596" width="7.375" style="543" customWidth="1"/>
    <col min="14597" max="14599" width="4" style="543"/>
    <col min="14600" max="14600" width="3.625" style="543" customWidth="1"/>
    <col min="14601" max="14601" width="4" style="543"/>
    <col min="14602" max="14602" width="7.375" style="543" customWidth="1"/>
    <col min="14603" max="14611" width="4" style="543"/>
    <col min="14612" max="14613" width="6.875" style="543" customWidth="1"/>
    <col min="14614" max="14615" width="4" style="543"/>
    <col min="14616" max="14616" width="4.125" style="543" customWidth="1"/>
    <col min="14617" max="14617" width="2.375" style="543" customWidth="1"/>
    <col min="14618" max="14618" width="3.375" style="543" customWidth="1"/>
    <col min="14619" max="14849" width="4" style="543"/>
    <col min="14850" max="14850" width="2.875" style="543" customWidth="1"/>
    <col min="14851" max="14851" width="2.375" style="543" customWidth="1"/>
    <col min="14852" max="14852" width="7.375" style="543" customWidth="1"/>
    <col min="14853" max="14855" width="4" style="543"/>
    <col min="14856" max="14856" width="3.625" style="543" customWidth="1"/>
    <col min="14857" max="14857" width="4" style="543"/>
    <col min="14858" max="14858" width="7.375" style="543" customWidth="1"/>
    <col min="14859" max="14867" width="4" style="543"/>
    <col min="14868" max="14869" width="6.875" style="543" customWidth="1"/>
    <col min="14870" max="14871" width="4" style="543"/>
    <col min="14872" max="14872" width="4.125" style="543" customWidth="1"/>
    <col min="14873" max="14873" width="2.375" style="543" customWidth="1"/>
    <col min="14874" max="14874" width="3.375" style="543" customWidth="1"/>
    <col min="14875" max="15105" width="4" style="543"/>
    <col min="15106" max="15106" width="2.875" style="543" customWidth="1"/>
    <col min="15107" max="15107" width="2.375" style="543" customWidth="1"/>
    <col min="15108" max="15108" width="7.375" style="543" customWidth="1"/>
    <col min="15109" max="15111" width="4" style="543"/>
    <col min="15112" max="15112" width="3.625" style="543" customWidth="1"/>
    <col min="15113" max="15113" width="4" style="543"/>
    <col min="15114" max="15114" width="7.375" style="543" customWidth="1"/>
    <col min="15115" max="15123" width="4" style="543"/>
    <col min="15124" max="15125" width="6.875" style="543" customWidth="1"/>
    <col min="15126" max="15127" width="4" style="543"/>
    <col min="15128" max="15128" width="4.125" style="543" customWidth="1"/>
    <col min="15129" max="15129" width="2.375" style="543" customWidth="1"/>
    <col min="15130" max="15130" width="3.375" style="543" customWidth="1"/>
    <col min="15131" max="15361" width="4" style="543"/>
    <col min="15362" max="15362" width="2.875" style="543" customWidth="1"/>
    <col min="15363" max="15363" width="2.375" style="543" customWidth="1"/>
    <col min="15364" max="15364" width="7.375" style="543" customWidth="1"/>
    <col min="15365" max="15367" width="4" style="543"/>
    <col min="15368" max="15368" width="3.625" style="543" customWidth="1"/>
    <col min="15369" max="15369" width="4" style="543"/>
    <col min="15370" max="15370" width="7.375" style="543" customWidth="1"/>
    <col min="15371" max="15379" width="4" style="543"/>
    <col min="15380" max="15381" width="6.875" style="543" customWidth="1"/>
    <col min="15382" max="15383" width="4" style="543"/>
    <col min="15384" max="15384" width="4.125" style="543" customWidth="1"/>
    <col min="15385" max="15385" width="2.375" style="543" customWidth="1"/>
    <col min="15386" max="15386" width="3.375" style="543" customWidth="1"/>
    <col min="15387" max="15617" width="4" style="543"/>
    <col min="15618" max="15618" width="2.875" style="543" customWidth="1"/>
    <col min="15619" max="15619" width="2.375" style="543" customWidth="1"/>
    <col min="15620" max="15620" width="7.375" style="543" customWidth="1"/>
    <col min="15621" max="15623" width="4" style="543"/>
    <col min="15624" max="15624" width="3.625" style="543" customWidth="1"/>
    <col min="15625" max="15625" width="4" style="543"/>
    <col min="15626" max="15626" width="7.375" style="543" customWidth="1"/>
    <col min="15627" max="15635" width="4" style="543"/>
    <col min="15636" max="15637" width="6.875" style="543" customWidth="1"/>
    <col min="15638" max="15639" width="4" style="543"/>
    <col min="15640" max="15640" width="4.125" style="543" customWidth="1"/>
    <col min="15641" max="15641" width="2.375" style="543" customWidth="1"/>
    <col min="15642" max="15642" width="3.375" style="543" customWidth="1"/>
    <col min="15643" max="15873" width="4" style="543"/>
    <col min="15874" max="15874" width="2.875" style="543" customWidth="1"/>
    <col min="15875" max="15875" width="2.375" style="543" customWidth="1"/>
    <col min="15876" max="15876" width="7.375" style="543" customWidth="1"/>
    <col min="15877" max="15879" width="4" style="543"/>
    <col min="15880" max="15880" width="3.625" style="543" customWidth="1"/>
    <col min="15881" max="15881" width="4" style="543"/>
    <col min="15882" max="15882" width="7.375" style="543" customWidth="1"/>
    <col min="15883" max="15891" width="4" style="543"/>
    <col min="15892" max="15893" width="6.875" style="543" customWidth="1"/>
    <col min="15894" max="15895" width="4" style="543"/>
    <col min="15896" max="15896" width="4.125" style="543" customWidth="1"/>
    <col min="15897" max="15897" width="2.375" style="543" customWidth="1"/>
    <col min="15898" max="15898" width="3.375" style="543" customWidth="1"/>
    <col min="15899" max="16129" width="4" style="543"/>
    <col min="16130" max="16130" width="2.875" style="543" customWidth="1"/>
    <col min="16131" max="16131" width="2.375" style="543" customWidth="1"/>
    <col min="16132" max="16132" width="7.375" style="543" customWidth="1"/>
    <col min="16133" max="16135" width="4" style="543"/>
    <col min="16136" max="16136" width="3.625" style="543" customWidth="1"/>
    <col min="16137" max="16137" width="4" style="543"/>
    <col min="16138" max="16138" width="7.375" style="543" customWidth="1"/>
    <col min="16139" max="16147" width="4" style="543"/>
    <col min="16148" max="16149" width="6.875" style="543" customWidth="1"/>
    <col min="16150" max="16151" width="4" style="543"/>
    <col min="16152" max="16152" width="4.125" style="543" customWidth="1"/>
    <col min="16153" max="16153" width="2.375" style="543" customWidth="1"/>
    <col min="16154" max="16154" width="3.375" style="543" customWidth="1"/>
    <col min="16155" max="16384" width="4" style="543"/>
  </cols>
  <sheetData>
    <row r="1" spans="1:26">
      <c r="A1" s="545"/>
      <c r="B1" s="545"/>
      <c r="C1" s="545"/>
      <c r="D1" s="545"/>
      <c r="E1" s="545"/>
      <c r="F1" s="545"/>
      <c r="G1" s="545"/>
      <c r="H1" s="545"/>
      <c r="I1" s="545"/>
      <c r="J1" s="545"/>
      <c r="K1" s="545"/>
      <c r="L1" s="545"/>
      <c r="M1" s="545"/>
      <c r="N1" s="545"/>
      <c r="O1" s="545"/>
      <c r="P1" s="545"/>
      <c r="Q1" s="545"/>
      <c r="R1" s="545"/>
      <c r="S1" s="545"/>
      <c r="T1" s="545"/>
      <c r="U1" s="545"/>
      <c r="V1" s="545"/>
      <c r="W1" s="545"/>
      <c r="X1" s="545"/>
      <c r="Y1" s="545"/>
      <c r="Z1" s="545"/>
    </row>
    <row r="2" spans="1:26" ht="15" customHeight="1">
      <c r="A2" s="545"/>
      <c r="B2" s="545"/>
      <c r="C2" s="545" t="s">
        <v>816</v>
      </c>
      <c r="D2" s="545"/>
      <c r="E2" s="545"/>
      <c r="F2" s="545"/>
      <c r="G2" s="545"/>
      <c r="H2" s="545"/>
      <c r="I2" s="545"/>
      <c r="J2" s="545"/>
      <c r="K2" s="545"/>
      <c r="L2" s="545"/>
      <c r="M2" s="545"/>
      <c r="N2" s="545"/>
      <c r="O2" s="545"/>
      <c r="P2" s="545"/>
      <c r="Q2" s="1199" t="s">
        <v>362</v>
      </c>
      <c r="R2" s="1199"/>
      <c r="S2" s="1199"/>
      <c r="T2" s="1199"/>
      <c r="U2" s="1199"/>
      <c r="V2" s="1199"/>
      <c r="W2" s="1199"/>
      <c r="X2" s="1199"/>
      <c r="Y2" s="1199"/>
      <c r="Z2" s="545"/>
    </row>
    <row r="3" spans="1:26" ht="15" customHeight="1">
      <c r="A3" s="545"/>
      <c r="B3" s="545"/>
      <c r="C3" s="545"/>
      <c r="D3" s="545"/>
      <c r="E3" s="545"/>
      <c r="F3" s="545"/>
      <c r="G3" s="545"/>
      <c r="H3" s="545"/>
      <c r="I3" s="545"/>
      <c r="J3" s="545"/>
      <c r="K3" s="545"/>
      <c r="L3" s="545"/>
      <c r="M3" s="545"/>
      <c r="N3" s="545"/>
      <c r="O3" s="545"/>
      <c r="P3" s="545"/>
      <c r="Q3" s="545"/>
      <c r="R3" s="545"/>
      <c r="S3" s="572"/>
      <c r="T3" s="545"/>
      <c r="U3" s="545"/>
      <c r="V3" s="545"/>
      <c r="W3" s="545"/>
      <c r="X3" s="545"/>
      <c r="Y3" s="545"/>
      <c r="Z3" s="545"/>
    </row>
    <row r="4" spans="1:26" ht="15" customHeight="1">
      <c r="A4" s="545"/>
      <c r="B4" s="1200" t="s">
        <v>463</v>
      </c>
      <c r="C4" s="1200"/>
      <c r="D4" s="1200"/>
      <c r="E4" s="1200"/>
      <c r="F4" s="1200"/>
      <c r="G4" s="1200"/>
      <c r="H4" s="1200"/>
      <c r="I4" s="1200"/>
      <c r="J4" s="1200"/>
      <c r="K4" s="1200"/>
      <c r="L4" s="1200"/>
      <c r="M4" s="1200"/>
      <c r="N4" s="1200"/>
      <c r="O4" s="1200"/>
      <c r="P4" s="1200"/>
      <c r="Q4" s="1200"/>
      <c r="R4" s="1200"/>
      <c r="S4" s="1200"/>
      <c r="T4" s="1200"/>
      <c r="U4" s="1200"/>
      <c r="V4" s="1200"/>
      <c r="W4" s="1200"/>
      <c r="X4" s="1200"/>
      <c r="Y4" s="1200"/>
      <c r="Z4" s="545"/>
    </row>
    <row r="5" spans="1:26" ht="15" customHeight="1">
      <c r="A5" s="545"/>
      <c r="B5" s="545"/>
      <c r="C5" s="545"/>
      <c r="D5" s="545"/>
      <c r="E5" s="545"/>
      <c r="F5" s="545"/>
      <c r="G5" s="545"/>
      <c r="H5" s="545"/>
      <c r="I5" s="545"/>
      <c r="J5" s="545"/>
      <c r="K5" s="545"/>
      <c r="L5" s="545"/>
      <c r="M5" s="545"/>
      <c r="N5" s="545"/>
      <c r="O5" s="545"/>
      <c r="P5" s="545"/>
      <c r="Q5" s="545"/>
      <c r="R5" s="545"/>
      <c r="S5" s="545"/>
      <c r="T5" s="545"/>
      <c r="U5" s="545"/>
      <c r="V5" s="545"/>
      <c r="W5" s="545"/>
      <c r="X5" s="545"/>
      <c r="Y5" s="545"/>
      <c r="Z5" s="545"/>
    </row>
    <row r="6" spans="1:26" ht="22.5" customHeight="1">
      <c r="A6" s="545"/>
      <c r="B6" s="1132" t="s">
        <v>364</v>
      </c>
      <c r="C6" s="1133"/>
      <c r="D6" s="1133"/>
      <c r="E6" s="1133"/>
      <c r="F6" s="1134"/>
      <c r="G6" s="1132"/>
      <c r="H6" s="1133"/>
      <c r="I6" s="1133"/>
      <c r="J6" s="1133"/>
      <c r="K6" s="1133"/>
      <c r="L6" s="1133"/>
      <c r="M6" s="1133"/>
      <c r="N6" s="1133"/>
      <c r="O6" s="1133"/>
      <c r="P6" s="1133"/>
      <c r="Q6" s="1133"/>
      <c r="R6" s="1133"/>
      <c r="S6" s="1133"/>
      <c r="T6" s="1133"/>
      <c r="U6" s="1133"/>
      <c r="V6" s="1133"/>
      <c r="W6" s="1133"/>
      <c r="X6" s="1133"/>
      <c r="Y6" s="1134"/>
    </row>
    <row r="7" spans="1:26" ht="22.5" customHeight="1">
      <c r="A7" s="545"/>
      <c r="B7" s="1132" t="s">
        <v>365</v>
      </c>
      <c r="C7" s="1133"/>
      <c r="D7" s="1133"/>
      <c r="E7" s="1133"/>
      <c r="F7" s="1134"/>
      <c r="G7" s="1132" t="s">
        <v>366</v>
      </c>
      <c r="H7" s="1133"/>
      <c r="I7" s="1133"/>
      <c r="J7" s="1133"/>
      <c r="K7" s="1133"/>
      <c r="L7" s="1133"/>
      <c r="M7" s="1133"/>
      <c r="N7" s="1133"/>
      <c r="O7" s="1133"/>
      <c r="P7" s="1133"/>
      <c r="Q7" s="1133"/>
      <c r="R7" s="1133"/>
      <c r="S7" s="1133"/>
      <c r="T7" s="1133"/>
      <c r="U7" s="1133"/>
      <c r="V7" s="1133"/>
      <c r="W7" s="1133"/>
      <c r="X7" s="1133"/>
      <c r="Y7" s="1134"/>
    </row>
    <row r="8" spans="1:26" ht="22.5" customHeight="1">
      <c r="A8" s="545"/>
      <c r="B8" s="1127" t="s">
        <v>367</v>
      </c>
      <c r="C8" s="1127"/>
      <c r="D8" s="1127"/>
      <c r="E8" s="1127"/>
      <c r="F8" s="1127"/>
      <c r="G8" s="1152" t="s">
        <v>368</v>
      </c>
      <c r="H8" s="1153"/>
      <c r="I8" s="1153"/>
      <c r="J8" s="1153"/>
      <c r="K8" s="1153"/>
      <c r="L8" s="1153"/>
      <c r="M8" s="1153"/>
      <c r="N8" s="1153"/>
      <c r="O8" s="1153"/>
      <c r="P8" s="1153"/>
      <c r="Q8" s="1153"/>
      <c r="R8" s="1153"/>
      <c r="S8" s="1153"/>
      <c r="T8" s="1153"/>
      <c r="U8" s="1153"/>
      <c r="V8" s="1153"/>
      <c r="W8" s="1153"/>
      <c r="X8" s="1153"/>
      <c r="Y8" s="1154"/>
    </row>
    <row r="9" spans="1:26" ht="15" customHeight="1">
      <c r="A9" s="545"/>
      <c r="B9" s="545"/>
      <c r="C9" s="545"/>
      <c r="D9" s="545"/>
      <c r="E9" s="545"/>
      <c r="F9" s="545"/>
      <c r="G9" s="545"/>
      <c r="H9" s="545"/>
      <c r="I9" s="545"/>
      <c r="J9" s="545"/>
      <c r="K9" s="545"/>
      <c r="L9" s="545"/>
      <c r="M9" s="545"/>
      <c r="N9" s="545"/>
      <c r="O9" s="545"/>
      <c r="P9" s="545"/>
      <c r="Q9" s="545"/>
      <c r="R9" s="545"/>
      <c r="S9" s="545"/>
      <c r="T9" s="545"/>
      <c r="U9" s="545"/>
      <c r="V9" s="545"/>
      <c r="W9" s="545"/>
      <c r="X9" s="545"/>
      <c r="Y9" s="545"/>
      <c r="Z9" s="545"/>
    </row>
    <row r="10" spans="1:26" ht="15" customHeight="1">
      <c r="A10" s="545"/>
      <c r="B10" s="573"/>
      <c r="C10" s="574"/>
      <c r="D10" s="574"/>
      <c r="E10" s="574"/>
      <c r="F10" s="574"/>
      <c r="G10" s="574"/>
      <c r="H10" s="574"/>
      <c r="I10" s="574"/>
      <c r="J10" s="574"/>
      <c r="K10" s="574"/>
      <c r="L10" s="574"/>
      <c r="M10" s="574"/>
      <c r="N10" s="574"/>
      <c r="O10" s="574"/>
      <c r="P10" s="574"/>
      <c r="Q10" s="574"/>
      <c r="R10" s="574"/>
      <c r="S10" s="574"/>
      <c r="T10" s="574"/>
      <c r="U10" s="573"/>
      <c r="V10" s="574"/>
      <c r="W10" s="574"/>
      <c r="X10" s="574"/>
      <c r="Y10" s="575"/>
      <c r="Z10" s="545"/>
    </row>
    <row r="11" spans="1:26" ht="15" customHeight="1">
      <c r="A11" s="545"/>
      <c r="B11" s="576" t="s">
        <v>369</v>
      </c>
      <c r="C11" s="545"/>
      <c r="D11" s="545"/>
      <c r="E11" s="545"/>
      <c r="F11" s="545"/>
      <c r="G11" s="545"/>
      <c r="H11" s="545"/>
      <c r="I11" s="545"/>
      <c r="J11" s="545"/>
      <c r="K11" s="545"/>
      <c r="L11" s="545"/>
      <c r="M11" s="545"/>
      <c r="N11" s="545"/>
      <c r="O11" s="545"/>
      <c r="P11" s="545"/>
      <c r="Q11" s="545"/>
      <c r="R11" s="545"/>
      <c r="S11" s="545"/>
      <c r="T11" s="545"/>
      <c r="U11" s="1158" t="s">
        <v>464</v>
      </c>
      <c r="V11" s="1159"/>
      <c r="W11" s="1159"/>
      <c r="X11" s="1159"/>
      <c r="Y11" s="1160"/>
      <c r="Z11" s="545"/>
    </row>
    <row r="12" spans="1:26" ht="15" customHeight="1">
      <c r="A12" s="545"/>
      <c r="B12" s="576"/>
      <c r="C12" s="545"/>
      <c r="D12" s="545"/>
      <c r="E12" s="545"/>
      <c r="F12" s="545"/>
      <c r="G12" s="545"/>
      <c r="H12" s="545"/>
      <c r="I12" s="545"/>
      <c r="J12" s="545"/>
      <c r="K12" s="545"/>
      <c r="L12" s="545"/>
      <c r="M12" s="545"/>
      <c r="N12" s="545"/>
      <c r="O12" s="545"/>
      <c r="P12" s="545"/>
      <c r="Q12" s="545"/>
      <c r="R12" s="545"/>
      <c r="S12" s="545"/>
      <c r="T12" s="545"/>
      <c r="U12" s="577"/>
      <c r="V12" s="292"/>
      <c r="W12" s="292"/>
      <c r="X12" s="292"/>
      <c r="Y12" s="578"/>
      <c r="Z12" s="545"/>
    </row>
    <row r="13" spans="1:26" ht="15" customHeight="1">
      <c r="A13" s="545"/>
      <c r="B13" s="576"/>
      <c r="C13" s="579" t="s">
        <v>371</v>
      </c>
      <c r="D13" s="1161" t="s">
        <v>465</v>
      </c>
      <c r="E13" s="1161"/>
      <c r="F13" s="1161"/>
      <c r="G13" s="1161"/>
      <c r="H13" s="1161"/>
      <c r="I13" s="1161"/>
      <c r="J13" s="1161"/>
      <c r="K13" s="1161"/>
      <c r="L13" s="1161"/>
      <c r="M13" s="1161"/>
      <c r="N13" s="1161"/>
      <c r="O13" s="1161"/>
      <c r="P13" s="1161"/>
      <c r="Q13" s="1161"/>
      <c r="R13" s="1161"/>
      <c r="S13" s="1161"/>
      <c r="T13" s="1162"/>
      <c r="U13" s="577"/>
      <c r="V13" s="292" t="s">
        <v>373</v>
      </c>
      <c r="W13" s="292" t="s">
        <v>294</v>
      </c>
      <c r="X13" s="292" t="s">
        <v>373</v>
      </c>
      <c r="Y13" s="578"/>
      <c r="Z13" s="545"/>
    </row>
    <row r="14" spans="1:26" ht="15" customHeight="1">
      <c r="A14" s="545"/>
      <c r="B14" s="576"/>
      <c r="C14" s="579"/>
      <c r="D14" s="1161"/>
      <c r="E14" s="1161"/>
      <c r="F14" s="1161"/>
      <c r="G14" s="1161"/>
      <c r="H14" s="1161"/>
      <c r="I14" s="1161"/>
      <c r="J14" s="1161"/>
      <c r="K14" s="1161"/>
      <c r="L14" s="1161"/>
      <c r="M14" s="1161"/>
      <c r="N14" s="1161"/>
      <c r="O14" s="1161"/>
      <c r="P14" s="1161"/>
      <c r="Q14" s="1161"/>
      <c r="R14" s="1161"/>
      <c r="S14" s="1161"/>
      <c r="T14" s="1162"/>
      <c r="U14" s="577"/>
      <c r="V14" s="292"/>
      <c r="W14" s="292"/>
      <c r="X14" s="292"/>
      <c r="Y14" s="578"/>
      <c r="Z14" s="545"/>
    </row>
    <row r="15" spans="1:26" ht="15" customHeight="1">
      <c r="A15" s="545"/>
      <c r="B15" s="576"/>
      <c r="C15" s="1157" t="s">
        <v>374</v>
      </c>
      <c r="D15" s="1161" t="s">
        <v>375</v>
      </c>
      <c r="E15" s="1161"/>
      <c r="F15" s="1161"/>
      <c r="G15" s="1161"/>
      <c r="H15" s="1161"/>
      <c r="I15" s="1161"/>
      <c r="J15" s="1161"/>
      <c r="K15" s="1161"/>
      <c r="L15" s="1161"/>
      <c r="M15" s="1161"/>
      <c r="N15" s="1161"/>
      <c r="O15" s="1161"/>
      <c r="P15" s="1161"/>
      <c r="Q15" s="1161"/>
      <c r="R15" s="1161"/>
      <c r="S15" s="1161"/>
      <c r="T15" s="1162"/>
      <c r="U15" s="577"/>
      <c r="V15" s="292" t="s">
        <v>373</v>
      </c>
      <c r="W15" s="292" t="s">
        <v>466</v>
      </c>
      <c r="X15" s="292" t="s">
        <v>373</v>
      </c>
      <c r="Y15" s="578"/>
      <c r="Z15" s="545"/>
    </row>
    <row r="16" spans="1:26" ht="15" customHeight="1">
      <c r="A16" s="545"/>
      <c r="B16" s="576"/>
      <c r="C16" s="1157"/>
      <c r="D16" s="1161"/>
      <c r="E16" s="1161"/>
      <c r="F16" s="1161"/>
      <c r="G16" s="1161"/>
      <c r="H16" s="1161"/>
      <c r="I16" s="1161"/>
      <c r="J16" s="1161"/>
      <c r="K16" s="1161"/>
      <c r="L16" s="1161"/>
      <c r="M16" s="1161"/>
      <c r="N16" s="1161"/>
      <c r="O16" s="1161"/>
      <c r="P16" s="1161"/>
      <c r="Q16" s="1161"/>
      <c r="R16" s="1161"/>
      <c r="S16" s="1161"/>
      <c r="T16" s="1162"/>
      <c r="U16" s="577"/>
      <c r="V16" s="292"/>
      <c r="W16" s="292"/>
      <c r="X16" s="292"/>
      <c r="Y16" s="578"/>
      <c r="Z16" s="545"/>
    </row>
    <row r="17" spans="1:26" ht="15" customHeight="1">
      <c r="A17" s="545"/>
      <c r="B17" s="576"/>
      <c r="C17" s="545" t="s">
        <v>376</v>
      </c>
      <c r="D17" s="1165" t="s">
        <v>467</v>
      </c>
      <c r="E17" s="1165"/>
      <c r="F17" s="1165"/>
      <c r="G17" s="1165"/>
      <c r="H17" s="1165"/>
      <c r="I17" s="1165"/>
      <c r="J17" s="1165"/>
      <c r="K17" s="1165"/>
      <c r="L17" s="1165"/>
      <c r="M17" s="1165"/>
      <c r="N17" s="1165"/>
      <c r="O17" s="1165"/>
      <c r="P17" s="1165"/>
      <c r="Q17" s="1165"/>
      <c r="R17" s="1165"/>
      <c r="S17" s="1165"/>
      <c r="T17" s="1196"/>
      <c r="U17" s="577"/>
      <c r="V17" s="292" t="s">
        <v>373</v>
      </c>
      <c r="W17" s="292" t="s">
        <v>294</v>
      </c>
      <c r="X17" s="292" t="s">
        <v>373</v>
      </c>
      <c r="Y17" s="578"/>
      <c r="Z17" s="545"/>
    </row>
    <row r="18" spans="1:26" ht="15" customHeight="1">
      <c r="A18" s="545"/>
      <c r="B18" s="576"/>
      <c r="C18" s="572" t="s">
        <v>378</v>
      </c>
      <c r="D18" s="1197" t="s">
        <v>468</v>
      </c>
      <c r="E18" s="1197"/>
      <c r="F18" s="1197"/>
      <c r="G18" s="1197"/>
      <c r="H18" s="1197"/>
      <c r="I18" s="1197"/>
      <c r="J18" s="1197"/>
      <c r="K18" s="1197"/>
      <c r="L18" s="1197"/>
      <c r="M18" s="1197"/>
      <c r="N18" s="1197"/>
      <c r="O18" s="1197"/>
      <c r="P18" s="1197"/>
      <c r="Q18" s="1197"/>
      <c r="R18" s="1197"/>
      <c r="S18" s="1197"/>
      <c r="T18" s="1198"/>
      <c r="U18" s="577"/>
      <c r="V18" s="292" t="s">
        <v>373</v>
      </c>
      <c r="W18" s="292" t="s">
        <v>294</v>
      </c>
      <c r="X18" s="292" t="s">
        <v>373</v>
      </c>
      <c r="Y18" s="578"/>
      <c r="Z18" s="545"/>
    </row>
    <row r="19" spans="1:26" ht="15" customHeight="1">
      <c r="A19" s="545"/>
      <c r="B19" s="576"/>
      <c r="C19" s="545" t="s">
        <v>380</v>
      </c>
      <c r="D19" s="545" t="s">
        <v>469</v>
      </c>
      <c r="E19" s="545"/>
      <c r="F19" s="545"/>
      <c r="G19" s="545"/>
      <c r="H19" s="545"/>
      <c r="I19" s="545"/>
      <c r="J19" s="545"/>
      <c r="K19" s="545"/>
      <c r="L19" s="545"/>
      <c r="M19" s="545"/>
      <c r="N19" s="545"/>
      <c r="O19" s="545"/>
      <c r="P19" s="545"/>
      <c r="Q19" s="545"/>
      <c r="R19" s="545"/>
      <c r="S19" s="545"/>
      <c r="T19" s="545"/>
      <c r="U19" s="577"/>
      <c r="V19" s="292" t="s">
        <v>373</v>
      </c>
      <c r="W19" s="292" t="s">
        <v>294</v>
      </c>
      <c r="X19" s="292" t="s">
        <v>373</v>
      </c>
      <c r="Y19" s="578"/>
      <c r="Z19" s="545"/>
    </row>
    <row r="20" spans="1:26" ht="15" customHeight="1">
      <c r="A20" s="545"/>
      <c r="B20" s="576"/>
      <c r="C20" s="545" t="s">
        <v>382</v>
      </c>
      <c r="D20" s="545" t="s">
        <v>436</v>
      </c>
      <c r="E20" s="545"/>
      <c r="F20" s="545"/>
      <c r="G20" s="545"/>
      <c r="H20" s="545"/>
      <c r="I20" s="545"/>
      <c r="J20" s="545"/>
      <c r="K20" s="545"/>
      <c r="L20" s="545"/>
      <c r="M20" s="545"/>
      <c r="N20" s="545"/>
      <c r="O20" s="545"/>
      <c r="P20" s="545"/>
      <c r="Q20" s="545"/>
      <c r="R20" s="545"/>
      <c r="S20" s="545"/>
      <c r="T20" s="545"/>
      <c r="U20" s="577"/>
      <c r="V20" s="292" t="s">
        <v>373</v>
      </c>
      <c r="W20" s="292" t="s">
        <v>294</v>
      </c>
      <c r="X20" s="292" t="s">
        <v>373</v>
      </c>
      <c r="Y20" s="578"/>
      <c r="Z20" s="545"/>
    </row>
    <row r="21" spans="1:26" ht="15" customHeight="1">
      <c r="A21" s="545"/>
      <c r="B21" s="576"/>
      <c r="C21" s="545" t="s">
        <v>384</v>
      </c>
      <c r="D21" s="1197" t="s">
        <v>470</v>
      </c>
      <c r="E21" s="1197"/>
      <c r="F21" s="1197"/>
      <c r="G21" s="1197"/>
      <c r="H21" s="1197"/>
      <c r="I21" s="1197"/>
      <c r="J21" s="1197"/>
      <c r="K21" s="1197"/>
      <c r="L21" s="1197"/>
      <c r="M21" s="1197"/>
      <c r="N21" s="1197"/>
      <c r="O21" s="1197"/>
      <c r="P21" s="1197"/>
      <c r="Q21" s="1197"/>
      <c r="R21" s="1197"/>
      <c r="S21" s="1197"/>
      <c r="T21" s="1198"/>
      <c r="U21" s="577"/>
      <c r="V21" s="292" t="s">
        <v>373</v>
      </c>
      <c r="W21" s="292" t="s">
        <v>294</v>
      </c>
      <c r="X21" s="292" t="s">
        <v>373</v>
      </c>
      <c r="Y21" s="578"/>
      <c r="Z21" s="545"/>
    </row>
    <row r="22" spans="1:26" ht="15" customHeight="1">
      <c r="A22" s="545"/>
      <c r="B22" s="576"/>
      <c r="C22" s="545" t="s">
        <v>125</v>
      </c>
      <c r="D22" s="1197"/>
      <c r="E22" s="1197"/>
      <c r="F22" s="1197"/>
      <c r="G22" s="1197"/>
      <c r="H22" s="1197"/>
      <c r="I22" s="1197"/>
      <c r="J22" s="1197"/>
      <c r="K22" s="1197"/>
      <c r="L22" s="1197"/>
      <c r="M22" s="1197"/>
      <c r="N22" s="1197"/>
      <c r="O22" s="1197"/>
      <c r="P22" s="1197"/>
      <c r="Q22" s="1197"/>
      <c r="R22" s="1197"/>
      <c r="S22" s="1197"/>
      <c r="T22" s="1198"/>
      <c r="U22" s="577"/>
      <c r="V22" s="292"/>
      <c r="W22" s="292"/>
      <c r="X22" s="292"/>
      <c r="Y22" s="578"/>
      <c r="Z22" s="545"/>
    </row>
    <row r="23" spans="1:26" ht="15" customHeight="1">
      <c r="A23" s="545"/>
      <c r="B23" s="576"/>
      <c r="C23" s="545"/>
      <c r="D23" s="545"/>
      <c r="E23" s="545"/>
      <c r="F23" s="545"/>
      <c r="G23" s="545"/>
      <c r="H23" s="545"/>
      <c r="I23" s="545"/>
      <c r="J23" s="545"/>
      <c r="K23" s="545"/>
      <c r="L23" s="545"/>
      <c r="M23" s="545"/>
      <c r="N23" s="545"/>
      <c r="O23" s="545"/>
      <c r="P23" s="545"/>
      <c r="Q23" s="545"/>
      <c r="R23" s="545"/>
      <c r="S23" s="545"/>
      <c r="T23" s="545"/>
      <c r="U23" s="577"/>
      <c r="V23" s="292"/>
      <c r="W23" s="292"/>
      <c r="X23" s="292"/>
      <c r="Y23" s="578"/>
      <c r="Z23" s="545"/>
    </row>
    <row r="24" spans="1:26" ht="15" customHeight="1">
      <c r="A24" s="545"/>
      <c r="B24" s="576" t="s">
        <v>386</v>
      </c>
      <c r="C24" s="545"/>
      <c r="D24" s="545"/>
      <c r="E24" s="545"/>
      <c r="F24" s="545"/>
      <c r="G24" s="545"/>
      <c r="H24" s="545"/>
      <c r="I24" s="545"/>
      <c r="J24" s="545"/>
      <c r="K24" s="545"/>
      <c r="L24" s="545"/>
      <c r="M24" s="545"/>
      <c r="N24" s="545"/>
      <c r="O24" s="545"/>
      <c r="P24" s="545"/>
      <c r="Q24" s="545"/>
      <c r="R24" s="545"/>
      <c r="S24" s="545"/>
      <c r="T24" s="545"/>
      <c r="U24" s="1158"/>
      <c r="V24" s="1159"/>
      <c r="W24" s="1159"/>
      <c r="X24" s="1159"/>
      <c r="Y24" s="1160"/>
      <c r="Z24" s="545"/>
    </row>
    <row r="25" spans="1:26" ht="15" customHeight="1">
      <c r="A25" s="545"/>
      <c r="B25" s="576"/>
      <c r="C25" s="545"/>
      <c r="D25" s="545"/>
      <c r="E25" s="545"/>
      <c r="F25" s="545"/>
      <c r="G25" s="545"/>
      <c r="H25" s="545"/>
      <c r="I25" s="545"/>
      <c r="J25" s="545"/>
      <c r="K25" s="545"/>
      <c r="L25" s="545"/>
      <c r="M25" s="545"/>
      <c r="N25" s="545"/>
      <c r="O25" s="545"/>
      <c r="P25" s="545"/>
      <c r="Q25" s="545"/>
      <c r="R25" s="545"/>
      <c r="S25" s="545"/>
      <c r="T25" s="545"/>
      <c r="U25" s="577"/>
      <c r="V25" s="292"/>
      <c r="W25" s="292"/>
      <c r="X25" s="292"/>
      <c r="Y25" s="578"/>
      <c r="Z25" s="545"/>
    </row>
    <row r="26" spans="1:26" ht="15" customHeight="1">
      <c r="A26" s="545"/>
      <c r="B26" s="576"/>
      <c r="C26" s="545" t="s">
        <v>471</v>
      </c>
      <c r="D26" s="545"/>
      <c r="E26" s="545"/>
      <c r="F26" s="545"/>
      <c r="G26" s="545"/>
      <c r="H26" s="545"/>
      <c r="I26" s="545"/>
      <c r="J26" s="545"/>
      <c r="K26" s="545"/>
      <c r="L26" s="545"/>
      <c r="M26" s="545"/>
      <c r="N26" s="545"/>
      <c r="O26" s="545"/>
      <c r="P26" s="545"/>
      <c r="Q26" s="545"/>
      <c r="R26" s="545"/>
      <c r="S26" s="545"/>
      <c r="T26" s="545"/>
      <c r="U26" s="577"/>
      <c r="V26" s="292"/>
      <c r="W26" s="292"/>
      <c r="X26" s="292"/>
      <c r="Y26" s="578"/>
      <c r="Z26" s="545"/>
    </row>
    <row r="27" spans="1:26" ht="15" customHeight="1">
      <c r="A27" s="545"/>
      <c r="B27" s="576"/>
      <c r="C27" s="1197" t="s">
        <v>472</v>
      </c>
      <c r="D27" s="1197"/>
      <c r="E27" s="1197"/>
      <c r="F27" s="1197"/>
      <c r="G27" s="1197"/>
      <c r="H27" s="1197"/>
      <c r="I27" s="1197"/>
      <c r="J27" s="1197"/>
      <c r="K27" s="1197"/>
      <c r="L27" s="1197"/>
      <c r="M27" s="1197"/>
      <c r="N27" s="1197"/>
      <c r="O27" s="1197"/>
      <c r="P27" s="1197"/>
      <c r="Q27" s="1197"/>
      <c r="R27" s="1197"/>
      <c r="S27" s="1197"/>
      <c r="T27" s="1198"/>
      <c r="U27" s="577"/>
      <c r="V27" s="292"/>
      <c r="W27" s="292"/>
      <c r="X27" s="292"/>
      <c r="Y27" s="578"/>
      <c r="Z27" s="545"/>
    </row>
    <row r="28" spans="1:26" ht="15" customHeight="1">
      <c r="A28" s="545"/>
      <c r="B28" s="576"/>
      <c r="C28" s="1197"/>
      <c r="D28" s="1197"/>
      <c r="E28" s="1197"/>
      <c r="F28" s="1197"/>
      <c r="G28" s="1197"/>
      <c r="H28" s="1197"/>
      <c r="I28" s="1197"/>
      <c r="J28" s="1197"/>
      <c r="K28" s="1197"/>
      <c r="L28" s="1197"/>
      <c r="M28" s="1197"/>
      <c r="N28" s="1197"/>
      <c r="O28" s="1197"/>
      <c r="P28" s="1197"/>
      <c r="Q28" s="1197"/>
      <c r="R28" s="1197"/>
      <c r="S28" s="1197"/>
      <c r="T28" s="1198"/>
      <c r="U28" s="577"/>
      <c r="V28" s="292"/>
      <c r="W28" s="292"/>
      <c r="X28" s="292"/>
      <c r="Y28" s="578"/>
      <c r="Z28" s="545"/>
    </row>
    <row r="29" spans="1:26" ht="30" customHeight="1">
      <c r="A29" s="545"/>
      <c r="B29" s="576"/>
      <c r="C29" s="580"/>
      <c r="D29" s="1190"/>
      <c r="E29" s="1191"/>
      <c r="F29" s="1191"/>
      <c r="G29" s="1191"/>
      <c r="H29" s="1191"/>
      <c r="I29" s="1191"/>
      <c r="J29" s="1191"/>
      <c r="K29" s="1192"/>
      <c r="L29" s="1193" t="s">
        <v>389</v>
      </c>
      <c r="M29" s="1179"/>
      <c r="N29" s="1180"/>
      <c r="O29" s="1193" t="s">
        <v>390</v>
      </c>
      <c r="P29" s="1194"/>
      <c r="Q29" s="1195"/>
      <c r="R29" s="581"/>
      <c r="S29" s="581"/>
      <c r="T29" s="581"/>
      <c r="U29" s="577"/>
      <c r="V29" s="292"/>
      <c r="W29" s="292"/>
      <c r="X29" s="292"/>
      <c r="Y29" s="578"/>
      <c r="Z29" s="545"/>
    </row>
    <row r="30" spans="1:26" ht="54" customHeight="1">
      <c r="A30" s="545"/>
      <c r="B30" s="576"/>
      <c r="C30" s="582" t="s">
        <v>391</v>
      </c>
      <c r="D30" s="1183" t="s">
        <v>473</v>
      </c>
      <c r="E30" s="1183"/>
      <c r="F30" s="1183"/>
      <c r="G30" s="1183"/>
      <c r="H30" s="1183"/>
      <c r="I30" s="1183"/>
      <c r="J30" s="1183"/>
      <c r="K30" s="1183"/>
      <c r="L30" s="1187" t="s">
        <v>244</v>
      </c>
      <c r="M30" s="1188"/>
      <c r="N30" s="1189"/>
      <c r="O30" s="1176" t="s">
        <v>393</v>
      </c>
      <c r="P30" s="1176"/>
      <c r="Q30" s="1176"/>
      <c r="R30" s="583"/>
      <c r="S30" s="583"/>
      <c r="T30" s="583"/>
      <c r="U30" s="1158" t="s">
        <v>464</v>
      </c>
      <c r="V30" s="1159"/>
      <c r="W30" s="1159"/>
      <c r="X30" s="1159"/>
      <c r="Y30" s="1160"/>
      <c r="Z30" s="545"/>
    </row>
    <row r="31" spans="1:26" ht="54" customHeight="1">
      <c r="A31" s="545"/>
      <c r="B31" s="576"/>
      <c r="C31" s="582" t="s">
        <v>443</v>
      </c>
      <c r="D31" s="1183" t="s">
        <v>395</v>
      </c>
      <c r="E31" s="1183"/>
      <c r="F31" s="1183"/>
      <c r="G31" s="1183"/>
      <c r="H31" s="1183"/>
      <c r="I31" s="1183"/>
      <c r="J31" s="1183"/>
      <c r="K31" s="1183"/>
      <c r="L31" s="1187" t="s">
        <v>244</v>
      </c>
      <c r="M31" s="1188"/>
      <c r="N31" s="1189"/>
      <c r="O31" s="1186"/>
      <c r="P31" s="1186"/>
      <c r="Q31" s="1186"/>
      <c r="R31" s="584"/>
      <c r="S31" s="1184" t="s">
        <v>396</v>
      </c>
      <c r="T31" s="1185"/>
      <c r="U31" s="577"/>
      <c r="V31" s="292" t="s">
        <v>373</v>
      </c>
      <c r="W31" s="292" t="s">
        <v>294</v>
      </c>
      <c r="X31" s="292" t="s">
        <v>373</v>
      </c>
      <c r="Y31" s="578"/>
      <c r="Z31" s="545"/>
    </row>
    <row r="32" spans="1:26" ht="54" customHeight="1">
      <c r="A32" s="545"/>
      <c r="B32" s="576"/>
      <c r="C32" s="582" t="s">
        <v>445</v>
      </c>
      <c r="D32" s="1183" t="s">
        <v>446</v>
      </c>
      <c r="E32" s="1183"/>
      <c r="F32" s="1183"/>
      <c r="G32" s="1183"/>
      <c r="H32" s="1183"/>
      <c r="I32" s="1183"/>
      <c r="J32" s="1183"/>
      <c r="K32" s="1183"/>
      <c r="L32" s="1176" t="s">
        <v>244</v>
      </c>
      <c r="M32" s="1176"/>
      <c r="N32" s="1176"/>
      <c r="O32" s="1186"/>
      <c r="P32" s="1186"/>
      <c r="Q32" s="1186"/>
      <c r="R32" s="584"/>
      <c r="S32" s="1184" t="s">
        <v>399</v>
      </c>
      <c r="T32" s="1185"/>
      <c r="U32" s="577"/>
      <c r="V32" s="292" t="s">
        <v>373</v>
      </c>
      <c r="W32" s="292" t="s">
        <v>294</v>
      </c>
      <c r="X32" s="292" t="s">
        <v>373</v>
      </c>
      <c r="Y32" s="578"/>
      <c r="Z32" s="545"/>
    </row>
    <row r="33" spans="1:26" ht="54" customHeight="1">
      <c r="A33" s="545"/>
      <c r="B33" s="576"/>
      <c r="C33" s="582" t="s">
        <v>474</v>
      </c>
      <c r="D33" s="1183" t="s">
        <v>475</v>
      </c>
      <c r="E33" s="1183"/>
      <c r="F33" s="1183"/>
      <c r="G33" s="1183"/>
      <c r="H33" s="1183"/>
      <c r="I33" s="1183"/>
      <c r="J33" s="1183"/>
      <c r="K33" s="1183"/>
      <c r="L33" s="1177"/>
      <c r="M33" s="1177"/>
      <c r="N33" s="1177"/>
      <c r="O33" s="1176" t="s">
        <v>393</v>
      </c>
      <c r="P33" s="1176"/>
      <c r="Q33" s="1176"/>
      <c r="R33" s="585"/>
      <c r="S33" s="1184" t="s">
        <v>402</v>
      </c>
      <c r="T33" s="1185"/>
      <c r="U33" s="577"/>
      <c r="V33" s="292" t="s">
        <v>373</v>
      </c>
      <c r="W33" s="292" t="s">
        <v>294</v>
      </c>
      <c r="X33" s="292" t="s">
        <v>373</v>
      </c>
      <c r="Y33" s="578"/>
      <c r="Z33" s="545"/>
    </row>
    <row r="34" spans="1:26" ht="54" customHeight="1">
      <c r="A34" s="545"/>
      <c r="B34" s="576"/>
      <c r="C34" s="582" t="s">
        <v>476</v>
      </c>
      <c r="D34" s="1183" t="s">
        <v>477</v>
      </c>
      <c r="E34" s="1183"/>
      <c r="F34" s="1183"/>
      <c r="G34" s="1183"/>
      <c r="H34" s="1183"/>
      <c r="I34" s="1183"/>
      <c r="J34" s="1183"/>
      <c r="K34" s="1183"/>
      <c r="L34" s="1176" t="s">
        <v>244</v>
      </c>
      <c r="M34" s="1176"/>
      <c r="N34" s="1176"/>
      <c r="O34" s="1176" t="s">
        <v>393</v>
      </c>
      <c r="P34" s="1176"/>
      <c r="Q34" s="1176"/>
      <c r="R34" s="585"/>
      <c r="S34" s="1184" t="s">
        <v>478</v>
      </c>
      <c r="T34" s="1185"/>
      <c r="U34" s="577"/>
      <c r="V34" s="292" t="s">
        <v>373</v>
      </c>
      <c r="W34" s="292" t="s">
        <v>294</v>
      </c>
      <c r="X34" s="292" t="s">
        <v>373</v>
      </c>
      <c r="Y34" s="578"/>
      <c r="Z34" s="545"/>
    </row>
    <row r="35" spans="1:26" ht="54" customHeight="1">
      <c r="A35" s="545"/>
      <c r="B35" s="576"/>
      <c r="C35" s="586" t="s">
        <v>479</v>
      </c>
      <c r="D35" s="1113" t="s">
        <v>480</v>
      </c>
      <c r="E35" s="1113"/>
      <c r="F35" s="1113"/>
      <c r="G35" s="1113"/>
      <c r="H35" s="1113"/>
      <c r="I35" s="1113"/>
      <c r="J35" s="1113"/>
      <c r="K35" s="1113"/>
      <c r="L35" s="1114" t="s">
        <v>244</v>
      </c>
      <c r="M35" s="1115"/>
      <c r="N35" s="1116"/>
      <c r="O35" s="1121" t="s">
        <v>393</v>
      </c>
      <c r="P35" s="1121"/>
      <c r="Q35" s="1121"/>
      <c r="R35" s="560"/>
      <c r="S35" s="1135" t="s">
        <v>481</v>
      </c>
      <c r="T35" s="1136"/>
      <c r="U35" s="577"/>
      <c r="V35" s="292" t="s">
        <v>373</v>
      </c>
      <c r="W35" s="292" t="s">
        <v>294</v>
      </c>
      <c r="X35" s="292" t="s">
        <v>373</v>
      </c>
      <c r="Y35" s="578"/>
      <c r="Z35" s="545"/>
    </row>
    <row r="36" spans="1:26" ht="15" customHeight="1">
      <c r="A36" s="545"/>
      <c r="B36" s="576"/>
      <c r="C36" s="545"/>
      <c r="D36" s="545"/>
      <c r="E36" s="545"/>
      <c r="F36" s="545"/>
      <c r="G36" s="545"/>
      <c r="H36" s="545"/>
      <c r="I36" s="545"/>
      <c r="J36" s="545"/>
      <c r="K36" s="545"/>
      <c r="L36" s="545"/>
      <c r="M36" s="545"/>
      <c r="N36" s="545"/>
      <c r="O36" s="545"/>
      <c r="P36" s="545"/>
      <c r="Q36" s="545"/>
      <c r="R36" s="545"/>
      <c r="S36" s="545"/>
      <c r="T36" s="545"/>
      <c r="U36" s="577"/>
      <c r="V36" s="292"/>
      <c r="W36" s="292"/>
      <c r="X36" s="292"/>
      <c r="Y36" s="578"/>
      <c r="Z36" s="545"/>
    </row>
    <row r="37" spans="1:26" ht="15" customHeight="1">
      <c r="A37" s="545"/>
      <c r="B37" s="576"/>
      <c r="C37" s="545" t="s">
        <v>403</v>
      </c>
      <c r="D37" s="545"/>
      <c r="E37" s="545"/>
      <c r="F37" s="545"/>
      <c r="G37" s="545"/>
      <c r="H37" s="545"/>
      <c r="I37" s="545"/>
      <c r="J37" s="545"/>
      <c r="K37" s="545"/>
      <c r="L37" s="545"/>
      <c r="M37" s="545"/>
      <c r="N37" s="545"/>
      <c r="O37" s="545"/>
      <c r="P37" s="545"/>
      <c r="Q37" s="545"/>
      <c r="R37" s="545"/>
      <c r="S37" s="545"/>
      <c r="T37" s="545"/>
      <c r="U37" s="1158" t="s">
        <v>464</v>
      </c>
      <c r="V37" s="1159"/>
      <c r="W37" s="1159"/>
      <c r="X37" s="1159"/>
      <c r="Y37" s="1160"/>
      <c r="Z37" s="545"/>
    </row>
    <row r="38" spans="1:26" ht="45" customHeight="1">
      <c r="A38" s="545"/>
      <c r="B38" s="576"/>
      <c r="C38" s="583" t="s">
        <v>482</v>
      </c>
      <c r="D38" s="1161" t="s">
        <v>483</v>
      </c>
      <c r="E38" s="1161"/>
      <c r="F38" s="1161"/>
      <c r="G38" s="1161"/>
      <c r="H38" s="1161"/>
      <c r="I38" s="1161"/>
      <c r="J38" s="1161"/>
      <c r="K38" s="1161"/>
      <c r="L38" s="1161"/>
      <c r="M38" s="1161"/>
      <c r="N38" s="1161"/>
      <c r="O38" s="1161"/>
      <c r="P38" s="1161"/>
      <c r="Q38" s="1161"/>
      <c r="R38" s="1161"/>
      <c r="S38" s="1161"/>
      <c r="T38" s="1162"/>
      <c r="U38" s="577"/>
      <c r="V38" s="292" t="s">
        <v>373</v>
      </c>
      <c r="W38" s="292" t="s">
        <v>294</v>
      </c>
      <c r="X38" s="292" t="s">
        <v>373</v>
      </c>
      <c r="Y38" s="578"/>
      <c r="Z38" s="545"/>
    </row>
    <row r="39" spans="1:26" ht="30" customHeight="1">
      <c r="A39" s="545"/>
      <c r="B39" s="576"/>
      <c r="C39" s="583" t="s">
        <v>406</v>
      </c>
      <c r="D39" s="1161" t="s">
        <v>407</v>
      </c>
      <c r="E39" s="1161"/>
      <c r="F39" s="1161"/>
      <c r="G39" s="1161"/>
      <c r="H39" s="1161"/>
      <c r="I39" s="1161"/>
      <c r="J39" s="1161"/>
      <c r="K39" s="1161"/>
      <c r="L39" s="1161"/>
      <c r="M39" s="1161"/>
      <c r="N39" s="1161"/>
      <c r="O39" s="1161"/>
      <c r="P39" s="1161"/>
      <c r="Q39" s="1161"/>
      <c r="R39" s="1161"/>
      <c r="S39" s="1161"/>
      <c r="T39" s="1162"/>
      <c r="U39" s="577"/>
      <c r="V39" s="292" t="s">
        <v>373</v>
      </c>
      <c r="W39" s="292" t="s">
        <v>294</v>
      </c>
      <c r="X39" s="292" t="s">
        <v>373</v>
      </c>
      <c r="Y39" s="578"/>
      <c r="Z39" s="545"/>
    </row>
    <row r="40" spans="1:26" ht="45" customHeight="1">
      <c r="A40" s="545"/>
      <c r="B40" s="576"/>
      <c r="C40" s="583" t="s">
        <v>408</v>
      </c>
      <c r="D40" s="1161" t="s">
        <v>484</v>
      </c>
      <c r="E40" s="1161"/>
      <c r="F40" s="1161"/>
      <c r="G40" s="1161"/>
      <c r="H40" s="1161"/>
      <c r="I40" s="1161"/>
      <c r="J40" s="1161"/>
      <c r="K40" s="1161"/>
      <c r="L40" s="1161"/>
      <c r="M40" s="1161"/>
      <c r="N40" s="1161"/>
      <c r="O40" s="1161"/>
      <c r="P40" s="1161"/>
      <c r="Q40" s="1161"/>
      <c r="R40" s="1161"/>
      <c r="S40" s="1161"/>
      <c r="T40" s="1162"/>
      <c r="U40" s="577"/>
      <c r="V40" s="292" t="s">
        <v>373</v>
      </c>
      <c r="W40" s="292" t="s">
        <v>294</v>
      </c>
      <c r="X40" s="292" t="s">
        <v>373</v>
      </c>
      <c r="Y40" s="578"/>
      <c r="Z40" s="545"/>
    </row>
    <row r="41" spans="1:26" ht="26.25" customHeight="1">
      <c r="A41" s="545"/>
      <c r="B41" s="576"/>
      <c r="C41" s="1178" t="s">
        <v>410</v>
      </c>
      <c r="D41" s="1179"/>
      <c r="E41" s="1179"/>
      <c r="F41" s="1179"/>
      <c r="G41" s="1179"/>
      <c r="H41" s="1180"/>
      <c r="I41" s="1181" t="s">
        <v>393</v>
      </c>
      <c r="J41" s="1182"/>
      <c r="K41" s="577"/>
      <c r="L41" s="1178" t="s">
        <v>485</v>
      </c>
      <c r="M41" s="1179"/>
      <c r="N41" s="1179"/>
      <c r="O41" s="1179"/>
      <c r="P41" s="1179"/>
      <c r="Q41" s="1180"/>
      <c r="R41" s="1181" t="s">
        <v>244</v>
      </c>
      <c r="S41" s="1182"/>
      <c r="T41" s="545"/>
      <c r="U41" s="577"/>
      <c r="V41" s="292"/>
      <c r="W41" s="292"/>
      <c r="X41" s="292"/>
      <c r="Y41" s="578"/>
      <c r="Z41" s="545"/>
    </row>
    <row r="42" spans="1:26" ht="19.5" customHeight="1">
      <c r="A42" s="545"/>
      <c r="B42" s="576"/>
      <c r="C42" s="545"/>
      <c r="D42" s="545"/>
      <c r="E42" s="545"/>
      <c r="F42" s="545"/>
      <c r="G42" s="545"/>
      <c r="H42" s="545"/>
      <c r="I42" s="545"/>
      <c r="J42" s="545"/>
      <c r="K42" s="545"/>
      <c r="L42" s="545"/>
      <c r="M42" s="545"/>
      <c r="N42" s="545"/>
      <c r="O42" s="545"/>
      <c r="P42" s="545"/>
      <c r="Q42" s="545"/>
      <c r="R42" s="545"/>
      <c r="S42" s="545"/>
      <c r="T42" s="545"/>
      <c r="U42" s="577"/>
      <c r="V42" s="292"/>
      <c r="W42" s="292"/>
      <c r="X42" s="292"/>
      <c r="Y42" s="578"/>
      <c r="Z42" s="545"/>
    </row>
    <row r="43" spans="1:26" ht="22.5" customHeight="1">
      <c r="A43" s="545"/>
      <c r="B43" s="576"/>
      <c r="C43" s="1166"/>
      <c r="D43" s="1167"/>
      <c r="E43" s="1167"/>
      <c r="F43" s="1167"/>
      <c r="G43" s="1167"/>
      <c r="H43" s="1167"/>
      <c r="I43" s="1168"/>
      <c r="J43" s="1169" t="s">
        <v>412</v>
      </c>
      <c r="K43" s="1169"/>
      <c r="L43" s="1169"/>
      <c r="M43" s="1169"/>
      <c r="N43" s="1169"/>
      <c r="O43" s="1169" t="s">
        <v>413</v>
      </c>
      <c r="P43" s="1169"/>
      <c r="Q43" s="1169"/>
      <c r="R43" s="1169"/>
      <c r="S43" s="1169"/>
      <c r="T43" s="545"/>
      <c r="U43" s="577"/>
      <c r="V43" s="292"/>
      <c r="W43" s="292"/>
      <c r="X43" s="292"/>
      <c r="Y43" s="578"/>
      <c r="Z43" s="545"/>
    </row>
    <row r="44" spans="1:26" ht="22.5" customHeight="1">
      <c r="A44" s="545"/>
      <c r="B44" s="576"/>
      <c r="C44" s="1170" t="s">
        <v>414</v>
      </c>
      <c r="D44" s="1171"/>
      <c r="E44" s="1171"/>
      <c r="F44" s="1171"/>
      <c r="G44" s="1171"/>
      <c r="H44" s="1172"/>
      <c r="I44" s="587" t="s">
        <v>415</v>
      </c>
      <c r="J44" s="1176" t="s">
        <v>244</v>
      </c>
      <c r="K44" s="1176"/>
      <c r="L44" s="1176"/>
      <c r="M44" s="1176"/>
      <c r="N44" s="1176"/>
      <c r="O44" s="1177"/>
      <c r="P44" s="1177"/>
      <c r="Q44" s="1177"/>
      <c r="R44" s="1177"/>
      <c r="S44" s="1177"/>
      <c r="T44" s="545"/>
      <c r="U44" s="577"/>
      <c r="V44" s="292"/>
      <c r="W44" s="292"/>
      <c r="X44" s="292"/>
      <c r="Y44" s="578"/>
      <c r="Z44" s="545"/>
    </row>
    <row r="45" spans="1:26" ht="22.5" customHeight="1">
      <c r="A45" s="545"/>
      <c r="B45" s="576"/>
      <c r="C45" s="1173"/>
      <c r="D45" s="1174"/>
      <c r="E45" s="1174"/>
      <c r="F45" s="1174"/>
      <c r="G45" s="1174"/>
      <c r="H45" s="1175"/>
      <c r="I45" s="587" t="s">
        <v>416</v>
      </c>
      <c r="J45" s="1176" t="s">
        <v>244</v>
      </c>
      <c r="K45" s="1176"/>
      <c r="L45" s="1176"/>
      <c r="M45" s="1176"/>
      <c r="N45" s="1176"/>
      <c r="O45" s="1176" t="s">
        <v>244</v>
      </c>
      <c r="P45" s="1176"/>
      <c r="Q45" s="1176"/>
      <c r="R45" s="1176"/>
      <c r="S45" s="1176"/>
      <c r="T45" s="545"/>
      <c r="U45" s="577"/>
      <c r="V45" s="292"/>
      <c r="W45" s="292"/>
      <c r="X45" s="292"/>
      <c r="Y45" s="578"/>
      <c r="Z45" s="545"/>
    </row>
    <row r="46" spans="1:26" ht="15" customHeight="1">
      <c r="A46" s="545"/>
      <c r="B46" s="576"/>
      <c r="C46" s="545"/>
      <c r="D46" s="545"/>
      <c r="E46" s="545"/>
      <c r="F46" s="545"/>
      <c r="G46" s="545"/>
      <c r="H46" s="545"/>
      <c r="I46" s="545"/>
      <c r="J46" s="545"/>
      <c r="K46" s="545"/>
      <c r="L46" s="545"/>
      <c r="M46" s="545"/>
      <c r="N46" s="545"/>
      <c r="O46" s="545"/>
      <c r="P46" s="545"/>
      <c r="Q46" s="545"/>
      <c r="R46" s="545"/>
      <c r="S46" s="545"/>
      <c r="T46" s="545"/>
      <c r="U46" s="577"/>
      <c r="V46" s="292"/>
      <c r="W46" s="292"/>
      <c r="X46" s="292"/>
      <c r="Y46" s="578"/>
      <c r="Z46" s="545"/>
    </row>
    <row r="47" spans="1:26" ht="15" customHeight="1">
      <c r="A47" s="545"/>
      <c r="B47" s="576" t="s">
        <v>486</v>
      </c>
      <c r="C47" s="545"/>
      <c r="D47" s="545"/>
      <c r="E47" s="545"/>
      <c r="F47" s="545"/>
      <c r="G47" s="545"/>
      <c r="H47" s="545"/>
      <c r="I47" s="545"/>
      <c r="J47" s="545"/>
      <c r="K47" s="545"/>
      <c r="L47" s="545"/>
      <c r="M47" s="545"/>
      <c r="N47" s="545"/>
      <c r="O47" s="545"/>
      <c r="P47" s="545"/>
      <c r="Q47" s="545"/>
      <c r="R47" s="545"/>
      <c r="S47" s="545"/>
      <c r="T47" s="545"/>
      <c r="U47" s="1158" t="s">
        <v>464</v>
      </c>
      <c r="V47" s="1159"/>
      <c r="W47" s="1159"/>
      <c r="X47" s="1159"/>
      <c r="Y47" s="1160"/>
      <c r="Z47" s="545"/>
    </row>
    <row r="48" spans="1:26" ht="15" customHeight="1">
      <c r="A48" s="545"/>
      <c r="B48" s="576"/>
      <c r="C48" s="545"/>
      <c r="D48" s="545"/>
      <c r="E48" s="545"/>
      <c r="F48" s="545"/>
      <c r="G48" s="545"/>
      <c r="H48" s="545"/>
      <c r="I48" s="545"/>
      <c r="J48" s="545"/>
      <c r="K48" s="545"/>
      <c r="L48" s="545"/>
      <c r="M48" s="545"/>
      <c r="N48" s="545"/>
      <c r="O48" s="545"/>
      <c r="P48" s="545"/>
      <c r="Q48" s="545"/>
      <c r="R48" s="545"/>
      <c r="S48" s="545"/>
      <c r="T48" s="545"/>
      <c r="U48" s="577"/>
      <c r="V48" s="292"/>
      <c r="W48" s="292"/>
      <c r="X48" s="292"/>
      <c r="Y48" s="578"/>
      <c r="Z48" s="545"/>
    </row>
    <row r="49" spans="1:26" ht="15" customHeight="1">
      <c r="A49" s="545"/>
      <c r="B49" s="576"/>
      <c r="C49" s="588" t="s">
        <v>418</v>
      </c>
      <c r="D49" s="1161" t="s">
        <v>487</v>
      </c>
      <c r="E49" s="1161"/>
      <c r="F49" s="1161"/>
      <c r="G49" s="1161"/>
      <c r="H49" s="1161"/>
      <c r="I49" s="1161"/>
      <c r="J49" s="1161"/>
      <c r="K49" s="1161"/>
      <c r="L49" s="1161"/>
      <c r="M49" s="1161"/>
      <c r="N49" s="1161"/>
      <c r="O49" s="1161"/>
      <c r="P49" s="1161"/>
      <c r="Q49" s="1161"/>
      <c r="R49" s="1161"/>
      <c r="S49" s="1161"/>
      <c r="T49" s="1162"/>
      <c r="U49" s="577"/>
      <c r="V49" s="292" t="s">
        <v>373</v>
      </c>
      <c r="W49" s="292" t="s">
        <v>294</v>
      </c>
      <c r="X49" s="292" t="s">
        <v>373</v>
      </c>
      <c r="Y49" s="578"/>
      <c r="Z49" s="545"/>
    </row>
    <row r="50" spans="1:26" ht="15" customHeight="1">
      <c r="A50" s="545"/>
      <c r="B50" s="576"/>
      <c r="C50" s="589"/>
      <c r="D50" s="1161"/>
      <c r="E50" s="1161"/>
      <c r="F50" s="1161"/>
      <c r="G50" s="1161"/>
      <c r="H50" s="1161"/>
      <c r="I50" s="1161"/>
      <c r="J50" s="1161"/>
      <c r="K50" s="1161"/>
      <c r="L50" s="1161"/>
      <c r="M50" s="1161"/>
      <c r="N50" s="1161"/>
      <c r="O50" s="1161"/>
      <c r="P50" s="1161"/>
      <c r="Q50" s="1161"/>
      <c r="R50" s="1161"/>
      <c r="S50" s="1161"/>
      <c r="T50" s="1162"/>
      <c r="U50" s="577"/>
      <c r="V50" s="292"/>
      <c r="W50" s="292"/>
      <c r="X50" s="292"/>
      <c r="Y50" s="578"/>
      <c r="Z50" s="545"/>
    </row>
    <row r="51" spans="1:26" ht="15" customHeight="1">
      <c r="A51" s="545"/>
      <c r="B51" s="576"/>
      <c r="C51" s="588" t="s">
        <v>376</v>
      </c>
      <c r="D51" s="1161" t="s">
        <v>488</v>
      </c>
      <c r="E51" s="1161"/>
      <c r="F51" s="1161"/>
      <c r="G51" s="1161"/>
      <c r="H51" s="1161"/>
      <c r="I51" s="1161"/>
      <c r="J51" s="1161"/>
      <c r="K51" s="1161"/>
      <c r="L51" s="1161"/>
      <c r="M51" s="1161"/>
      <c r="N51" s="1161"/>
      <c r="O51" s="1161"/>
      <c r="P51" s="1161"/>
      <c r="Q51" s="1161"/>
      <c r="R51" s="1161"/>
      <c r="S51" s="1161"/>
      <c r="T51" s="1162"/>
      <c r="U51" s="577"/>
      <c r="V51" s="292" t="s">
        <v>373</v>
      </c>
      <c r="W51" s="292" t="s">
        <v>294</v>
      </c>
      <c r="X51" s="292" t="s">
        <v>373</v>
      </c>
      <c r="Y51" s="578"/>
      <c r="Z51" s="545"/>
    </row>
    <row r="52" spans="1:26" ht="15" customHeight="1">
      <c r="A52" s="545"/>
      <c r="B52" s="590"/>
      <c r="C52" s="591"/>
      <c r="D52" s="1163"/>
      <c r="E52" s="1163"/>
      <c r="F52" s="1163"/>
      <c r="G52" s="1163"/>
      <c r="H52" s="1163"/>
      <c r="I52" s="1163"/>
      <c r="J52" s="1163"/>
      <c r="K52" s="1163"/>
      <c r="L52" s="1163"/>
      <c r="M52" s="1163"/>
      <c r="N52" s="1163"/>
      <c r="O52" s="1163"/>
      <c r="P52" s="1163"/>
      <c r="Q52" s="1163"/>
      <c r="R52" s="1163"/>
      <c r="S52" s="1163"/>
      <c r="T52" s="1164"/>
      <c r="U52" s="592"/>
      <c r="V52" s="293"/>
      <c r="W52" s="293"/>
      <c r="X52" s="293"/>
      <c r="Y52" s="593"/>
      <c r="Z52" s="545"/>
    </row>
    <row r="53" spans="1:26" ht="15" customHeight="1">
      <c r="A53" s="545"/>
      <c r="B53" s="545"/>
      <c r="C53" s="589"/>
      <c r="D53" s="594"/>
      <c r="E53" s="594"/>
      <c r="F53" s="594"/>
      <c r="G53" s="594"/>
      <c r="H53" s="594"/>
      <c r="I53" s="594"/>
      <c r="J53" s="594"/>
      <c r="K53" s="594"/>
      <c r="L53" s="594"/>
      <c r="M53" s="594"/>
      <c r="N53" s="594"/>
      <c r="O53" s="594"/>
      <c r="P53" s="594"/>
      <c r="Q53" s="594"/>
      <c r="R53" s="594"/>
      <c r="S53" s="594"/>
      <c r="T53" s="594"/>
      <c r="U53" s="595"/>
      <c r="V53" s="292"/>
      <c r="W53" s="292"/>
      <c r="X53" s="292"/>
      <c r="Y53" s="595"/>
      <c r="Z53" s="545"/>
    </row>
    <row r="54" spans="1:26" ht="15" customHeight="1">
      <c r="A54" s="545"/>
      <c r="B54" s="545" t="s">
        <v>421</v>
      </c>
      <c r="C54" s="545"/>
      <c r="D54" s="545"/>
      <c r="E54" s="545"/>
      <c r="F54" s="545"/>
      <c r="G54" s="545"/>
      <c r="H54" s="545"/>
      <c r="I54" s="545"/>
      <c r="J54" s="545"/>
      <c r="K54" s="545"/>
      <c r="L54" s="545"/>
      <c r="M54" s="545"/>
      <c r="N54" s="545"/>
      <c r="O54" s="545"/>
      <c r="P54" s="545"/>
      <c r="Q54" s="545"/>
      <c r="R54" s="545"/>
      <c r="S54" s="545"/>
      <c r="T54" s="545"/>
      <c r="U54" s="545"/>
      <c r="V54" s="545"/>
      <c r="W54" s="545"/>
      <c r="X54" s="545"/>
      <c r="Y54" s="545"/>
      <c r="Z54" s="545"/>
    </row>
    <row r="55" spans="1:26" ht="15" customHeight="1">
      <c r="A55" s="545"/>
      <c r="B55" s="596">
        <v>1</v>
      </c>
      <c r="C55" s="1165" t="s">
        <v>422</v>
      </c>
      <c r="D55" s="1165"/>
      <c r="E55" s="1165"/>
      <c r="F55" s="1165"/>
      <c r="G55" s="1165"/>
      <c r="H55" s="1165"/>
      <c r="I55" s="1165"/>
      <c r="J55" s="1165"/>
      <c r="K55" s="1165"/>
      <c r="L55" s="1165"/>
      <c r="M55" s="1165"/>
      <c r="N55" s="1165"/>
      <c r="O55" s="1165"/>
      <c r="P55" s="1165"/>
      <c r="Q55" s="1165"/>
      <c r="R55" s="1165"/>
      <c r="S55" s="1165"/>
      <c r="T55" s="1165"/>
      <c r="U55" s="1165"/>
      <c r="V55" s="1165"/>
      <c r="W55" s="1165"/>
      <c r="X55" s="1165"/>
      <c r="Y55" s="1165"/>
      <c r="Z55" s="545"/>
    </row>
    <row r="56" spans="1:26" ht="15" customHeight="1">
      <c r="A56" s="545"/>
      <c r="B56" s="596">
        <v>2</v>
      </c>
      <c r="C56" s="1161" t="s">
        <v>489</v>
      </c>
      <c r="D56" s="1161"/>
      <c r="E56" s="1161"/>
      <c r="F56" s="1161"/>
      <c r="G56" s="1161"/>
      <c r="H56" s="1161"/>
      <c r="I56" s="1161"/>
      <c r="J56" s="1161"/>
      <c r="K56" s="1161"/>
      <c r="L56" s="1161"/>
      <c r="M56" s="1161"/>
      <c r="N56" s="1161"/>
      <c r="O56" s="1161"/>
      <c r="P56" s="1161"/>
      <c r="Q56" s="1161"/>
      <c r="R56" s="1161"/>
      <c r="S56" s="1161"/>
      <c r="T56" s="1161"/>
      <c r="U56" s="1161"/>
      <c r="V56" s="1161"/>
      <c r="W56" s="1161"/>
      <c r="X56" s="1161"/>
      <c r="Y56" s="1161"/>
      <c r="Z56" s="545"/>
    </row>
    <row r="57" spans="1:26" ht="15" customHeight="1">
      <c r="A57" s="545"/>
      <c r="B57" s="596"/>
      <c r="C57" s="579" t="s">
        <v>490</v>
      </c>
      <c r="D57" s="583"/>
      <c r="E57" s="583"/>
      <c r="F57" s="583"/>
      <c r="G57" s="583"/>
      <c r="H57" s="583"/>
      <c r="I57" s="583"/>
      <c r="J57" s="583"/>
      <c r="K57" s="583"/>
      <c r="L57" s="583"/>
      <c r="M57" s="583"/>
      <c r="N57" s="583"/>
      <c r="O57" s="583"/>
      <c r="P57" s="583"/>
      <c r="Q57" s="583"/>
      <c r="R57" s="583"/>
      <c r="S57" s="583"/>
      <c r="T57" s="583"/>
      <c r="U57" s="583"/>
      <c r="V57" s="583"/>
      <c r="W57" s="583"/>
      <c r="X57" s="583"/>
      <c r="Y57" s="583"/>
      <c r="Z57" s="545"/>
    </row>
    <row r="58" spans="1:26" ht="15" customHeight="1">
      <c r="A58" s="545"/>
      <c r="B58" s="596"/>
      <c r="C58" s="579" t="s">
        <v>491</v>
      </c>
      <c r="D58" s="594"/>
      <c r="E58" s="594"/>
      <c r="F58" s="594"/>
      <c r="G58" s="594"/>
      <c r="H58" s="594"/>
      <c r="I58" s="594"/>
      <c r="J58" s="594"/>
      <c r="K58" s="594"/>
      <c r="L58" s="594"/>
      <c r="M58" s="594"/>
      <c r="N58" s="594"/>
      <c r="O58" s="594"/>
      <c r="P58" s="594"/>
      <c r="Q58" s="594"/>
      <c r="R58" s="594"/>
      <c r="S58" s="594"/>
      <c r="T58" s="594"/>
      <c r="U58" s="594"/>
      <c r="V58" s="594"/>
      <c r="W58" s="594"/>
      <c r="X58" s="594"/>
      <c r="Y58" s="594"/>
      <c r="Z58" s="545"/>
    </row>
    <row r="59" spans="1:26" ht="15" customHeight="1">
      <c r="A59" s="545"/>
      <c r="B59" s="596">
        <v>3</v>
      </c>
      <c r="C59" s="1165" t="s">
        <v>424</v>
      </c>
      <c r="D59" s="1165"/>
      <c r="E59" s="1165"/>
      <c r="F59" s="1165"/>
      <c r="G59" s="1165"/>
      <c r="H59" s="1165"/>
      <c r="I59" s="1165"/>
      <c r="J59" s="1165"/>
      <c r="K59" s="1165"/>
      <c r="L59" s="1165"/>
      <c r="M59" s="1165"/>
      <c r="N59" s="1165"/>
      <c r="O59" s="1165"/>
      <c r="P59" s="1165"/>
      <c r="Q59" s="1165"/>
      <c r="R59" s="1165"/>
      <c r="S59" s="1165"/>
      <c r="T59" s="1165"/>
      <c r="U59" s="1165"/>
      <c r="V59" s="1165"/>
      <c r="W59" s="1165"/>
      <c r="X59" s="1165"/>
      <c r="Y59" s="1165"/>
      <c r="Z59" s="545"/>
    </row>
    <row r="60" spans="1:26">
      <c r="A60" s="545"/>
      <c r="B60" s="1157"/>
      <c r="C60" s="1157"/>
      <c r="D60" s="1157"/>
      <c r="E60" s="1157"/>
      <c r="F60" s="1157"/>
      <c r="G60" s="1157"/>
      <c r="H60" s="1157"/>
      <c r="I60" s="1157"/>
      <c r="J60" s="1157"/>
      <c r="K60" s="1157"/>
      <c r="L60" s="1157"/>
      <c r="M60" s="1157"/>
      <c r="N60" s="1157"/>
      <c r="O60" s="1157"/>
      <c r="P60" s="1157"/>
      <c r="Q60" s="1157"/>
      <c r="R60" s="1157"/>
      <c r="S60" s="1157"/>
      <c r="T60" s="1157"/>
      <c r="U60" s="1157"/>
      <c r="V60" s="1157"/>
      <c r="W60" s="1157"/>
      <c r="X60" s="1157"/>
      <c r="Y60" s="1157"/>
      <c r="Z60" s="1157"/>
    </row>
  </sheetData>
  <mergeCells count="67">
    <mergeCell ref="Q2:Y2"/>
    <mergeCell ref="B4:Y4"/>
    <mergeCell ref="B6:F6"/>
    <mergeCell ref="G6:Y6"/>
    <mergeCell ref="B7:F7"/>
    <mergeCell ref="G7:Y7"/>
    <mergeCell ref="D29:K29"/>
    <mergeCell ref="L29:N29"/>
    <mergeCell ref="O29:Q29"/>
    <mergeCell ref="B8:F8"/>
    <mergeCell ref="G8:Y8"/>
    <mergeCell ref="U11:Y11"/>
    <mergeCell ref="D13:T14"/>
    <mergeCell ref="C15:C16"/>
    <mergeCell ref="D15:T16"/>
    <mergeCell ref="D17:T17"/>
    <mergeCell ref="D18:T18"/>
    <mergeCell ref="D21:T22"/>
    <mergeCell ref="U24:Y24"/>
    <mergeCell ref="C27:T28"/>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D34:K34"/>
    <mergeCell ref="L34:N34"/>
    <mergeCell ref="O34:Q34"/>
    <mergeCell ref="S34:T34"/>
    <mergeCell ref="D35:K35"/>
    <mergeCell ref="L35:N35"/>
    <mergeCell ref="O35:Q35"/>
    <mergeCell ref="S35:T35"/>
    <mergeCell ref="U37:Y37"/>
    <mergeCell ref="D38:T38"/>
    <mergeCell ref="D39:T39"/>
    <mergeCell ref="D40:T40"/>
    <mergeCell ref="C41:H41"/>
    <mergeCell ref="I41:J41"/>
    <mergeCell ref="L41:Q41"/>
    <mergeCell ref="R41:S41"/>
    <mergeCell ref="C43:I43"/>
    <mergeCell ref="J43:N43"/>
    <mergeCell ref="O43:S43"/>
    <mergeCell ref="C44:H45"/>
    <mergeCell ref="J44:N44"/>
    <mergeCell ref="O44:S44"/>
    <mergeCell ref="J45:N45"/>
    <mergeCell ref="O45:S45"/>
    <mergeCell ref="B60:Z60"/>
    <mergeCell ref="U47:Y47"/>
    <mergeCell ref="D49:T50"/>
    <mergeCell ref="D51:T52"/>
    <mergeCell ref="C55:Y55"/>
    <mergeCell ref="C56:Y56"/>
    <mergeCell ref="C59:Y59"/>
  </mergeCells>
  <phoneticPr fontId="44"/>
  <dataValidations count="1">
    <dataValidation type="list" allowBlank="1" showInputMessage="1" showErrorMessage="1" sqref="V13:V14 X13:X14 V17:V21 X17:X21 V31:V35 X31:X35 V38:V40 X38:X40 V49 X49 V51 X51" xr:uid="{2D2BFB6F-92DC-4089-A5A0-96598E24C5B9}">
      <formula1>"□,■"</formula1>
    </dataValidation>
  </dataValidations>
  <printOptions horizontalCentered="1"/>
  <pageMargins left="0.70866141732283472" right="0.70866141732283472" top="0.74803149606299213" bottom="0.74803149606299213" header="0.31496062992125984" footer="0.31496062992125984"/>
  <pageSetup paperSize="9" scale="62" orientation="portrait" horizontalDpi="4294967293"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BDF4C-81F0-4CC0-AB3E-0A2B48D2F7DB}">
  <sheetPr>
    <pageSetUpPr fitToPage="1"/>
  </sheetPr>
  <dimension ref="A1:AE61"/>
  <sheetViews>
    <sheetView view="pageBreakPreview" zoomScale="96" zoomScaleNormal="110" zoomScaleSheetLayoutView="96" workbookViewId="0">
      <selection activeCell="B4" sqref="B4:Y4"/>
    </sheetView>
  </sheetViews>
  <sheetFormatPr defaultColWidth="4" defaultRowHeight="13.5"/>
  <cols>
    <col min="1" max="1" width="2.875" style="543" customWidth="1"/>
    <col min="2" max="2" width="2.625" style="543" customWidth="1"/>
    <col min="3" max="3" width="10.625" style="543" customWidth="1"/>
    <col min="4" max="8" width="4.625" style="543" customWidth="1"/>
    <col min="9" max="9" width="7.625" style="543" customWidth="1"/>
    <col min="10" max="18" width="4.625" style="543" customWidth="1"/>
    <col min="19" max="20" width="7.625" style="543" customWidth="1"/>
    <col min="21" max="25" width="4.625" style="543" customWidth="1"/>
    <col min="26" max="26" width="2" style="543" customWidth="1"/>
    <col min="27" max="27" width="10" style="543" customWidth="1"/>
    <col min="28" max="28" width="20.125" style="543" customWidth="1"/>
    <col min="29" max="29" width="33.875" style="543" customWidth="1"/>
    <col min="30" max="30" width="21.875" style="543" customWidth="1"/>
    <col min="31" max="257" width="4" style="543"/>
    <col min="258" max="258" width="2.875" style="543" customWidth="1"/>
    <col min="259" max="259" width="2.375" style="543" customWidth="1"/>
    <col min="260" max="260" width="7.375" style="543" customWidth="1"/>
    <col min="261" max="263" width="4" style="543"/>
    <col min="264" max="264" width="3.625" style="543" customWidth="1"/>
    <col min="265" max="265" width="4" style="543"/>
    <col min="266" max="266" width="7.375" style="543" customWidth="1"/>
    <col min="267" max="275" width="4" style="543"/>
    <col min="276" max="277" width="6.875" style="543" customWidth="1"/>
    <col min="278" max="279" width="4" style="543"/>
    <col min="280" max="280" width="4.125" style="543" customWidth="1"/>
    <col min="281" max="281" width="2.375" style="543" customWidth="1"/>
    <col min="282" max="282" width="3.375" style="543" customWidth="1"/>
    <col min="283" max="513" width="4" style="543"/>
    <col min="514" max="514" width="2.875" style="543" customWidth="1"/>
    <col min="515" max="515" width="2.375" style="543" customWidth="1"/>
    <col min="516" max="516" width="7.375" style="543" customWidth="1"/>
    <col min="517" max="519" width="4" style="543"/>
    <col min="520" max="520" width="3.625" style="543" customWidth="1"/>
    <col min="521" max="521" width="4" style="543"/>
    <col min="522" max="522" width="7.375" style="543" customWidth="1"/>
    <col min="523" max="531" width="4" style="543"/>
    <col min="532" max="533" width="6.875" style="543" customWidth="1"/>
    <col min="534" max="535" width="4" style="543"/>
    <col min="536" max="536" width="4.125" style="543" customWidth="1"/>
    <col min="537" max="537" width="2.375" style="543" customWidth="1"/>
    <col min="538" max="538" width="3.375" style="543" customWidth="1"/>
    <col min="539" max="769" width="4" style="543"/>
    <col min="770" max="770" width="2.875" style="543" customWidth="1"/>
    <col min="771" max="771" width="2.375" style="543" customWidth="1"/>
    <col min="772" max="772" width="7.375" style="543" customWidth="1"/>
    <col min="773" max="775" width="4" style="543"/>
    <col min="776" max="776" width="3.625" style="543" customWidth="1"/>
    <col min="777" max="777" width="4" style="543"/>
    <col min="778" max="778" width="7.375" style="543" customWidth="1"/>
    <col min="779" max="787" width="4" style="543"/>
    <col min="788" max="789" width="6.875" style="543" customWidth="1"/>
    <col min="790" max="791" width="4" style="543"/>
    <col min="792" max="792" width="4.125" style="543" customWidth="1"/>
    <col min="793" max="793" width="2.375" style="543" customWidth="1"/>
    <col min="794" max="794" width="3.375" style="543" customWidth="1"/>
    <col min="795" max="1025" width="4" style="543"/>
    <col min="1026" max="1026" width="2.875" style="543" customWidth="1"/>
    <col min="1027" max="1027" width="2.375" style="543" customWidth="1"/>
    <col min="1028" max="1028" width="7.375" style="543" customWidth="1"/>
    <col min="1029" max="1031" width="4" style="543"/>
    <col min="1032" max="1032" width="3.625" style="543" customWidth="1"/>
    <col min="1033" max="1033" width="4" style="543"/>
    <col min="1034" max="1034" width="7.375" style="543" customWidth="1"/>
    <col min="1035" max="1043" width="4" style="543"/>
    <col min="1044" max="1045" width="6.875" style="543" customWidth="1"/>
    <col min="1046" max="1047" width="4" style="543"/>
    <col min="1048" max="1048" width="4.125" style="543" customWidth="1"/>
    <col min="1049" max="1049" width="2.375" style="543" customWidth="1"/>
    <col min="1050" max="1050" width="3.375" style="543" customWidth="1"/>
    <col min="1051" max="1281" width="4" style="543"/>
    <col min="1282" max="1282" width="2.875" style="543" customWidth="1"/>
    <col min="1283" max="1283" width="2.375" style="543" customWidth="1"/>
    <col min="1284" max="1284" width="7.375" style="543" customWidth="1"/>
    <col min="1285" max="1287" width="4" style="543"/>
    <col min="1288" max="1288" width="3.625" style="543" customWidth="1"/>
    <col min="1289" max="1289" width="4" style="543"/>
    <col min="1290" max="1290" width="7.375" style="543" customWidth="1"/>
    <col min="1291" max="1299" width="4" style="543"/>
    <col min="1300" max="1301" width="6.875" style="543" customWidth="1"/>
    <col min="1302" max="1303" width="4" style="543"/>
    <col min="1304" max="1304" width="4.125" style="543" customWidth="1"/>
    <col min="1305" max="1305" width="2.375" style="543" customWidth="1"/>
    <col min="1306" max="1306" width="3.375" style="543" customWidth="1"/>
    <col min="1307" max="1537" width="4" style="543"/>
    <col min="1538" max="1538" width="2.875" style="543" customWidth="1"/>
    <col min="1539" max="1539" width="2.375" style="543" customWidth="1"/>
    <col min="1540" max="1540" width="7.375" style="543" customWidth="1"/>
    <col min="1541" max="1543" width="4" style="543"/>
    <col min="1544" max="1544" width="3.625" style="543" customWidth="1"/>
    <col min="1545" max="1545" width="4" style="543"/>
    <col min="1546" max="1546" width="7.375" style="543" customWidth="1"/>
    <col min="1547" max="1555" width="4" style="543"/>
    <col min="1556" max="1557" width="6.875" style="543" customWidth="1"/>
    <col min="1558" max="1559" width="4" style="543"/>
    <col min="1560" max="1560" width="4.125" style="543" customWidth="1"/>
    <col min="1561" max="1561" width="2.375" style="543" customWidth="1"/>
    <col min="1562" max="1562" width="3.375" style="543" customWidth="1"/>
    <col min="1563" max="1793" width="4" style="543"/>
    <col min="1794" max="1794" width="2.875" style="543" customWidth="1"/>
    <col min="1795" max="1795" width="2.375" style="543" customWidth="1"/>
    <col min="1796" max="1796" width="7.375" style="543" customWidth="1"/>
    <col min="1797" max="1799" width="4" style="543"/>
    <col min="1800" max="1800" width="3.625" style="543" customWidth="1"/>
    <col min="1801" max="1801" width="4" style="543"/>
    <col min="1802" max="1802" width="7.375" style="543" customWidth="1"/>
    <col min="1803" max="1811" width="4" style="543"/>
    <col min="1812" max="1813" width="6.875" style="543" customWidth="1"/>
    <col min="1814" max="1815" width="4" style="543"/>
    <col min="1816" max="1816" width="4.125" style="543" customWidth="1"/>
    <col min="1817" max="1817" width="2.375" style="543" customWidth="1"/>
    <col min="1818" max="1818" width="3.375" style="543" customWidth="1"/>
    <col min="1819" max="2049" width="4" style="543"/>
    <col min="2050" max="2050" width="2.875" style="543" customWidth="1"/>
    <col min="2051" max="2051" width="2.375" style="543" customWidth="1"/>
    <col min="2052" max="2052" width="7.375" style="543" customWidth="1"/>
    <col min="2053" max="2055" width="4" style="543"/>
    <col min="2056" max="2056" width="3.625" style="543" customWidth="1"/>
    <col min="2057" max="2057" width="4" style="543"/>
    <col min="2058" max="2058" width="7.375" style="543" customWidth="1"/>
    <col min="2059" max="2067" width="4" style="543"/>
    <col min="2068" max="2069" width="6.875" style="543" customWidth="1"/>
    <col min="2070" max="2071" width="4" style="543"/>
    <col min="2072" max="2072" width="4.125" style="543" customWidth="1"/>
    <col min="2073" max="2073" width="2.375" style="543" customWidth="1"/>
    <col min="2074" max="2074" width="3.375" style="543" customWidth="1"/>
    <col min="2075" max="2305" width="4" style="543"/>
    <col min="2306" max="2306" width="2.875" style="543" customWidth="1"/>
    <col min="2307" max="2307" width="2.375" style="543" customWidth="1"/>
    <col min="2308" max="2308" width="7.375" style="543" customWidth="1"/>
    <col min="2309" max="2311" width="4" style="543"/>
    <col min="2312" max="2312" width="3.625" style="543" customWidth="1"/>
    <col min="2313" max="2313" width="4" style="543"/>
    <col min="2314" max="2314" width="7.375" style="543" customWidth="1"/>
    <col min="2315" max="2323" width="4" style="543"/>
    <col min="2324" max="2325" width="6.875" style="543" customWidth="1"/>
    <col min="2326" max="2327" width="4" style="543"/>
    <col min="2328" max="2328" width="4.125" style="543" customWidth="1"/>
    <col min="2329" max="2329" width="2.375" style="543" customWidth="1"/>
    <col min="2330" max="2330" width="3.375" style="543" customWidth="1"/>
    <col min="2331" max="2561" width="4" style="543"/>
    <col min="2562" max="2562" width="2.875" style="543" customWidth="1"/>
    <col min="2563" max="2563" width="2.375" style="543" customWidth="1"/>
    <col min="2564" max="2564" width="7.375" style="543" customWidth="1"/>
    <col min="2565" max="2567" width="4" style="543"/>
    <col min="2568" max="2568" width="3.625" style="543" customWidth="1"/>
    <col min="2569" max="2569" width="4" style="543"/>
    <col min="2570" max="2570" width="7.375" style="543" customWidth="1"/>
    <col min="2571" max="2579" width="4" style="543"/>
    <col min="2580" max="2581" width="6.875" style="543" customWidth="1"/>
    <col min="2582" max="2583" width="4" style="543"/>
    <col min="2584" max="2584" width="4.125" style="543" customWidth="1"/>
    <col min="2585" max="2585" width="2.375" style="543" customWidth="1"/>
    <col min="2586" max="2586" width="3.375" style="543" customWidth="1"/>
    <col min="2587" max="2817" width="4" style="543"/>
    <col min="2818" max="2818" width="2.875" style="543" customWidth="1"/>
    <col min="2819" max="2819" width="2.375" style="543" customWidth="1"/>
    <col min="2820" max="2820" width="7.375" style="543" customWidth="1"/>
    <col min="2821" max="2823" width="4" style="543"/>
    <col min="2824" max="2824" width="3.625" style="543" customWidth="1"/>
    <col min="2825" max="2825" width="4" style="543"/>
    <col min="2826" max="2826" width="7.375" style="543" customWidth="1"/>
    <col min="2827" max="2835" width="4" style="543"/>
    <col min="2836" max="2837" width="6.875" style="543" customWidth="1"/>
    <col min="2838" max="2839" width="4" style="543"/>
    <col min="2840" max="2840" width="4.125" style="543" customWidth="1"/>
    <col min="2841" max="2841" width="2.375" style="543" customWidth="1"/>
    <col min="2842" max="2842" width="3.375" style="543" customWidth="1"/>
    <col min="2843" max="3073" width="4" style="543"/>
    <col min="3074" max="3074" width="2.875" style="543" customWidth="1"/>
    <col min="3075" max="3075" width="2.375" style="543" customWidth="1"/>
    <col min="3076" max="3076" width="7.375" style="543" customWidth="1"/>
    <col min="3077" max="3079" width="4" style="543"/>
    <col min="3080" max="3080" width="3.625" style="543" customWidth="1"/>
    <col min="3081" max="3081" width="4" style="543"/>
    <col min="3082" max="3082" width="7.375" style="543" customWidth="1"/>
    <col min="3083" max="3091" width="4" style="543"/>
    <col min="3092" max="3093" width="6.875" style="543" customWidth="1"/>
    <col min="3094" max="3095" width="4" style="543"/>
    <col min="3096" max="3096" width="4.125" style="543" customWidth="1"/>
    <col min="3097" max="3097" width="2.375" style="543" customWidth="1"/>
    <col min="3098" max="3098" width="3.375" style="543" customWidth="1"/>
    <col min="3099" max="3329" width="4" style="543"/>
    <col min="3330" max="3330" width="2.875" style="543" customWidth="1"/>
    <col min="3331" max="3331" width="2.375" style="543" customWidth="1"/>
    <col min="3332" max="3332" width="7.375" style="543" customWidth="1"/>
    <col min="3333" max="3335" width="4" style="543"/>
    <col min="3336" max="3336" width="3.625" style="543" customWidth="1"/>
    <col min="3337" max="3337" width="4" style="543"/>
    <col min="3338" max="3338" width="7.375" style="543" customWidth="1"/>
    <col min="3339" max="3347" width="4" style="543"/>
    <col min="3348" max="3349" width="6.875" style="543" customWidth="1"/>
    <col min="3350" max="3351" width="4" style="543"/>
    <col min="3352" max="3352" width="4.125" style="543" customWidth="1"/>
    <col min="3353" max="3353" width="2.375" style="543" customWidth="1"/>
    <col min="3354" max="3354" width="3.375" style="543" customWidth="1"/>
    <col min="3355" max="3585" width="4" style="543"/>
    <col min="3586" max="3586" width="2.875" style="543" customWidth="1"/>
    <col min="3587" max="3587" width="2.375" style="543" customWidth="1"/>
    <col min="3588" max="3588" width="7.375" style="543" customWidth="1"/>
    <col min="3589" max="3591" width="4" style="543"/>
    <col min="3592" max="3592" width="3.625" style="543" customWidth="1"/>
    <col min="3593" max="3593" width="4" style="543"/>
    <col min="3594" max="3594" width="7.375" style="543" customWidth="1"/>
    <col min="3595" max="3603" width="4" style="543"/>
    <col min="3604" max="3605" width="6.875" style="543" customWidth="1"/>
    <col min="3606" max="3607" width="4" style="543"/>
    <col min="3608" max="3608" width="4.125" style="543" customWidth="1"/>
    <col min="3609" max="3609" width="2.375" style="543" customWidth="1"/>
    <col min="3610" max="3610" width="3.375" style="543" customWidth="1"/>
    <col min="3611" max="3841" width="4" style="543"/>
    <col min="3842" max="3842" width="2.875" style="543" customWidth="1"/>
    <col min="3843" max="3843" width="2.375" style="543" customWidth="1"/>
    <col min="3844" max="3844" width="7.375" style="543" customWidth="1"/>
    <col min="3845" max="3847" width="4" style="543"/>
    <col min="3848" max="3848" width="3.625" style="543" customWidth="1"/>
    <col min="3849" max="3849" width="4" style="543"/>
    <col min="3850" max="3850" width="7.375" style="543" customWidth="1"/>
    <col min="3851" max="3859" width="4" style="543"/>
    <col min="3860" max="3861" width="6.875" style="543" customWidth="1"/>
    <col min="3862" max="3863" width="4" style="543"/>
    <col min="3864" max="3864" width="4.125" style="543" customWidth="1"/>
    <col min="3865" max="3865" width="2.375" style="543" customWidth="1"/>
    <col min="3866" max="3866" width="3.375" style="543" customWidth="1"/>
    <col min="3867" max="4097" width="4" style="543"/>
    <col min="4098" max="4098" width="2.875" style="543" customWidth="1"/>
    <col min="4099" max="4099" width="2.375" style="543" customWidth="1"/>
    <col min="4100" max="4100" width="7.375" style="543" customWidth="1"/>
    <col min="4101" max="4103" width="4" style="543"/>
    <col min="4104" max="4104" width="3.625" style="543" customWidth="1"/>
    <col min="4105" max="4105" width="4" style="543"/>
    <col min="4106" max="4106" width="7.375" style="543" customWidth="1"/>
    <col min="4107" max="4115" width="4" style="543"/>
    <col min="4116" max="4117" width="6.875" style="543" customWidth="1"/>
    <col min="4118" max="4119" width="4" style="543"/>
    <col min="4120" max="4120" width="4.125" style="543" customWidth="1"/>
    <col min="4121" max="4121" width="2.375" style="543" customWidth="1"/>
    <col min="4122" max="4122" width="3.375" style="543" customWidth="1"/>
    <col min="4123" max="4353" width="4" style="543"/>
    <col min="4354" max="4354" width="2.875" style="543" customWidth="1"/>
    <col min="4355" max="4355" width="2.375" style="543" customWidth="1"/>
    <col min="4356" max="4356" width="7.375" style="543" customWidth="1"/>
    <col min="4357" max="4359" width="4" style="543"/>
    <col min="4360" max="4360" width="3.625" style="543" customWidth="1"/>
    <col min="4361" max="4361" width="4" style="543"/>
    <col min="4362" max="4362" width="7.375" style="543" customWidth="1"/>
    <col min="4363" max="4371" width="4" style="543"/>
    <col min="4372" max="4373" width="6.875" style="543" customWidth="1"/>
    <col min="4374" max="4375" width="4" style="543"/>
    <col min="4376" max="4376" width="4.125" style="543" customWidth="1"/>
    <col min="4377" max="4377" width="2.375" style="543" customWidth="1"/>
    <col min="4378" max="4378" width="3.375" style="543" customWidth="1"/>
    <col min="4379" max="4609" width="4" style="543"/>
    <col min="4610" max="4610" width="2.875" style="543" customWidth="1"/>
    <col min="4611" max="4611" width="2.375" style="543" customWidth="1"/>
    <col min="4612" max="4612" width="7.375" style="543" customWidth="1"/>
    <col min="4613" max="4615" width="4" style="543"/>
    <col min="4616" max="4616" width="3.625" style="543" customWidth="1"/>
    <col min="4617" max="4617" width="4" style="543"/>
    <col min="4618" max="4618" width="7.375" style="543" customWidth="1"/>
    <col min="4619" max="4627" width="4" style="543"/>
    <col min="4628" max="4629" width="6.875" style="543" customWidth="1"/>
    <col min="4630" max="4631" width="4" style="543"/>
    <col min="4632" max="4632" width="4.125" style="543" customWidth="1"/>
    <col min="4633" max="4633" width="2.375" style="543" customWidth="1"/>
    <col min="4634" max="4634" width="3.375" style="543" customWidth="1"/>
    <col min="4635" max="4865" width="4" style="543"/>
    <col min="4866" max="4866" width="2.875" style="543" customWidth="1"/>
    <col min="4867" max="4867" width="2.375" style="543" customWidth="1"/>
    <col min="4868" max="4868" width="7.375" style="543" customWidth="1"/>
    <col min="4869" max="4871" width="4" style="543"/>
    <col min="4872" max="4872" width="3.625" style="543" customWidth="1"/>
    <col min="4873" max="4873" width="4" style="543"/>
    <col min="4874" max="4874" width="7.375" style="543" customWidth="1"/>
    <col min="4875" max="4883" width="4" style="543"/>
    <col min="4884" max="4885" width="6.875" style="543" customWidth="1"/>
    <col min="4886" max="4887" width="4" style="543"/>
    <col min="4888" max="4888" width="4.125" style="543" customWidth="1"/>
    <col min="4889" max="4889" width="2.375" style="543" customWidth="1"/>
    <col min="4890" max="4890" width="3.375" style="543" customWidth="1"/>
    <col min="4891" max="5121" width="4" style="543"/>
    <col min="5122" max="5122" width="2.875" style="543" customWidth="1"/>
    <col min="5123" max="5123" width="2.375" style="543" customWidth="1"/>
    <col min="5124" max="5124" width="7.375" style="543" customWidth="1"/>
    <col min="5125" max="5127" width="4" style="543"/>
    <col min="5128" max="5128" width="3.625" style="543" customWidth="1"/>
    <col min="5129" max="5129" width="4" style="543"/>
    <col min="5130" max="5130" width="7.375" style="543" customWidth="1"/>
    <col min="5131" max="5139" width="4" style="543"/>
    <col min="5140" max="5141" width="6.875" style="543" customWidth="1"/>
    <col min="5142" max="5143" width="4" style="543"/>
    <col min="5144" max="5144" width="4.125" style="543" customWidth="1"/>
    <col min="5145" max="5145" width="2.375" style="543" customWidth="1"/>
    <col min="5146" max="5146" width="3.375" style="543" customWidth="1"/>
    <col min="5147" max="5377" width="4" style="543"/>
    <col min="5378" max="5378" width="2.875" style="543" customWidth="1"/>
    <col min="5379" max="5379" width="2.375" style="543" customWidth="1"/>
    <col min="5380" max="5380" width="7.375" style="543" customWidth="1"/>
    <col min="5381" max="5383" width="4" style="543"/>
    <col min="5384" max="5384" width="3.625" style="543" customWidth="1"/>
    <col min="5385" max="5385" width="4" style="543"/>
    <col min="5386" max="5386" width="7.375" style="543" customWidth="1"/>
    <col min="5387" max="5395" width="4" style="543"/>
    <col min="5396" max="5397" width="6.875" style="543" customWidth="1"/>
    <col min="5398" max="5399" width="4" style="543"/>
    <col min="5400" max="5400" width="4.125" style="543" customWidth="1"/>
    <col min="5401" max="5401" width="2.375" style="543" customWidth="1"/>
    <col min="5402" max="5402" width="3.375" style="543" customWidth="1"/>
    <col min="5403" max="5633" width="4" style="543"/>
    <col min="5634" max="5634" width="2.875" style="543" customWidth="1"/>
    <col min="5635" max="5635" width="2.375" style="543" customWidth="1"/>
    <col min="5636" max="5636" width="7.375" style="543" customWidth="1"/>
    <col min="5637" max="5639" width="4" style="543"/>
    <col min="5640" max="5640" width="3.625" style="543" customWidth="1"/>
    <col min="5641" max="5641" width="4" style="543"/>
    <col min="5642" max="5642" width="7.375" style="543" customWidth="1"/>
    <col min="5643" max="5651" width="4" style="543"/>
    <col min="5652" max="5653" width="6.875" style="543" customWidth="1"/>
    <col min="5654" max="5655" width="4" style="543"/>
    <col min="5656" max="5656" width="4.125" style="543" customWidth="1"/>
    <col min="5657" max="5657" width="2.375" style="543" customWidth="1"/>
    <col min="5658" max="5658" width="3.375" style="543" customWidth="1"/>
    <col min="5659" max="5889" width="4" style="543"/>
    <col min="5890" max="5890" width="2.875" style="543" customWidth="1"/>
    <col min="5891" max="5891" width="2.375" style="543" customWidth="1"/>
    <col min="5892" max="5892" width="7.375" style="543" customWidth="1"/>
    <col min="5893" max="5895" width="4" style="543"/>
    <col min="5896" max="5896" width="3.625" style="543" customWidth="1"/>
    <col min="5897" max="5897" width="4" style="543"/>
    <col min="5898" max="5898" width="7.375" style="543" customWidth="1"/>
    <col min="5899" max="5907" width="4" style="543"/>
    <col min="5908" max="5909" width="6.875" style="543" customWidth="1"/>
    <col min="5910" max="5911" width="4" style="543"/>
    <col min="5912" max="5912" width="4.125" style="543" customWidth="1"/>
    <col min="5913" max="5913" width="2.375" style="543" customWidth="1"/>
    <col min="5914" max="5914" width="3.375" style="543" customWidth="1"/>
    <col min="5915" max="6145" width="4" style="543"/>
    <col min="6146" max="6146" width="2.875" style="543" customWidth="1"/>
    <col min="6147" max="6147" width="2.375" style="543" customWidth="1"/>
    <col min="6148" max="6148" width="7.375" style="543" customWidth="1"/>
    <col min="6149" max="6151" width="4" style="543"/>
    <col min="6152" max="6152" width="3.625" style="543" customWidth="1"/>
    <col min="6153" max="6153" width="4" style="543"/>
    <col min="6154" max="6154" width="7.375" style="543" customWidth="1"/>
    <col min="6155" max="6163" width="4" style="543"/>
    <col min="6164" max="6165" width="6.875" style="543" customWidth="1"/>
    <col min="6166" max="6167" width="4" style="543"/>
    <col min="6168" max="6168" width="4.125" style="543" customWidth="1"/>
    <col min="6169" max="6169" width="2.375" style="543" customWidth="1"/>
    <col min="6170" max="6170" width="3.375" style="543" customWidth="1"/>
    <col min="6171" max="6401" width="4" style="543"/>
    <col min="6402" max="6402" width="2.875" style="543" customWidth="1"/>
    <col min="6403" max="6403" width="2.375" style="543" customWidth="1"/>
    <col min="6404" max="6404" width="7.375" style="543" customWidth="1"/>
    <col min="6405" max="6407" width="4" style="543"/>
    <col min="6408" max="6408" width="3.625" style="543" customWidth="1"/>
    <col min="6409" max="6409" width="4" style="543"/>
    <col min="6410" max="6410" width="7.375" style="543" customWidth="1"/>
    <col min="6411" max="6419" width="4" style="543"/>
    <col min="6420" max="6421" width="6.875" style="543" customWidth="1"/>
    <col min="6422" max="6423" width="4" style="543"/>
    <col min="6424" max="6424" width="4.125" style="543" customWidth="1"/>
    <col min="6425" max="6425" width="2.375" style="543" customWidth="1"/>
    <col min="6426" max="6426" width="3.375" style="543" customWidth="1"/>
    <col min="6427" max="6657" width="4" style="543"/>
    <col min="6658" max="6658" width="2.875" style="543" customWidth="1"/>
    <col min="6659" max="6659" width="2.375" style="543" customWidth="1"/>
    <col min="6660" max="6660" width="7.375" style="543" customWidth="1"/>
    <col min="6661" max="6663" width="4" style="543"/>
    <col min="6664" max="6664" width="3.625" style="543" customWidth="1"/>
    <col min="6665" max="6665" width="4" style="543"/>
    <col min="6666" max="6666" width="7.375" style="543" customWidth="1"/>
    <col min="6667" max="6675" width="4" style="543"/>
    <col min="6676" max="6677" width="6.875" style="543" customWidth="1"/>
    <col min="6678" max="6679" width="4" style="543"/>
    <col min="6680" max="6680" width="4.125" style="543" customWidth="1"/>
    <col min="6681" max="6681" width="2.375" style="543" customWidth="1"/>
    <col min="6682" max="6682" width="3.375" style="543" customWidth="1"/>
    <col min="6683" max="6913" width="4" style="543"/>
    <col min="6914" max="6914" width="2.875" style="543" customWidth="1"/>
    <col min="6915" max="6915" width="2.375" style="543" customWidth="1"/>
    <col min="6916" max="6916" width="7.375" style="543" customWidth="1"/>
    <col min="6917" max="6919" width="4" style="543"/>
    <col min="6920" max="6920" width="3.625" style="543" customWidth="1"/>
    <col min="6921" max="6921" width="4" style="543"/>
    <col min="6922" max="6922" width="7.375" style="543" customWidth="1"/>
    <col min="6923" max="6931" width="4" style="543"/>
    <col min="6932" max="6933" width="6.875" style="543" customWidth="1"/>
    <col min="6934" max="6935" width="4" style="543"/>
    <col min="6936" max="6936" width="4.125" style="543" customWidth="1"/>
    <col min="6937" max="6937" width="2.375" style="543" customWidth="1"/>
    <col min="6938" max="6938" width="3.375" style="543" customWidth="1"/>
    <col min="6939" max="7169" width="4" style="543"/>
    <col min="7170" max="7170" width="2.875" style="543" customWidth="1"/>
    <col min="7171" max="7171" width="2.375" style="543" customWidth="1"/>
    <col min="7172" max="7172" width="7.375" style="543" customWidth="1"/>
    <col min="7173" max="7175" width="4" style="543"/>
    <col min="7176" max="7176" width="3.625" style="543" customWidth="1"/>
    <col min="7177" max="7177" width="4" style="543"/>
    <col min="7178" max="7178" width="7.375" style="543" customWidth="1"/>
    <col min="7179" max="7187" width="4" style="543"/>
    <col min="7188" max="7189" width="6.875" style="543" customWidth="1"/>
    <col min="7190" max="7191" width="4" style="543"/>
    <col min="7192" max="7192" width="4.125" style="543" customWidth="1"/>
    <col min="7193" max="7193" width="2.375" style="543" customWidth="1"/>
    <col min="7194" max="7194" width="3.375" style="543" customWidth="1"/>
    <col min="7195" max="7425" width="4" style="543"/>
    <col min="7426" max="7426" width="2.875" style="543" customWidth="1"/>
    <col min="7427" max="7427" width="2.375" style="543" customWidth="1"/>
    <col min="7428" max="7428" width="7.375" style="543" customWidth="1"/>
    <col min="7429" max="7431" width="4" style="543"/>
    <col min="7432" max="7432" width="3.625" style="543" customWidth="1"/>
    <col min="7433" max="7433" width="4" style="543"/>
    <col min="7434" max="7434" width="7.375" style="543" customWidth="1"/>
    <col min="7435" max="7443" width="4" style="543"/>
    <col min="7444" max="7445" width="6.875" style="543" customWidth="1"/>
    <col min="7446" max="7447" width="4" style="543"/>
    <col min="7448" max="7448" width="4.125" style="543" customWidth="1"/>
    <col min="7449" max="7449" width="2.375" style="543" customWidth="1"/>
    <col min="7450" max="7450" width="3.375" style="543" customWidth="1"/>
    <col min="7451" max="7681" width="4" style="543"/>
    <col min="7682" max="7682" width="2.875" style="543" customWidth="1"/>
    <col min="7683" max="7683" width="2.375" style="543" customWidth="1"/>
    <col min="7684" max="7684" width="7.375" style="543" customWidth="1"/>
    <col min="7685" max="7687" width="4" style="543"/>
    <col min="7688" max="7688" width="3.625" style="543" customWidth="1"/>
    <col min="7689" max="7689" width="4" style="543"/>
    <col min="7690" max="7690" width="7.375" style="543" customWidth="1"/>
    <col min="7691" max="7699" width="4" style="543"/>
    <col min="7700" max="7701" width="6.875" style="543" customWidth="1"/>
    <col min="7702" max="7703" width="4" style="543"/>
    <col min="7704" max="7704" width="4.125" style="543" customWidth="1"/>
    <col min="7705" max="7705" width="2.375" style="543" customWidth="1"/>
    <col min="7706" max="7706" width="3.375" style="543" customWidth="1"/>
    <col min="7707" max="7937" width="4" style="543"/>
    <col min="7938" max="7938" width="2.875" style="543" customWidth="1"/>
    <col min="7939" max="7939" width="2.375" style="543" customWidth="1"/>
    <col min="7940" max="7940" width="7.375" style="543" customWidth="1"/>
    <col min="7941" max="7943" width="4" style="543"/>
    <col min="7944" max="7944" width="3.625" style="543" customWidth="1"/>
    <col min="7945" max="7945" width="4" style="543"/>
    <col min="7946" max="7946" width="7.375" style="543" customWidth="1"/>
    <col min="7947" max="7955" width="4" style="543"/>
    <col min="7956" max="7957" width="6.875" style="543" customWidth="1"/>
    <col min="7958" max="7959" width="4" style="543"/>
    <col min="7960" max="7960" width="4.125" style="543" customWidth="1"/>
    <col min="7961" max="7961" width="2.375" style="543" customWidth="1"/>
    <col min="7962" max="7962" width="3.375" style="543" customWidth="1"/>
    <col min="7963" max="8193" width="4" style="543"/>
    <col min="8194" max="8194" width="2.875" style="543" customWidth="1"/>
    <col min="8195" max="8195" width="2.375" style="543" customWidth="1"/>
    <col min="8196" max="8196" width="7.375" style="543" customWidth="1"/>
    <col min="8197" max="8199" width="4" style="543"/>
    <col min="8200" max="8200" width="3.625" style="543" customWidth="1"/>
    <col min="8201" max="8201" width="4" style="543"/>
    <col min="8202" max="8202" width="7.375" style="543" customWidth="1"/>
    <col min="8203" max="8211" width="4" style="543"/>
    <col min="8212" max="8213" width="6.875" style="543" customWidth="1"/>
    <col min="8214" max="8215" width="4" style="543"/>
    <col min="8216" max="8216" width="4.125" style="543" customWidth="1"/>
    <col min="8217" max="8217" width="2.375" style="543" customWidth="1"/>
    <col min="8218" max="8218" width="3.375" style="543" customWidth="1"/>
    <col min="8219" max="8449" width="4" style="543"/>
    <col min="8450" max="8450" width="2.875" style="543" customWidth="1"/>
    <col min="8451" max="8451" width="2.375" style="543" customWidth="1"/>
    <col min="8452" max="8452" width="7.375" style="543" customWidth="1"/>
    <col min="8453" max="8455" width="4" style="543"/>
    <col min="8456" max="8456" width="3.625" style="543" customWidth="1"/>
    <col min="8457" max="8457" width="4" style="543"/>
    <col min="8458" max="8458" width="7.375" style="543" customWidth="1"/>
    <col min="8459" max="8467" width="4" style="543"/>
    <col min="8468" max="8469" width="6.875" style="543" customWidth="1"/>
    <col min="8470" max="8471" width="4" style="543"/>
    <col min="8472" max="8472" width="4.125" style="543" customWidth="1"/>
    <col min="8473" max="8473" width="2.375" style="543" customWidth="1"/>
    <col min="8474" max="8474" width="3.375" style="543" customWidth="1"/>
    <col min="8475" max="8705" width="4" style="543"/>
    <col min="8706" max="8706" width="2.875" style="543" customWidth="1"/>
    <col min="8707" max="8707" width="2.375" style="543" customWidth="1"/>
    <col min="8708" max="8708" width="7.375" style="543" customWidth="1"/>
    <col min="8709" max="8711" width="4" style="543"/>
    <col min="8712" max="8712" width="3.625" style="543" customWidth="1"/>
    <col min="8713" max="8713" width="4" style="543"/>
    <col min="8714" max="8714" width="7.375" style="543" customWidth="1"/>
    <col min="8715" max="8723" width="4" style="543"/>
    <col min="8724" max="8725" width="6.875" style="543" customWidth="1"/>
    <col min="8726" max="8727" width="4" style="543"/>
    <col min="8728" max="8728" width="4.125" style="543" customWidth="1"/>
    <col min="8729" max="8729" width="2.375" style="543" customWidth="1"/>
    <col min="8730" max="8730" width="3.375" style="543" customWidth="1"/>
    <col min="8731" max="8961" width="4" style="543"/>
    <col min="8962" max="8962" width="2.875" style="543" customWidth="1"/>
    <col min="8963" max="8963" width="2.375" style="543" customWidth="1"/>
    <col min="8964" max="8964" width="7.375" style="543" customWidth="1"/>
    <col min="8965" max="8967" width="4" style="543"/>
    <col min="8968" max="8968" width="3.625" style="543" customWidth="1"/>
    <col min="8969" max="8969" width="4" style="543"/>
    <col min="8970" max="8970" width="7.375" style="543" customWidth="1"/>
    <col min="8971" max="8979" width="4" style="543"/>
    <col min="8980" max="8981" width="6.875" style="543" customWidth="1"/>
    <col min="8982" max="8983" width="4" style="543"/>
    <col min="8984" max="8984" width="4.125" style="543" customWidth="1"/>
    <col min="8985" max="8985" width="2.375" style="543" customWidth="1"/>
    <col min="8986" max="8986" width="3.375" style="543" customWidth="1"/>
    <col min="8987" max="9217" width="4" style="543"/>
    <col min="9218" max="9218" width="2.875" style="543" customWidth="1"/>
    <col min="9219" max="9219" width="2.375" style="543" customWidth="1"/>
    <col min="9220" max="9220" width="7.375" style="543" customWidth="1"/>
    <col min="9221" max="9223" width="4" style="543"/>
    <col min="9224" max="9224" width="3.625" style="543" customWidth="1"/>
    <col min="9225" max="9225" width="4" style="543"/>
    <col min="9226" max="9226" width="7.375" style="543" customWidth="1"/>
    <col min="9227" max="9235" width="4" style="543"/>
    <col min="9236" max="9237" width="6.875" style="543" customWidth="1"/>
    <col min="9238" max="9239" width="4" style="543"/>
    <col min="9240" max="9240" width="4.125" style="543" customWidth="1"/>
    <col min="9241" max="9241" width="2.375" style="543" customWidth="1"/>
    <col min="9242" max="9242" width="3.375" style="543" customWidth="1"/>
    <col min="9243" max="9473" width="4" style="543"/>
    <col min="9474" max="9474" width="2.875" style="543" customWidth="1"/>
    <col min="9475" max="9475" width="2.375" style="543" customWidth="1"/>
    <col min="9476" max="9476" width="7.375" style="543" customWidth="1"/>
    <col min="9477" max="9479" width="4" style="543"/>
    <col min="9480" max="9480" width="3.625" style="543" customWidth="1"/>
    <col min="9481" max="9481" width="4" style="543"/>
    <col min="9482" max="9482" width="7.375" style="543" customWidth="1"/>
    <col min="9483" max="9491" width="4" style="543"/>
    <col min="9492" max="9493" width="6.875" style="543" customWidth="1"/>
    <col min="9494" max="9495" width="4" style="543"/>
    <col min="9496" max="9496" width="4.125" style="543" customWidth="1"/>
    <col min="9497" max="9497" width="2.375" style="543" customWidth="1"/>
    <col min="9498" max="9498" width="3.375" style="543" customWidth="1"/>
    <col min="9499" max="9729" width="4" style="543"/>
    <col min="9730" max="9730" width="2.875" style="543" customWidth="1"/>
    <col min="9731" max="9731" width="2.375" style="543" customWidth="1"/>
    <col min="9732" max="9732" width="7.375" style="543" customWidth="1"/>
    <col min="9733" max="9735" width="4" style="543"/>
    <col min="9736" max="9736" width="3.625" style="543" customWidth="1"/>
    <col min="9737" max="9737" width="4" style="543"/>
    <col min="9738" max="9738" width="7.375" style="543" customWidth="1"/>
    <col min="9739" max="9747" width="4" style="543"/>
    <col min="9748" max="9749" width="6.875" style="543" customWidth="1"/>
    <col min="9750" max="9751" width="4" style="543"/>
    <col min="9752" max="9752" width="4.125" style="543" customWidth="1"/>
    <col min="9753" max="9753" width="2.375" style="543" customWidth="1"/>
    <col min="9754" max="9754" width="3.375" style="543" customWidth="1"/>
    <col min="9755" max="9985" width="4" style="543"/>
    <col min="9986" max="9986" width="2.875" style="543" customWidth="1"/>
    <col min="9987" max="9987" width="2.375" style="543" customWidth="1"/>
    <col min="9988" max="9988" width="7.375" style="543" customWidth="1"/>
    <col min="9989" max="9991" width="4" style="543"/>
    <col min="9992" max="9992" width="3.625" style="543" customWidth="1"/>
    <col min="9993" max="9993" width="4" style="543"/>
    <col min="9994" max="9994" width="7.375" style="543" customWidth="1"/>
    <col min="9995" max="10003" width="4" style="543"/>
    <col min="10004" max="10005" width="6.875" style="543" customWidth="1"/>
    <col min="10006" max="10007" width="4" style="543"/>
    <col min="10008" max="10008" width="4.125" style="543" customWidth="1"/>
    <col min="10009" max="10009" width="2.375" style="543" customWidth="1"/>
    <col min="10010" max="10010" width="3.375" style="543" customWidth="1"/>
    <col min="10011" max="10241" width="4" style="543"/>
    <col min="10242" max="10242" width="2.875" style="543" customWidth="1"/>
    <col min="10243" max="10243" width="2.375" style="543" customWidth="1"/>
    <col min="10244" max="10244" width="7.375" style="543" customWidth="1"/>
    <col min="10245" max="10247" width="4" style="543"/>
    <col min="10248" max="10248" width="3.625" style="543" customWidth="1"/>
    <col min="10249" max="10249" width="4" style="543"/>
    <col min="10250" max="10250" width="7.375" style="543" customWidth="1"/>
    <col min="10251" max="10259" width="4" style="543"/>
    <col min="10260" max="10261" width="6.875" style="543" customWidth="1"/>
    <col min="10262" max="10263" width="4" style="543"/>
    <col min="10264" max="10264" width="4.125" style="543" customWidth="1"/>
    <col min="10265" max="10265" width="2.375" style="543" customWidth="1"/>
    <col min="10266" max="10266" width="3.375" style="543" customWidth="1"/>
    <col min="10267" max="10497" width="4" style="543"/>
    <col min="10498" max="10498" width="2.875" style="543" customWidth="1"/>
    <col min="10499" max="10499" width="2.375" style="543" customWidth="1"/>
    <col min="10500" max="10500" width="7.375" style="543" customWidth="1"/>
    <col min="10501" max="10503" width="4" style="543"/>
    <col min="10504" max="10504" width="3.625" style="543" customWidth="1"/>
    <col min="10505" max="10505" width="4" style="543"/>
    <col min="10506" max="10506" width="7.375" style="543" customWidth="1"/>
    <col min="10507" max="10515" width="4" style="543"/>
    <col min="10516" max="10517" width="6.875" style="543" customWidth="1"/>
    <col min="10518" max="10519" width="4" style="543"/>
    <col min="10520" max="10520" width="4.125" style="543" customWidth="1"/>
    <col min="10521" max="10521" width="2.375" style="543" customWidth="1"/>
    <col min="10522" max="10522" width="3.375" style="543" customWidth="1"/>
    <col min="10523" max="10753" width="4" style="543"/>
    <col min="10754" max="10754" width="2.875" style="543" customWidth="1"/>
    <col min="10755" max="10755" width="2.375" style="543" customWidth="1"/>
    <col min="10756" max="10756" width="7.375" style="543" customWidth="1"/>
    <col min="10757" max="10759" width="4" style="543"/>
    <col min="10760" max="10760" width="3.625" style="543" customWidth="1"/>
    <col min="10761" max="10761" width="4" style="543"/>
    <col min="10762" max="10762" width="7.375" style="543" customWidth="1"/>
    <col min="10763" max="10771" width="4" style="543"/>
    <col min="10772" max="10773" width="6.875" style="543" customWidth="1"/>
    <col min="10774" max="10775" width="4" style="543"/>
    <col min="10776" max="10776" width="4.125" style="543" customWidth="1"/>
    <col min="10777" max="10777" width="2.375" style="543" customWidth="1"/>
    <col min="10778" max="10778" width="3.375" style="543" customWidth="1"/>
    <col min="10779" max="11009" width="4" style="543"/>
    <col min="11010" max="11010" width="2.875" style="543" customWidth="1"/>
    <col min="11011" max="11011" width="2.375" style="543" customWidth="1"/>
    <col min="11012" max="11012" width="7.375" style="543" customWidth="1"/>
    <col min="11013" max="11015" width="4" style="543"/>
    <col min="11016" max="11016" width="3.625" style="543" customWidth="1"/>
    <col min="11017" max="11017" width="4" style="543"/>
    <col min="11018" max="11018" width="7.375" style="543" customWidth="1"/>
    <col min="11019" max="11027" width="4" style="543"/>
    <col min="11028" max="11029" width="6.875" style="543" customWidth="1"/>
    <col min="11030" max="11031" width="4" style="543"/>
    <col min="11032" max="11032" width="4.125" style="543" customWidth="1"/>
    <col min="11033" max="11033" width="2.375" style="543" customWidth="1"/>
    <col min="11034" max="11034" width="3.375" style="543" customWidth="1"/>
    <col min="11035" max="11265" width="4" style="543"/>
    <col min="11266" max="11266" width="2.875" style="543" customWidth="1"/>
    <col min="11267" max="11267" width="2.375" style="543" customWidth="1"/>
    <col min="11268" max="11268" width="7.375" style="543" customWidth="1"/>
    <col min="11269" max="11271" width="4" style="543"/>
    <col min="11272" max="11272" width="3.625" style="543" customWidth="1"/>
    <col min="11273" max="11273" width="4" style="543"/>
    <col min="11274" max="11274" width="7.375" style="543" customWidth="1"/>
    <col min="11275" max="11283" width="4" style="543"/>
    <col min="11284" max="11285" width="6.875" style="543" customWidth="1"/>
    <col min="11286" max="11287" width="4" style="543"/>
    <col min="11288" max="11288" width="4.125" style="543" customWidth="1"/>
    <col min="11289" max="11289" width="2.375" style="543" customWidth="1"/>
    <col min="11290" max="11290" width="3.375" style="543" customWidth="1"/>
    <col min="11291" max="11521" width="4" style="543"/>
    <col min="11522" max="11522" width="2.875" style="543" customWidth="1"/>
    <col min="11523" max="11523" width="2.375" style="543" customWidth="1"/>
    <col min="11524" max="11524" width="7.375" style="543" customWidth="1"/>
    <col min="11525" max="11527" width="4" style="543"/>
    <col min="11528" max="11528" width="3.625" style="543" customWidth="1"/>
    <col min="11529" max="11529" width="4" style="543"/>
    <col min="11530" max="11530" width="7.375" style="543" customWidth="1"/>
    <col min="11531" max="11539" width="4" style="543"/>
    <col min="11540" max="11541" width="6.875" style="543" customWidth="1"/>
    <col min="11542" max="11543" width="4" style="543"/>
    <col min="11544" max="11544" width="4.125" style="543" customWidth="1"/>
    <col min="11545" max="11545" width="2.375" style="543" customWidth="1"/>
    <col min="11546" max="11546" width="3.375" style="543" customWidth="1"/>
    <col min="11547" max="11777" width="4" style="543"/>
    <col min="11778" max="11778" width="2.875" style="543" customWidth="1"/>
    <col min="11779" max="11779" width="2.375" style="543" customWidth="1"/>
    <col min="11780" max="11780" width="7.375" style="543" customWidth="1"/>
    <col min="11781" max="11783" width="4" style="543"/>
    <col min="11784" max="11784" width="3.625" style="543" customWidth="1"/>
    <col min="11785" max="11785" width="4" style="543"/>
    <col min="11786" max="11786" width="7.375" style="543" customWidth="1"/>
    <col min="11787" max="11795" width="4" style="543"/>
    <col min="11796" max="11797" width="6.875" style="543" customWidth="1"/>
    <col min="11798" max="11799" width="4" style="543"/>
    <col min="11800" max="11800" width="4.125" style="543" customWidth="1"/>
    <col min="11801" max="11801" width="2.375" style="543" customWidth="1"/>
    <col min="11802" max="11802" width="3.375" style="543" customWidth="1"/>
    <col min="11803" max="12033" width="4" style="543"/>
    <col min="12034" max="12034" width="2.875" style="543" customWidth="1"/>
    <col min="12035" max="12035" width="2.375" style="543" customWidth="1"/>
    <col min="12036" max="12036" width="7.375" style="543" customWidth="1"/>
    <col min="12037" max="12039" width="4" style="543"/>
    <col min="12040" max="12040" width="3.625" style="543" customWidth="1"/>
    <col min="12041" max="12041" width="4" style="543"/>
    <col min="12042" max="12042" width="7.375" style="543" customWidth="1"/>
    <col min="12043" max="12051" width="4" style="543"/>
    <col min="12052" max="12053" width="6.875" style="543" customWidth="1"/>
    <col min="12054" max="12055" width="4" style="543"/>
    <col min="12056" max="12056" width="4.125" style="543" customWidth="1"/>
    <col min="12057" max="12057" width="2.375" style="543" customWidth="1"/>
    <col min="12058" max="12058" width="3.375" style="543" customWidth="1"/>
    <col min="12059" max="12289" width="4" style="543"/>
    <col min="12290" max="12290" width="2.875" style="543" customWidth="1"/>
    <col min="12291" max="12291" width="2.375" style="543" customWidth="1"/>
    <col min="12292" max="12292" width="7.375" style="543" customWidth="1"/>
    <col min="12293" max="12295" width="4" style="543"/>
    <col min="12296" max="12296" width="3.625" style="543" customWidth="1"/>
    <col min="12297" max="12297" width="4" style="543"/>
    <col min="12298" max="12298" width="7.375" style="543" customWidth="1"/>
    <col min="12299" max="12307" width="4" style="543"/>
    <col min="12308" max="12309" width="6.875" style="543" customWidth="1"/>
    <col min="12310" max="12311" width="4" style="543"/>
    <col min="12312" max="12312" width="4.125" style="543" customWidth="1"/>
    <col min="12313" max="12313" width="2.375" style="543" customWidth="1"/>
    <col min="12314" max="12314" width="3.375" style="543" customWidth="1"/>
    <col min="12315" max="12545" width="4" style="543"/>
    <col min="12546" max="12546" width="2.875" style="543" customWidth="1"/>
    <col min="12547" max="12547" width="2.375" style="543" customWidth="1"/>
    <col min="12548" max="12548" width="7.375" style="543" customWidth="1"/>
    <col min="12549" max="12551" width="4" style="543"/>
    <col min="12552" max="12552" width="3.625" style="543" customWidth="1"/>
    <col min="12553" max="12553" width="4" style="543"/>
    <col min="12554" max="12554" width="7.375" style="543" customWidth="1"/>
    <col min="12555" max="12563" width="4" style="543"/>
    <col min="12564" max="12565" width="6.875" style="543" customWidth="1"/>
    <col min="12566" max="12567" width="4" style="543"/>
    <col min="12568" max="12568" width="4.125" style="543" customWidth="1"/>
    <col min="12569" max="12569" width="2.375" style="543" customWidth="1"/>
    <col min="12570" max="12570" width="3.375" style="543" customWidth="1"/>
    <col min="12571" max="12801" width="4" style="543"/>
    <col min="12802" max="12802" width="2.875" style="543" customWidth="1"/>
    <col min="12803" max="12803" width="2.375" style="543" customWidth="1"/>
    <col min="12804" max="12804" width="7.375" style="543" customWidth="1"/>
    <col min="12805" max="12807" width="4" style="543"/>
    <col min="12808" max="12808" width="3.625" style="543" customWidth="1"/>
    <col min="12809" max="12809" width="4" style="543"/>
    <col min="12810" max="12810" width="7.375" style="543" customWidth="1"/>
    <col min="12811" max="12819" width="4" style="543"/>
    <col min="12820" max="12821" width="6.875" style="543" customWidth="1"/>
    <col min="12822" max="12823" width="4" style="543"/>
    <col min="12824" max="12824" width="4.125" style="543" customWidth="1"/>
    <col min="12825" max="12825" width="2.375" style="543" customWidth="1"/>
    <col min="12826" max="12826" width="3.375" style="543" customWidth="1"/>
    <col min="12827" max="13057" width="4" style="543"/>
    <col min="13058" max="13058" width="2.875" style="543" customWidth="1"/>
    <col min="13059" max="13059" width="2.375" style="543" customWidth="1"/>
    <col min="13060" max="13060" width="7.375" style="543" customWidth="1"/>
    <col min="13061" max="13063" width="4" style="543"/>
    <col min="13064" max="13064" width="3.625" style="543" customWidth="1"/>
    <col min="13065" max="13065" width="4" style="543"/>
    <col min="13066" max="13066" width="7.375" style="543" customWidth="1"/>
    <col min="13067" max="13075" width="4" style="543"/>
    <col min="13076" max="13077" width="6.875" style="543" customWidth="1"/>
    <col min="13078" max="13079" width="4" style="543"/>
    <col min="13080" max="13080" width="4.125" style="543" customWidth="1"/>
    <col min="13081" max="13081" width="2.375" style="543" customWidth="1"/>
    <col min="13082" max="13082" width="3.375" style="543" customWidth="1"/>
    <col min="13083" max="13313" width="4" style="543"/>
    <col min="13314" max="13314" width="2.875" style="543" customWidth="1"/>
    <col min="13315" max="13315" width="2.375" style="543" customWidth="1"/>
    <col min="13316" max="13316" width="7.375" style="543" customWidth="1"/>
    <col min="13317" max="13319" width="4" style="543"/>
    <col min="13320" max="13320" width="3.625" style="543" customWidth="1"/>
    <col min="13321" max="13321" width="4" style="543"/>
    <col min="13322" max="13322" width="7.375" style="543" customWidth="1"/>
    <col min="13323" max="13331" width="4" style="543"/>
    <col min="13332" max="13333" width="6.875" style="543" customWidth="1"/>
    <col min="13334" max="13335" width="4" style="543"/>
    <col min="13336" max="13336" width="4.125" style="543" customWidth="1"/>
    <col min="13337" max="13337" width="2.375" style="543" customWidth="1"/>
    <col min="13338" max="13338" width="3.375" style="543" customWidth="1"/>
    <col min="13339" max="13569" width="4" style="543"/>
    <col min="13570" max="13570" width="2.875" style="543" customWidth="1"/>
    <col min="13571" max="13571" width="2.375" style="543" customWidth="1"/>
    <col min="13572" max="13572" width="7.375" style="543" customWidth="1"/>
    <col min="13573" max="13575" width="4" style="543"/>
    <col min="13576" max="13576" width="3.625" style="543" customWidth="1"/>
    <col min="13577" max="13577" width="4" style="543"/>
    <col min="13578" max="13578" width="7.375" style="543" customWidth="1"/>
    <col min="13579" max="13587" width="4" style="543"/>
    <col min="13588" max="13589" width="6.875" style="543" customWidth="1"/>
    <col min="13590" max="13591" width="4" style="543"/>
    <col min="13592" max="13592" width="4.125" style="543" customWidth="1"/>
    <col min="13593" max="13593" width="2.375" style="543" customWidth="1"/>
    <col min="13594" max="13594" width="3.375" style="543" customWidth="1"/>
    <col min="13595" max="13825" width="4" style="543"/>
    <col min="13826" max="13826" width="2.875" style="543" customWidth="1"/>
    <col min="13827" max="13827" width="2.375" style="543" customWidth="1"/>
    <col min="13828" max="13828" width="7.375" style="543" customWidth="1"/>
    <col min="13829" max="13831" width="4" style="543"/>
    <col min="13832" max="13832" width="3.625" style="543" customWidth="1"/>
    <col min="13833" max="13833" width="4" style="543"/>
    <col min="13834" max="13834" width="7.375" style="543" customWidth="1"/>
    <col min="13835" max="13843" width="4" style="543"/>
    <col min="13844" max="13845" width="6.875" style="543" customWidth="1"/>
    <col min="13846" max="13847" width="4" style="543"/>
    <col min="13848" max="13848" width="4.125" style="543" customWidth="1"/>
    <col min="13849" max="13849" width="2.375" style="543" customWidth="1"/>
    <col min="13850" max="13850" width="3.375" style="543" customWidth="1"/>
    <col min="13851" max="14081" width="4" style="543"/>
    <col min="14082" max="14082" width="2.875" style="543" customWidth="1"/>
    <col min="14083" max="14083" width="2.375" style="543" customWidth="1"/>
    <col min="14084" max="14084" width="7.375" style="543" customWidth="1"/>
    <col min="14085" max="14087" width="4" style="543"/>
    <col min="14088" max="14088" width="3.625" style="543" customWidth="1"/>
    <col min="14089" max="14089" width="4" style="543"/>
    <col min="14090" max="14090" width="7.375" style="543" customWidth="1"/>
    <col min="14091" max="14099" width="4" style="543"/>
    <col min="14100" max="14101" width="6.875" style="543" customWidth="1"/>
    <col min="14102" max="14103" width="4" style="543"/>
    <col min="14104" max="14104" width="4.125" style="543" customWidth="1"/>
    <col min="14105" max="14105" width="2.375" style="543" customWidth="1"/>
    <col min="14106" max="14106" width="3.375" style="543" customWidth="1"/>
    <col min="14107" max="14337" width="4" style="543"/>
    <col min="14338" max="14338" width="2.875" style="543" customWidth="1"/>
    <col min="14339" max="14339" width="2.375" style="543" customWidth="1"/>
    <col min="14340" max="14340" width="7.375" style="543" customWidth="1"/>
    <col min="14341" max="14343" width="4" style="543"/>
    <col min="14344" max="14344" width="3.625" style="543" customWidth="1"/>
    <col min="14345" max="14345" width="4" style="543"/>
    <col min="14346" max="14346" width="7.375" style="543" customWidth="1"/>
    <col min="14347" max="14355" width="4" style="543"/>
    <col min="14356" max="14357" width="6.875" style="543" customWidth="1"/>
    <col min="14358" max="14359" width="4" style="543"/>
    <col min="14360" max="14360" width="4.125" style="543" customWidth="1"/>
    <col min="14361" max="14361" width="2.375" style="543" customWidth="1"/>
    <col min="14362" max="14362" width="3.375" style="543" customWidth="1"/>
    <col min="14363" max="14593" width="4" style="543"/>
    <col min="14594" max="14594" width="2.875" style="543" customWidth="1"/>
    <col min="14595" max="14595" width="2.375" style="543" customWidth="1"/>
    <col min="14596" max="14596" width="7.375" style="543" customWidth="1"/>
    <col min="14597" max="14599" width="4" style="543"/>
    <col min="14600" max="14600" width="3.625" style="543" customWidth="1"/>
    <col min="14601" max="14601" width="4" style="543"/>
    <col min="14602" max="14602" width="7.375" style="543" customWidth="1"/>
    <col min="14603" max="14611" width="4" style="543"/>
    <col min="14612" max="14613" width="6.875" style="543" customWidth="1"/>
    <col min="14614" max="14615" width="4" style="543"/>
    <col min="14616" max="14616" width="4.125" style="543" customWidth="1"/>
    <col min="14617" max="14617" width="2.375" style="543" customWidth="1"/>
    <col min="14618" max="14618" width="3.375" style="543" customWidth="1"/>
    <col min="14619" max="14849" width="4" style="543"/>
    <col min="14850" max="14850" width="2.875" style="543" customWidth="1"/>
    <col min="14851" max="14851" width="2.375" style="543" customWidth="1"/>
    <col min="14852" max="14852" width="7.375" style="543" customWidth="1"/>
    <col min="14853" max="14855" width="4" style="543"/>
    <col min="14856" max="14856" width="3.625" style="543" customWidth="1"/>
    <col min="14857" max="14857" width="4" style="543"/>
    <col min="14858" max="14858" width="7.375" style="543" customWidth="1"/>
    <col min="14859" max="14867" width="4" style="543"/>
    <col min="14868" max="14869" width="6.875" style="543" customWidth="1"/>
    <col min="14870" max="14871" width="4" style="543"/>
    <col min="14872" max="14872" width="4.125" style="543" customWidth="1"/>
    <col min="14873" max="14873" width="2.375" style="543" customWidth="1"/>
    <col min="14874" max="14874" width="3.375" style="543" customWidth="1"/>
    <col min="14875" max="15105" width="4" style="543"/>
    <col min="15106" max="15106" width="2.875" style="543" customWidth="1"/>
    <col min="15107" max="15107" width="2.375" style="543" customWidth="1"/>
    <col min="15108" max="15108" width="7.375" style="543" customWidth="1"/>
    <col min="15109" max="15111" width="4" style="543"/>
    <col min="15112" max="15112" width="3.625" style="543" customWidth="1"/>
    <col min="15113" max="15113" width="4" style="543"/>
    <col min="15114" max="15114" width="7.375" style="543" customWidth="1"/>
    <col min="15115" max="15123" width="4" style="543"/>
    <col min="15124" max="15125" width="6.875" style="543" customWidth="1"/>
    <col min="15126" max="15127" width="4" style="543"/>
    <col min="15128" max="15128" width="4.125" style="543" customWidth="1"/>
    <col min="15129" max="15129" width="2.375" style="543" customWidth="1"/>
    <col min="15130" max="15130" width="3.375" style="543" customWidth="1"/>
    <col min="15131" max="15361" width="4" style="543"/>
    <col min="15362" max="15362" width="2.875" style="543" customWidth="1"/>
    <col min="15363" max="15363" width="2.375" style="543" customWidth="1"/>
    <col min="15364" max="15364" width="7.375" style="543" customWidth="1"/>
    <col min="15365" max="15367" width="4" style="543"/>
    <col min="15368" max="15368" width="3.625" style="543" customWidth="1"/>
    <col min="15369" max="15369" width="4" style="543"/>
    <col min="15370" max="15370" width="7.375" style="543" customWidth="1"/>
    <col min="15371" max="15379" width="4" style="543"/>
    <col min="15380" max="15381" width="6.875" style="543" customWidth="1"/>
    <col min="15382" max="15383" width="4" style="543"/>
    <col min="15384" max="15384" width="4.125" style="543" customWidth="1"/>
    <col min="15385" max="15385" width="2.375" style="543" customWidth="1"/>
    <col min="15386" max="15386" width="3.375" style="543" customWidth="1"/>
    <col min="15387" max="15617" width="4" style="543"/>
    <col min="15618" max="15618" width="2.875" style="543" customWidth="1"/>
    <col min="15619" max="15619" width="2.375" style="543" customWidth="1"/>
    <col min="15620" max="15620" width="7.375" style="543" customWidth="1"/>
    <col min="15621" max="15623" width="4" style="543"/>
    <col min="15624" max="15624" width="3.625" style="543" customWidth="1"/>
    <col min="15625" max="15625" width="4" style="543"/>
    <col min="15626" max="15626" width="7.375" style="543" customWidth="1"/>
    <col min="15627" max="15635" width="4" style="543"/>
    <col min="15636" max="15637" width="6.875" style="543" customWidth="1"/>
    <col min="15638" max="15639" width="4" style="543"/>
    <col min="15640" max="15640" width="4.125" style="543" customWidth="1"/>
    <col min="15641" max="15641" width="2.375" style="543" customWidth="1"/>
    <col min="15642" max="15642" width="3.375" style="543" customWidth="1"/>
    <col min="15643" max="15873" width="4" style="543"/>
    <col min="15874" max="15874" width="2.875" style="543" customWidth="1"/>
    <col min="15875" max="15875" width="2.375" style="543" customWidth="1"/>
    <col min="15876" max="15876" width="7.375" style="543" customWidth="1"/>
    <col min="15877" max="15879" width="4" style="543"/>
    <col min="15880" max="15880" width="3.625" style="543" customWidth="1"/>
    <col min="15881" max="15881" width="4" style="543"/>
    <col min="15882" max="15882" width="7.375" style="543" customWidth="1"/>
    <col min="15883" max="15891" width="4" style="543"/>
    <col min="15892" max="15893" width="6.875" style="543" customWidth="1"/>
    <col min="15894" max="15895" width="4" style="543"/>
    <col min="15896" max="15896" width="4.125" style="543" customWidth="1"/>
    <col min="15897" max="15897" width="2.375" style="543" customWidth="1"/>
    <col min="15898" max="15898" width="3.375" style="543" customWidth="1"/>
    <col min="15899" max="16129" width="4" style="543"/>
    <col min="16130" max="16130" width="2.875" style="543" customWidth="1"/>
    <col min="16131" max="16131" width="2.375" style="543" customWidth="1"/>
    <col min="16132" max="16132" width="7.375" style="543" customWidth="1"/>
    <col min="16133" max="16135" width="4" style="543"/>
    <col min="16136" max="16136" width="3.625" style="543" customWidth="1"/>
    <col min="16137" max="16137" width="4" style="543"/>
    <col min="16138" max="16138" width="7.375" style="543" customWidth="1"/>
    <col min="16139" max="16147" width="4" style="543"/>
    <col min="16148" max="16149" width="6.875" style="543" customWidth="1"/>
    <col min="16150" max="16151" width="4" style="543"/>
    <col min="16152" max="16152" width="4.125" style="543" customWidth="1"/>
    <col min="16153" max="16153" width="2.375" style="543" customWidth="1"/>
    <col min="16154" max="16154" width="3.375" style="543" customWidth="1"/>
    <col min="16155" max="16384" width="4" style="543"/>
  </cols>
  <sheetData>
    <row r="1" spans="1:26">
      <c r="A1" s="542"/>
      <c r="B1" s="542"/>
      <c r="C1" s="542"/>
      <c r="D1" s="542"/>
      <c r="E1" s="542"/>
      <c r="F1" s="542"/>
      <c r="G1" s="542"/>
      <c r="H1" s="542"/>
      <c r="I1" s="542"/>
      <c r="J1" s="542"/>
      <c r="K1" s="542"/>
      <c r="L1" s="542"/>
      <c r="M1" s="542"/>
      <c r="N1" s="542"/>
      <c r="O1" s="542"/>
      <c r="P1" s="542"/>
      <c r="Q1" s="542"/>
      <c r="R1" s="542"/>
      <c r="S1" s="542"/>
      <c r="T1" s="542"/>
      <c r="U1" s="542"/>
      <c r="V1" s="542"/>
      <c r="W1" s="542"/>
      <c r="X1" s="542"/>
      <c r="Y1" s="542"/>
      <c r="Z1" s="542"/>
    </row>
    <row r="2" spans="1:26" ht="15" customHeight="1">
      <c r="A2" s="542"/>
      <c r="B2" s="542"/>
      <c r="C2" s="1102" t="s">
        <v>817</v>
      </c>
      <c r="D2" s="1102"/>
      <c r="E2" s="542"/>
      <c r="F2" s="542"/>
      <c r="G2" s="542"/>
      <c r="H2" s="542"/>
      <c r="I2" s="542"/>
      <c r="J2" s="542"/>
      <c r="K2" s="542"/>
      <c r="L2" s="542"/>
      <c r="M2" s="542"/>
      <c r="N2" s="542"/>
      <c r="O2" s="542"/>
      <c r="P2" s="542"/>
      <c r="Q2" s="1155" t="s">
        <v>492</v>
      </c>
      <c r="R2" s="1155"/>
      <c r="S2" s="1155"/>
      <c r="T2" s="1155"/>
      <c r="U2" s="1155"/>
      <c r="V2" s="1155"/>
      <c r="W2" s="1155"/>
      <c r="X2" s="1155"/>
      <c r="Y2" s="1155"/>
      <c r="Z2" s="542"/>
    </row>
    <row r="3" spans="1:26" ht="15" customHeight="1">
      <c r="A3" s="542"/>
      <c r="B3" s="542"/>
      <c r="C3" s="542"/>
      <c r="D3" s="542"/>
      <c r="E3" s="542"/>
      <c r="F3" s="542"/>
      <c r="G3" s="542"/>
      <c r="H3" s="542"/>
      <c r="I3" s="542"/>
      <c r="J3" s="542"/>
      <c r="K3" s="542"/>
      <c r="L3" s="542"/>
      <c r="M3" s="542"/>
      <c r="N3" s="542"/>
      <c r="O3" s="542"/>
      <c r="P3" s="542"/>
      <c r="Q3" s="542"/>
      <c r="R3" s="542"/>
      <c r="S3" s="544"/>
      <c r="T3" s="542"/>
      <c r="U3" s="542"/>
      <c r="V3" s="542"/>
      <c r="W3" s="542"/>
      <c r="X3" s="542"/>
      <c r="Y3" s="542"/>
      <c r="Z3" s="542"/>
    </row>
    <row r="4" spans="1:26" ht="15" customHeight="1">
      <c r="A4" s="542"/>
      <c r="B4" s="1156" t="s">
        <v>493</v>
      </c>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542"/>
    </row>
    <row r="5" spans="1:26" ht="15" customHeight="1">
      <c r="A5" s="542"/>
      <c r="B5" s="542"/>
      <c r="C5" s="542"/>
      <c r="D5" s="542"/>
      <c r="E5" s="542"/>
      <c r="F5" s="542"/>
      <c r="G5" s="542"/>
      <c r="H5" s="542"/>
      <c r="I5" s="542"/>
      <c r="J5" s="542"/>
      <c r="K5" s="542"/>
      <c r="L5" s="542"/>
      <c r="M5" s="542"/>
      <c r="N5" s="542"/>
      <c r="O5" s="542"/>
      <c r="P5" s="542"/>
      <c r="Q5" s="542"/>
      <c r="R5" s="542"/>
      <c r="S5" s="542"/>
      <c r="T5" s="542"/>
      <c r="U5" s="542"/>
      <c r="V5" s="542"/>
      <c r="W5" s="542"/>
      <c r="X5" s="542"/>
      <c r="Y5" s="542"/>
      <c r="Z5" s="542"/>
    </row>
    <row r="6" spans="1:26" ht="22.5" customHeight="1">
      <c r="A6" s="542"/>
      <c r="B6" s="1132" t="s">
        <v>364</v>
      </c>
      <c r="C6" s="1133"/>
      <c r="D6" s="1133"/>
      <c r="E6" s="1133"/>
      <c r="F6" s="1134"/>
      <c r="G6" s="597"/>
      <c r="H6" s="598"/>
      <c r="I6" s="599"/>
      <c r="J6" s="599"/>
      <c r="K6" s="599"/>
      <c r="L6" s="600"/>
      <c r="M6" s="1132" t="s">
        <v>494</v>
      </c>
      <c r="N6" s="1133"/>
      <c r="O6" s="1134"/>
      <c r="P6" s="1132" t="s">
        <v>495</v>
      </c>
      <c r="Q6" s="1133"/>
      <c r="R6" s="1133"/>
      <c r="S6" s="1133"/>
      <c r="T6" s="1133"/>
      <c r="U6" s="1133"/>
      <c r="V6" s="1133"/>
      <c r="W6" s="1133"/>
      <c r="X6" s="1133"/>
      <c r="Y6" s="1134"/>
      <c r="Z6" s="542"/>
    </row>
    <row r="7" spans="1:26" ht="22.5" customHeight="1">
      <c r="A7" s="542"/>
      <c r="B7" s="1127" t="s">
        <v>367</v>
      </c>
      <c r="C7" s="1127"/>
      <c r="D7" s="1127"/>
      <c r="E7" s="1127"/>
      <c r="F7" s="1127"/>
      <c r="G7" s="1152" t="s">
        <v>496</v>
      </c>
      <c r="H7" s="1153"/>
      <c r="I7" s="1153"/>
      <c r="J7" s="1153"/>
      <c r="K7" s="1153"/>
      <c r="L7" s="1153"/>
      <c r="M7" s="1153"/>
      <c r="N7" s="1153"/>
      <c r="O7" s="1153"/>
      <c r="P7" s="1153"/>
      <c r="Q7" s="1153"/>
      <c r="R7" s="1153"/>
      <c r="S7" s="1153"/>
      <c r="T7" s="1153"/>
      <c r="U7" s="1153"/>
      <c r="V7" s="1153"/>
      <c r="W7" s="1153"/>
      <c r="X7" s="1153"/>
      <c r="Y7" s="1154"/>
      <c r="Z7" s="542"/>
    </row>
    <row r="8" spans="1:26" ht="15" customHeight="1">
      <c r="A8" s="542"/>
      <c r="B8" s="542"/>
      <c r="C8" s="542"/>
      <c r="D8" s="542"/>
      <c r="E8" s="542"/>
      <c r="F8" s="542"/>
      <c r="G8" s="542"/>
      <c r="H8" s="542"/>
      <c r="I8" s="542"/>
      <c r="J8" s="542"/>
      <c r="K8" s="542"/>
      <c r="L8" s="542"/>
      <c r="M8" s="542"/>
      <c r="N8" s="542"/>
      <c r="O8" s="542"/>
      <c r="P8" s="542"/>
      <c r="Q8" s="542"/>
      <c r="R8" s="542"/>
      <c r="S8" s="542"/>
      <c r="T8" s="542"/>
      <c r="U8" s="542"/>
      <c r="V8" s="542"/>
      <c r="W8" s="542"/>
      <c r="X8" s="542"/>
      <c r="Y8" s="542"/>
      <c r="Z8" s="542"/>
    </row>
    <row r="9" spans="1:26" ht="15" customHeight="1">
      <c r="A9" s="542"/>
      <c r="B9" s="546"/>
      <c r="C9" s="547"/>
      <c r="D9" s="547"/>
      <c r="E9" s="547"/>
      <c r="F9" s="547"/>
      <c r="G9" s="547"/>
      <c r="H9" s="547"/>
      <c r="I9" s="547"/>
      <c r="J9" s="547"/>
      <c r="K9" s="547"/>
      <c r="L9" s="547"/>
      <c r="M9" s="547"/>
      <c r="N9" s="547"/>
      <c r="O9" s="547"/>
      <c r="P9" s="547"/>
      <c r="Q9" s="547"/>
      <c r="R9" s="547"/>
      <c r="S9" s="547"/>
      <c r="T9" s="547"/>
      <c r="U9" s="548"/>
      <c r="V9" s="290"/>
      <c r="W9" s="290"/>
      <c r="X9" s="290"/>
      <c r="Y9" s="549"/>
      <c r="Z9" s="542"/>
    </row>
    <row r="10" spans="1:26" ht="15" customHeight="1">
      <c r="A10" s="542"/>
      <c r="B10" s="550" t="s">
        <v>369</v>
      </c>
      <c r="C10" s="542"/>
      <c r="D10" s="542"/>
      <c r="E10" s="542"/>
      <c r="F10" s="542"/>
      <c r="G10" s="542"/>
      <c r="H10" s="542"/>
      <c r="I10" s="542"/>
      <c r="J10" s="542"/>
      <c r="K10" s="542"/>
      <c r="L10" s="542"/>
      <c r="M10" s="542"/>
      <c r="N10" s="542"/>
      <c r="O10" s="542"/>
      <c r="P10" s="542"/>
      <c r="Q10" s="542"/>
      <c r="R10" s="542"/>
      <c r="S10" s="542"/>
      <c r="T10" s="542"/>
      <c r="U10" s="1201" t="s">
        <v>370</v>
      </c>
      <c r="V10" s="1156"/>
      <c r="W10" s="1156"/>
      <c r="X10" s="1156"/>
      <c r="Y10" s="1202"/>
      <c r="Z10" s="542"/>
    </row>
    <row r="11" spans="1:26" ht="15" customHeight="1">
      <c r="A11" s="542"/>
      <c r="B11" s="550"/>
      <c r="C11" s="542"/>
      <c r="D11" s="542"/>
      <c r="E11" s="542"/>
      <c r="F11" s="542"/>
      <c r="G11" s="542"/>
      <c r="H11" s="542"/>
      <c r="I11" s="542"/>
      <c r="J11" s="542"/>
      <c r="K11" s="542"/>
      <c r="L11" s="542"/>
      <c r="M11" s="542"/>
      <c r="N11" s="542"/>
      <c r="O11" s="542"/>
      <c r="P11" s="542"/>
      <c r="Q11" s="542"/>
      <c r="R11" s="542"/>
      <c r="S11" s="542"/>
      <c r="T11" s="542"/>
      <c r="U11" s="551"/>
      <c r="V11" s="289"/>
      <c r="W11" s="289"/>
      <c r="X11" s="289"/>
      <c r="Y11" s="552"/>
      <c r="Z11" s="542"/>
    </row>
    <row r="12" spans="1:26" ht="15" customHeight="1">
      <c r="A12" s="542"/>
      <c r="B12" s="550"/>
      <c r="C12" s="553" t="s">
        <v>371</v>
      </c>
      <c r="D12" s="1098" t="s">
        <v>497</v>
      </c>
      <c r="E12" s="1098"/>
      <c r="F12" s="1098"/>
      <c r="G12" s="1098"/>
      <c r="H12" s="1098"/>
      <c r="I12" s="1098"/>
      <c r="J12" s="1098"/>
      <c r="K12" s="1098"/>
      <c r="L12" s="1098"/>
      <c r="M12" s="1098"/>
      <c r="N12" s="1098"/>
      <c r="O12" s="1098"/>
      <c r="P12" s="1098"/>
      <c r="Q12" s="1098"/>
      <c r="R12" s="1098"/>
      <c r="S12" s="1098"/>
      <c r="T12" s="1099"/>
      <c r="U12" s="551"/>
      <c r="V12" s="289" t="s">
        <v>373</v>
      </c>
      <c r="W12" s="289" t="s">
        <v>294</v>
      </c>
      <c r="X12" s="289" t="s">
        <v>373</v>
      </c>
      <c r="Y12" s="552"/>
      <c r="Z12" s="542"/>
    </row>
    <row r="13" spans="1:26" ht="15" customHeight="1">
      <c r="A13" s="542"/>
      <c r="B13" s="550"/>
      <c r="C13" s="553"/>
      <c r="D13" s="1098"/>
      <c r="E13" s="1098"/>
      <c r="F13" s="1098"/>
      <c r="G13" s="1098"/>
      <c r="H13" s="1098"/>
      <c r="I13" s="1098"/>
      <c r="J13" s="1098"/>
      <c r="K13" s="1098"/>
      <c r="L13" s="1098"/>
      <c r="M13" s="1098"/>
      <c r="N13" s="1098"/>
      <c r="O13" s="1098"/>
      <c r="P13" s="1098"/>
      <c r="Q13" s="1098"/>
      <c r="R13" s="1098"/>
      <c r="S13" s="1098"/>
      <c r="T13" s="1099"/>
      <c r="U13" s="551"/>
      <c r="V13" s="289"/>
      <c r="W13" s="289"/>
      <c r="X13" s="289"/>
      <c r="Y13" s="552"/>
      <c r="Z13" s="542"/>
    </row>
    <row r="14" spans="1:26" ht="15" customHeight="1">
      <c r="A14" s="542"/>
      <c r="B14" s="550"/>
      <c r="C14" s="553" t="s">
        <v>374</v>
      </c>
      <c r="D14" s="1098" t="s">
        <v>375</v>
      </c>
      <c r="E14" s="1098"/>
      <c r="F14" s="1098"/>
      <c r="G14" s="1098"/>
      <c r="H14" s="1098"/>
      <c r="I14" s="1098"/>
      <c r="J14" s="1098"/>
      <c r="K14" s="1098"/>
      <c r="L14" s="1098"/>
      <c r="M14" s="1098"/>
      <c r="N14" s="1098"/>
      <c r="O14" s="1098"/>
      <c r="P14" s="1098"/>
      <c r="Q14" s="1098"/>
      <c r="R14" s="1098"/>
      <c r="S14" s="1098"/>
      <c r="T14" s="1099"/>
      <c r="U14" s="551"/>
      <c r="V14" s="289" t="s">
        <v>373</v>
      </c>
      <c r="W14" s="289" t="s">
        <v>294</v>
      </c>
      <c r="X14" s="289" t="s">
        <v>373</v>
      </c>
      <c r="Y14" s="552"/>
      <c r="Z14" s="542"/>
    </row>
    <row r="15" spans="1:26" ht="15" customHeight="1">
      <c r="A15" s="542"/>
      <c r="B15" s="550"/>
      <c r="C15" s="542"/>
      <c r="D15" s="1098"/>
      <c r="E15" s="1098"/>
      <c r="F15" s="1098"/>
      <c r="G15" s="1098"/>
      <c r="H15" s="1098"/>
      <c r="I15" s="1098"/>
      <c r="J15" s="1098"/>
      <c r="K15" s="1098"/>
      <c r="L15" s="1098"/>
      <c r="M15" s="1098"/>
      <c r="N15" s="1098"/>
      <c r="O15" s="1098"/>
      <c r="P15" s="1098"/>
      <c r="Q15" s="1098"/>
      <c r="R15" s="1098"/>
      <c r="S15" s="1098"/>
      <c r="T15" s="1099"/>
      <c r="U15" s="551"/>
      <c r="V15" s="289"/>
      <c r="W15" s="289"/>
      <c r="X15" s="289"/>
      <c r="Y15" s="552"/>
      <c r="Z15" s="542"/>
    </row>
    <row r="16" spans="1:26" ht="15" customHeight="1">
      <c r="A16" s="542"/>
      <c r="B16" s="550"/>
      <c r="C16" s="542" t="s">
        <v>376</v>
      </c>
      <c r="D16" s="1102" t="s">
        <v>498</v>
      </c>
      <c r="E16" s="1102"/>
      <c r="F16" s="1102"/>
      <c r="G16" s="1102"/>
      <c r="H16" s="1102"/>
      <c r="I16" s="1102"/>
      <c r="J16" s="1102"/>
      <c r="K16" s="1102"/>
      <c r="L16" s="1102"/>
      <c r="M16" s="1102"/>
      <c r="N16" s="1102"/>
      <c r="O16" s="1102"/>
      <c r="P16" s="1102"/>
      <c r="Q16" s="1102"/>
      <c r="R16" s="1102"/>
      <c r="S16" s="1102"/>
      <c r="T16" s="1150"/>
      <c r="U16" s="551"/>
      <c r="V16" s="289" t="s">
        <v>373</v>
      </c>
      <c r="W16" s="289" t="s">
        <v>294</v>
      </c>
      <c r="X16" s="289" t="s">
        <v>373</v>
      </c>
      <c r="Y16" s="552"/>
      <c r="Z16" s="542"/>
    </row>
    <row r="17" spans="1:26" ht="15" customHeight="1">
      <c r="A17" s="542"/>
      <c r="B17" s="550"/>
      <c r="C17" s="544" t="s">
        <v>378</v>
      </c>
      <c r="D17" s="1103" t="s">
        <v>499</v>
      </c>
      <c r="E17" s="1103"/>
      <c r="F17" s="1103"/>
      <c r="G17" s="1103"/>
      <c r="H17" s="1103"/>
      <c r="I17" s="1103"/>
      <c r="J17" s="1103"/>
      <c r="K17" s="1103"/>
      <c r="L17" s="1103"/>
      <c r="M17" s="1103"/>
      <c r="N17" s="1103"/>
      <c r="O17" s="1103"/>
      <c r="P17" s="1103"/>
      <c r="Q17" s="1103"/>
      <c r="R17" s="1103"/>
      <c r="S17" s="1103"/>
      <c r="T17" s="1151"/>
      <c r="U17" s="551"/>
      <c r="V17" s="289" t="s">
        <v>373</v>
      </c>
      <c r="W17" s="289" t="s">
        <v>294</v>
      </c>
      <c r="X17" s="289" t="s">
        <v>373</v>
      </c>
      <c r="Y17" s="552"/>
      <c r="Z17" s="542"/>
    </row>
    <row r="18" spans="1:26" ht="15" customHeight="1">
      <c r="A18" s="542"/>
      <c r="B18" s="550"/>
      <c r="C18" s="553" t="s">
        <v>500</v>
      </c>
      <c r="D18" s="1098" t="s">
        <v>501</v>
      </c>
      <c r="E18" s="1098"/>
      <c r="F18" s="1098"/>
      <c r="G18" s="1098"/>
      <c r="H18" s="1098"/>
      <c r="I18" s="1098"/>
      <c r="J18" s="1098"/>
      <c r="K18" s="1098"/>
      <c r="L18" s="1098"/>
      <c r="M18" s="1098"/>
      <c r="N18" s="1098"/>
      <c r="O18" s="1098"/>
      <c r="P18" s="1098"/>
      <c r="Q18" s="1098"/>
      <c r="R18" s="1098"/>
      <c r="S18" s="1098"/>
      <c r="T18" s="1099"/>
      <c r="U18" s="551"/>
      <c r="V18" s="289" t="s">
        <v>373</v>
      </c>
      <c r="W18" s="289" t="s">
        <v>294</v>
      </c>
      <c r="X18" s="289" t="s">
        <v>373</v>
      </c>
      <c r="Y18" s="552"/>
      <c r="Z18" s="542"/>
    </row>
    <row r="19" spans="1:26" ht="30" customHeight="1">
      <c r="A19" s="542"/>
      <c r="B19" s="550"/>
      <c r="C19" s="542"/>
      <c r="D19" s="1098"/>
      <c r="E19" s="1098"/>
      <c r="F19" s="1098"/>
      <c r="G19" s="1098"/>
      <c r="H19" s="1098"/>
      <c r="I19" s="1098"/>
      <c r="J19" s="1098"/>
      <c r="K19" s="1098"/>
      <c r="L19" s="1098"/>
      <c r="M19" s="1098"/>
      <c r="N19" s="1098"/>
      <c r="O19" s="1098"/>
      <c r="P19" s="1098"/>
      <c r="Q19" s="1098"/>
      <c r="R19" s="1098"/>
      <c r="S19" s="1098"/>
      <c r="T19" s="1099"/>
      <c r="U19" s="551"/>
      <c r="V19" s="289"/>
      <c r="W19" s="289"/>
      <c r="X19" s="289"/>
      <c r="Y19" s="552"/>
      <c r="Z19" s="542"/>
    </row>
    <row r="20" spans="1:26" ht="15" customHeight="1">
      <c r="A20" s="542"/>
      <c r="B20" s="550"/>
      <c r="C20" s="542" t="s">
        <v>502</v>
      </c>
      <c r="D20" s="542" t="s">
        <v>503</v>
      </c>
      <c r="E20" s="542"/>
      <c r="F20" s="542"/>
      <c r="G20" s="542"/>
      <c r="H20" s="542"/>
      <c r="I20" s="542"/>
      <c r="J20" s="542"/>
      <c r="K20" s="542"/>
      <c r="L20" s="542"/>
      <c r="M20" s="542"/>
      <c r="N20" s="542"/>
      <c r="O20" s="542"/>
      <c r="P20" s="542"/>
      <c r="Q20" s="542"/>
      <c r="R20" s="542"/>
      <c r="S20" s="542"/>
      <c r="T20" s="542"/>
      <c r="U20" s="551"/>
      <c r="V20" s="289" t="s">
        <v>373</v>
      </c>
      <c r="W20" s="289" t="s">
        <v>294</v>
      </c>
      <c r="X20" s="289" t="s">
        <v>373</v>
      </c>
      <c r="Y20" s="552"/>
      <c r="Z20" s="542"/>
    </row>
    <row r="21" spans="1:26" ht="15" customHeight="1">
      <c r="A21" s="542"/>
      <c r="B21" s="550"/>
      <c r="C21" s="542" t="s">
        <v>504</v>
      </c>
      <c r="D21" s="542" t="s">
        <v>436</v>
      </c>
      <c r="E21" s="542"/>
      <c r="F21" s="542"/>
      <c r="G21" s="542"/>
      <c r="H21" s="542"/>
      <c r="I21" s="542"/>
      <c r="J21" s="542"/>
      <c r="K21" s="542"/>
      <c r="L21" s="542"/>
      <c r="M21" s="542"/>
      <c r="N21" s="542"/>
      <c r="O21" s="542"/>
      <c r="P21" s="542"/>
      <c r="Q21" s="542"/>
      <c r="R21" s="542"/>
      <c r="S21" s="542"/>
      <c r="T21" s="542"/>
      <c r="U21" s="551"/>
      <c r="V21" s="289" t="s">
        <v>373</v>
      </c>
      <c r="W21" s="289" t="s">
        <v>294</v>
      </c>
      <c r="X21" s="289" t="s">
        <v>373</v>
      </c>
      <c r="Y21" s="552"/>
      <c r="Z21" s="542"/>
    </row>
    <row r="22" spans="1:26" ht="15" customHeight="1">
      <c r="A22" s="542"/>
      <c r="B22" s="550"/>
      <c r="C22" s="542" t="s">
        <v>505</v>
      </c>
      <c r="D22" s="1103" t="s">
        <v>506</v>
      </c>
      <c r="E22" s="1103"/>
      <c r="F22" s="1103"/>
      <c r="G22" s="1103"/>
      <c r="H22" s="1103"/>
      <c r="I22" s="1103"/>
      <c r="J22" s="1103"/>
      <c r="K22" s="1103"/>
      <c r="L22" s="1103"/>
      <c r="M22" s="1103"/>
      <c r="N22" s="1103"/>
      <c r="O22" s="1103"/>
      <c r="P22" s="1103"/>
      <c r="Q22" s="1103"/>
      <c r="R22" s="1103"/>
      <c r="S22" s="1103"/>
      <c r="T22" s="1151"/>
      <c r="U22" s="551"/>
      <c r="V22" s="289" t="s">
        <v>373</v>
      </c>
      <c r="W22" s="289" t="s">
        <v>294</v>
      </c>
      <c r="X22" s="289" t="s">
        <v>373</v>
      </c>
      <c r="Y22" s="552"/>
      <c r="Z22" s="542"/>
    </row>
    <row r="23" spans="1:26" ht="15" customHeight="1">
      <c r="A23" s="542"/>
      <c r="B23" s="550"/>
      <c r="C23" s="542" t="s">
        <v>125</v>
      </c>
      <c r="D23" s="1103"/>
      <c r="E23" s="1103"/>
      <c r="F23" s="1103"/>
      <c r="G23" s="1103"/>
      <c r="H23" s="1103"/>
      <c r="I23" s="1103"/>
      <c r="J23" s="1103"/>
      <c r="K23" s="1103"/>
      <c r="L23" s="1103"/>
      <c r="M23" s="1103"/>
      <c r="N23" s="1103"/>
      <c r="O23" s="1103"/>
      <c r="P23" s="1103"/>
      <c r="Q23" s="1103"/>
      <c r="R23" s="1103"/>
      <c r="S23" s="1103"/>
      <c r="T23" s="1151"/>
      <c r="U23" s="551"/>
      <c r="V23" s="289"/>
      <c r="W23" s="289"/>
      <c r="X23" s="289"/>
      <c r="Y23" s="552"/>
      <c r="Z23" s="542"/>
    </row>
    <row r="24" spans="1:26" ht="15" customHeight="1">
      <c r="A24" s="542"/>
      <c r="B24" s="550"/>
      <c r="C24" s="542"/>
      <c r="D24" s="542"/>
      <c r="E24" s="542"/>
      <c r="F24" s="542"/>
      <c r="G24" s="542"/>
      <c r="H24" s="542"/>
      <c r="I24" s="542"/>
      <c r="J24" s="542"/>
      <c r="K24" s="542"/>
      <c r="L24" s="542"/>
      <c r="M24" s="542"/>
      <c r="N24" s="542"/>
      <c r="O24" s="542"/>
      <c r="P24" s="542"/>
      <c r="Q24" s="542"/>
      <c r="R24" s="542"/>
      <c r="S24" s="542"/>
      <c r="T24" s="542"/>
      <c r="U24" s="551"/>
      <c r="V24" s="289"/>
      <c r="W24" s="289"/>
      <c r="X24" s="289"/>
      <c r="Y24" s="552"/>
      <c r="Z24" s="542"/>
    </row>
    <row r="25" spans="1:26" ht="15" customHeight="1">
      <c r="A25" s="542"/>
      <c r="B25" s="550" t="s">
        <v>386</v>
      </c>
      <c r="C25" s="542"/>
      <c r="D25" s="542"/>
      <c r="E25" s="542"/>
      <c r="F25" s="542"/>
      <c r="G25" s="542"/>
      <c r="H25" s="542"/>
      <c r="I25" s="542"/>
      <c r="J25" s="542"/>
      <c r="K25" s="542"/>
      <c r="L25" s="542"/>
      <c r="M25" s="542"/>
      <c r="N25" s="542"/>
      <c r="O25" s="542"/>
      <c r="P25" s="542"/>
      <c r="Q25" s="542"/>
      <c r="R25" s="542"/>
      <c r="S25" s="542"/>
      <c r="T25" s="542"/>
      <c r="U25" s="550"/>
      <c r="V25" s="542"/>
      <c r="W25" s="542"/>
      <c r="X25" s="542"/>
      <c r="Y25" s="554"/>
      <c r="Z25" s="542"/>
    </row>
    <row r="26" spans="1:26" ht="15" customHeight="1">
      <c r="A26" s="542"/>
      <c r="B26" s="550"/>
      <c r="C26" s="542"/>
      <c r="D26" s="542"/>
      <c r="E26" s="542"/>
      <c r="F26" s="542"/>
      <c r="G26" s="542"/>
      <c r="H26" s="542"/>
      <c r="I26" s="542"/>
      <c r="J26" s="542"/>
      <c r="K26" s="542"/>
      <c r="L26" s="542"/>
      <c r="M26" s="542"/>
      <c r="N26" s="542"/>
      <c r="O26" s="542"/>
      <c r="P26" s="542"/>
      <c r="Q26" s="542"/>
      <c r="R26" s="542"/>
      <c r="S26" s="542"/>
      <c r="T26" s="542"/>
      <c r="U26" s="551"/>
      <c r="V26" s="289"/>
      <c r="W26" s="289"/>
      <c r="X26" s="289"/>
      <c r="Y26" s="552"/>
      <c r="Z26" s="542"/>
    </row>
    <row r="27" spans="1:26" ht="15" customHeight="1">
      <c r="A27" s="542"/>
      <c r="B27" s="550"/>
      <c r="C27" s="542" t="s">
        <v>507</v>
      </c>
      <c r="D27" s="542"/>
      <c r="E27" s="542"/>
      <c r="F27" s="542"/>
      <c r="G27" s="542"/>
      <c r="H27" s="542"/>
      <c r="I27" s="542"/>
      <c r="J27" s="542"/>
      <c r="K27" s="542"/>
      <c r="L27" s="542"/>
      <c r="M27" s="542"/>
      <c r="N27" s="542"/>
      <c r="O27" s="542"/>
      <c r="P27" s="542"/>
      <c r="Q27" s="542"/>
      <c r="R27" s="542"/>
      <c r="S27" s="542"/>
      <c r="T27" s="542"/>
      <c r="U27" s="551"/>
      <c r="V27" s="289"/>
      <c r="W27" s="289"/>
      <c r="X27" s="289"/>
      <c r="Y27" s="552"/>
      <c r="Z27" s="542"/>
    </row>
    <row r="28" spans="1:26" ht="15" customHeight="1">
      <c r="A28" s="542"/>
      <c r="B28" s="550"/>
      <c r="C28" s="1103" t="s">
        <v>508</v>
      </c>
      <c r="D28" s="1103"/>
      <c r="E28" s="1103"/>
      <c r="F28" s="1103"/>
      <c r="G28" s="1103"/>
      <c r="H28" s="1103"/>
      <c r="I28" s="1103"/>
      <c r="J28" s="1103"/>
      <c r="K28" s="1103"/>
      <c r="L28" s="1103"/>
      <c r="M28" s="1103"/>
      <c r="N28" s="1103"/>
      <c r="O28" s="1103"/>
      <c r="P28" s="1103"/>
      <c r="Q28" s="1103"/>
      <c r="R28" s="1103"/>
      <c r="S28" s="1103"/>
      <c r="T28" s="1151"/>
      <c r="U28" s="551"/>
      <c r="V28" s="289"/>
      <c r="W28" s="289"/>
      <c r="X28" s="289"/>
      <c r="Y28" s="552"/>
      <c r="Z28" s="542"/>
    </row>
    <row r="29" spans="1:26" ht="15" customHeight="1">
      <c r="A29" s="542"/>
      <c r="B29" s="550"/>
      <c r="C29" s="1103"/>
      <c r="D29" s="1103"/>
      <c r="E29" s="1103"/>
      <c r="F29" s="1103"/>
      <c r="G29" s="1103"/>
      <c r="H29" s="1103"/>
      <c r="I29" s="1103"/>
      <c r="J29" s="1103"/>
      <c r="K29" s="1103"/>
      <c r="L29" s="1103"/>
      <c r="M29" s="1103"/>
      <c r="N29" s="1103"/>
      <c r="O29" s="1103"/>
      <c r="P29" s="1103"/>
      <c r="Q29" s="1103"/>
      <c r="R29" s="1103"/>
      <c r="S29" s="1103"/>
      <c r="T29" s="1151"/>
      <c r="U29" s="551"/>
      <c r="V29" s="289"/>
      <c r="W29" s="289"/>
      <c r="X29" s="289"/>
      <c r="Y29" s="552"/>
      <c r="Z29" s="542"/>
    </row>
    <row r="30" spans="1:26" ht="30" customHeight="1">
      <c r="A30" s="542"/>
      <c r="B30" s="550"/>
      <c r="C30" s="555"/>
      <c r="D30" s="1141"/>
      <c r="E30" s="1142"/>
      <c r="F30" s="1142"/>
      <c r="G30" s="1142"/>
      <c r="H30" s="1142"/>
      <c r="I30" s="1142"/>
      <c r="J30" s="1142"/>
      <c r="K30" s="1143"/>
      <c r="L30" s="1144" t="s">
        <v>389</v>
      </c>
      <c r="M30" s="1133"/>
      <c r="N30" s="1134"/>
      <c r="O30" s="1203" t="s">
        <v>390</v>
      </c>
      <c r="P30" s="1204"/>
      <c r="Q30" s="1205"/>
      <c r="R30" s="556"/>
      <c r="S30" s="556"/>
      <c r="T30" s="556"/>
      <c r="U30" s="551"/>
      <c r="V30" s="289"/>
      <c r="W30" s="289"/>
      <c r="X30" s="289"/>
      <c r="Y30" s="552"/>
      <c r="Z30" s="542"/>
    </row>
    <row r="31" spans="1:26" ht="54" customHeight="1">
      <c r="A31" s="542"/>
      <c r="B31" s="550"/>
      <c r="C31" s="557" t="s">
        <v>391</v>
      </c>
      <c r="D31" s="1113" t="s">
        <v>509</v>
      </c>
      <c r="E31" s="1113"/>
      <c r="F31" s="1113"/>
      <c r="G31" s="1113"/>
      <c r="H31" s="1113"/>
      <c r="I31" s="1113"/>
      <c r="J31" s="1113"/>
      <c r="K31" s="1113"/>
      <c r="L31" s="1137" t="s">
        <v>244</v>
      </c>
      <c r="M31" s="1138"/>
      <c r="N31" s="1139"/>
      <c r="O31" s="1121" t="s">
        <v>393</v>
      </c>
      <c r="P31" s="1121"/>
      <c r="Q31" s="1121"/>
      <c r="R31" s="558"/>
      <c r="S31" s="558"/>
      <c r="T31" s="558"/>
      <c r="U31" s="1201" t="s">
        <v>370</v>
      </c>
      <c r="V31" s="1156"/>
      <c r="W31" s="1156"/>
      <c r="X31" s="1156"/>
      <c r="Y31" s="1202"/>
      <c r="Z31" s="542"/>
    </row>
    <row r="32" spans="1:26" ht="54" customHeight="1">
      <c r="A32" s="542"/>
      <c r="B32" s="550"/>
      <c r="C32" s="557" t="s">
        <v>443</v>
      </c>
      <c r="D32" s="1113" t="s">
        <v>395</v>
      </c>
      <c r="E32" s="1113"/>
      <c r="F32" s="1113"/>
      <c r="G32" s="1113"/>
      <c r="H32" s="1113"/>
      <c r="I32" s="1113"/>
      <c r="J32" s="1113"/>
      <c r="K32" s="1113"/>
      <c r="L32" s="1137" t="s">
        <v>244</v>
      </c>
      <c r="M32" s="1138"/>
      <c r="N32" s="1139"/>
      <c r="O32" s="1140"/>
      <c r="P32" s="1140"/>
      <c r="Q32" s="1140"/>
      <c r="R32" s="559"/>
      <c r="S32" s="1135" t="s">
        <v>396</v>
      </c>
      <c r="T32" s="1136"/>
      <c r="U32" s="551"/>
      <c r="V32" s="289" t="s">
        <v>373</v>
      </c>
      <c r="W32" s="289" t="s">
        <v>294</v>
      </c>
      <c r="X32" s="289" t="s">
        <v>373</v>
      </c>
      <c r="Y32" s="552"/>
      <c r="Z32" s="542"/>
    </row>
    <row r="33" spans="1:26" ht="54" customHeight="1">
      <c r="A33" s="542"/>
      <c r="B33" s="550"/>
      <c r="C33" s="557" t="s">
        <v>445</v>
      </c>
      <c r="D33" s="1113" t="s">
        <v>446</v>
      </c>
      <c r="E33" s="1113"/>
      <c r="F33" s="1113"/>
      <c r="G33" s="1113"/>
      <c r="H33" s="1113"/>
      <c r="I33" s="1113"/>
      <c r="J33" s="1113"/>
      <c r="K33" s="1113"/>
      <c r="L33" s="1121" t="s">
        <v>244</v>
      </c>
      <c r="M33" s="1121"/>
      <c r="N33" s="1121"/>
      <c r="O33" s="1140"/>
      <c r="P33" s="1140"/>
      <c r="Q33" s="1140"/>
      <c r="R33" s="559"/>
      <c r="S33" s="1135" t="s">
        <v>399</v>
      </c>
      <c r="T33" s="1136"/>
      <c r="U33" s="551"/>
      <c r="V33" s="289" t="s">
        <v>373</v>
      </c>
      <c r="W33" s="289" t="s">
        <v>294</v>
      </c>
      <c r="X33" s="289" t="s">
        <v>373</v>
      </c>
      <c r="Y33" s="552"/>
      <c r="Z33" s="542"/>
    </row>
    <row r="34" spans="1:26" ht="54" customHeight="1">
      <c r="A34" s="542"/>
      <c r="B34" s="550"/>
      <c r="C34" s="557" t="s">
        <v>400</v>
      </c>
      <c r="D34" s="1113" t="s">
        <v>510</v>
      </c>
      <c r="E34" s="1113"/>
      <c r="F34" s="1113"/>
      <c r="G34" s="1113"/>
      <c r="H34" s="1113"/>
      <c r="I34" s="1113"/>
      <c r="J34" s="1113"/>
      <c r="K34" s="1113"/>
      <c r="L34" s="1131"/>
      <c r="M34" s="1131"/>
      <c r="N34" s="1131"/>
      <c r="O34" s="1121" t="s">
        <v>393</v>
      </c>
      <c r="P34" s="1121"/>
      <c r="Q34" s="1121"/>
      <c r="R34" s="560"/>
      <c r="S34" s="1135" t="s">
        <v>402</v>
      </c>
      <c r="T34" s="1136"/>
      <c r="U34" s="551"/>
      <c r="V34" s="289" t="s">
        <v>373</v>
      </c>
      <c r="W34" s="289" t="s">
        <v>294</v>
      </c>
      <c r="X34" s="289" t="s">
        <v>373</v>
      </c>
      <c r="Y34" s="552"/>
      <c r="Z34" s="542"/>
    </row>
    <row r="35" spans="1:26" ht="54" customHeight="1">
      <c r="A35" s="542"/>
      <c r="B35" s="550"/>
      <c r="C35" s="557" t="s">
        <v>511</v>
      </c>
      <c r="D35" s="1113" t="s">
        <v>512</v>
      </c>
      <c r="E35" s="1113"/>
      <c r="F35" s="1113"/>
      <c r="G35" s="1113"/>
      <c r="H35" s="1113"/>
      <c r="I35" s="1113"/>
      <c r="J35" s="1113"/>
      <c r="K35" s="1113"/>
      <c r="L35" s="1121" t="s">
        <v>244</v>
      </c>
      <c r="M35" s="1121"/>
      <c r="N35" s="1121"/>
      <c r="O35" s="1131"/>
      <c r="P35" s="1131"/>
      <c r="Q35" s="1131"/>
      <c r="R35" s="560"/>
      <c r="S35" s="1135" t="s">
        <v>513</v>
      </c>
      <c r="T35" s="1136"/>
      <c r="U35" s="551"/>
      <c r="V35" s="289" t="s">
        <v>373</v>
      </c>
      <c r="W35" s="289" t="s">
        <v>294</v>
      </c>
      <c r="X35" s="289" t="s">
        <v>373</v>
      </c>
      <c r="Y35" s="552"/>
      <c r="Z35" s="542"/>
    </row>
    <row r="36" spans="1:26" ht="15" customHeight="1">
      <c r="A36" s="542"/>
      <c r="B36" s="550"/>
      <c r="C36" s="542"/>
      <c r="D36" s="542"/>
      <c r="E36" s="542"/>
      <c r="F36" s="542"/>
      <c r="G36" s="542"/>
      <c r="H36" s="542"/>
      <c r="I36" s="542"/>
      <c r="J36" s="542"/>
      <c r="K36" s="542"/>
      <c r="L36" s="542"/>
      <c r="M36" s="542"/>
      <c r="N36" s="542"/>
      <c r="O36" s="542"/>
      <c r="P36" s="542"/>
      <c r="Q36" s="542"/>
      <c r="R36" s="542"/>
      <c r="S36" s="542"/>
      <c r="T36" s="542"/>
      <c r="U36" s="551"/>
      <c r="V36" s="289"/>
      <c r="W36" s="289"/>
      <c r="X36" s="289"/>
      <c r="Y36" s="552"/>
      <c r="Z36" s="542"/>
    </row>
    <row r="37" spans="1:26" ht="15" customHeight="1">
      <c r="A37" s="542"/>
      <c r="B37" s="550"/>
      <c r="C37" s="542" t="s">
        <v>403</v>
      </c>
      <c r="D37" s="542"/>
      <c r="E37" s="542"/>
      <c r="F37" s="542"/>
      <c r="G37" s="542"/>
      <c r="H37" s="542"/>
      <c r="I37" s="542"/>
      <c r="J37" s="542"/>
      <c r="K37" s="542"/>
      <c r="L37" s="542"/>
      <c r="M37" s="542"/>
      <c r="N37" s="542"/>
      <c r="O37" s="542"/>
      <c r="P37" s="542"/>
      <c r="Q37" s="542"/>
      <c r="R37" s="542"/>
      <c r="S37" s="542"/>
      <c r="T37" s="542"/>
      <c r="U37" s="1201" t="s">
        <v>370</v>
      </c>
      <c r="V37" s="1156"/>
      <c r="W37" s="1156"/>
      <c r="X37" s="1156"/>
      <c r="Y37" s="1202"/>
      <c r="Z37" s="542"/>
    </row>
    <row r="38" spans="1:26" ht="45.75" customHeight="1">
      <c r="A38" s="542"/>
      <c r="B38" s="550"/>
      <c r="C38" s="561" t="s">
        <v>514</v>
      </c>
      <c r="D38" s="1098" t="s">
        <v>405</v>
      </c>
      <c r="E38" s="1098"/>
      <c r="F38" s="1098"/>
      <c r="G38" s="1098"/>
      <c r="H38" s="1098"/>
      <c r="I38" s="1098"/>
      <c r="J38" s="1098"/>
      <c r="K38" s="1098"/>
      <c r="L38" s="1098"/>
      <c r="M38" s="1098"/>
      <c r="N38" s="1098"/>
      <c r="O38" s="1098"/>
      <c r="P38" s="1098"/>
      <c r="Q38" s="1098"/>
      <c r="R38" s="1098"/>
      <c r="S38" s="1098"/>
      <c r="T38" s="1099"/>
      <c r="U38" s="551"/>
      <c r="V38" s="289" t="s">
        <v>373</v>
      </c>
      <c r="W38" s="289" t="s">
        <v>294</v>
      </c>
      <c r="X38" s="289" t="s">
        <v>373</v>
      </c>
      <c r="Y38" s="552"/>
      <c r="Z38" s="542"/>
    </row>
    <row r="39" spans="1:26" ht="29.25" customHeight="1">
      <c r="A39" s="542"/>
      <c r="B39" s="550"/>
      <c r="C39" s="561" t="s">
        <v>406</v>
      </c>
      <c r="D39" s="1098" t="s">
        <v>407</v>
      </c>
      <c r="E39" s="1098"/>
      <c r="F39" s="1098"/>
      <c r="G39" s="1098"/>
      <c r="H39" s="1098"/>
      <c r="I39" s="1098"/>
      <c r="J39" s="1098"/>
      <c r="K39" s="1098"/>
      <c r="L39" s="1098"/>
      <c r="M39" s="1098"/>
      <c r="N39" s="1098"/>
      <c r="O39" s="1098"/>
      <c r="P39" s="1098"/>
      <c r="Q39" s="1098"/>
      <c r="R39" s="1098"/>
      <c r="S39" s="1098"/>
      <c r="T39" s="1099"/>
      <c r="U39" s="551"/>
      <c r="V39" s="289" t="s">
        <v>373</v>
      </c>
      <c r="W39" s="289" t="s">
        <v>294</v>
      </c>
      <c r="X39" s="289" t="s">
        <v>373</v>
      </c>
      <c r="Y39" s="552"/>
      <c r="Z39" s="542"/>
    </row>
    <row r="40" spans="1:26" ht="45" customHeight="1">
      <c r="A40" s="542"/>
      <c r="B40" s="550"/>
      <c r="C40" s="561" t="s">
        <v>408</v>
      </c>
      <c r="D40" s="1098" t="s">
        <v>484</v>
      </c>
      <c r="E40" s="1098"/>
      <c r="F40" s="1098"/>
      <c r="G40" s="1098"/>
      <c r="H40" s="1098"/>
      <c r="I40" s="1098"/>
      <c r="J40" s="1098"/>
      <c r="K40" s="1098"/>
      <c r="L40" s="1098"/>
      <c r="M40" s="1098"/>
      <c r="N40" s="1098"/>
      <c r="O40" s="1098"/>
      <c r="P40" s="1098"/>
      <c r="Q40" s="1098"/>
      <c r="R40" s="1098"/>
      <c r="S40" s="1098"/>
      <c r="T40" s="1099"/>
      <c r="U40" s="551"/>
      <c r="V40" s="289" t="s">
        <v>373</v>
      </c>
      <c r="W40" s="289" t="s">
        <v>294</v>
      </c>
      <c r="X40" s="289" t="s">
        <v>373</v>
      </c>
      <c r="Y40" s="552"/>
      <c r="Z40" s="542"/>
    </row>
    <row r="41" spans="1:26" ht="26.25" customHeight="1">
      <c r="A41" s="542"/>
      <c r="B41" s="550"/>
      <c r="C41" s="1132" t="s">
        <v>410</v>
      </c>
      <c r="D41" s="1133"/>
      <c r="E41" s="1133"/>
      <c r="F41" s="1133"/>
      <c r="G41" s="1133"/>
      <c r="H41" s="1134"/>
      <c r="I41" s="1114" t="s">
        <v>393</v>
      </c>
      <c r="J41" s="1115"/>
      <c r="K41" s="551"/>
      <c r="L41" s="1132" t="s">
        <v>515</v>
      </c>
      <c r="M41" s="1133"/>
      <c r="N41" s="1133"/>
      <c r="O41" s="1133"/>
      <c r="P41" s="1133"/>
      <c r="Q41" s="1134"/>
      <c r="R41" s="1114" t="s">
        <v>244</v>
      </c>
      <c r="S41" s="1116"/>
      <c r="T41" s="542"/>
      <c r="U41" s="551"/>
      <c r="V41" s="289"/>
      <c r="W41" s="289"/>
      <c r="X41" s="289"/>
      <c r="Y41" s="552"/>
      <c r="Z41" s="542"/>
    </row>
    <row r="42" spans="1:26" ht="22.5" customHeight="1">
      <c r="A42" s="542"/>
      <c r="B42" s="550"/>
      <c r="C42" s="542"/>
      <c r="D42" s="542"/>
      <c r="E42" s="542"/>
      <c r="F42" s="542"/>
      <c r="G42" s="542"/>
      <c r="H42" s="542"/>
      <c r="I42" s="542"/>
      <c r="J42" s="542"/>
      <c r="K42" s="542"/>
      <c r="L42" s="542"/>
      <c r="M42" s="542"/>
      <c r="N42" s="542"/>
      <c r="O42" s="542"/>
      <c r="P42" s="542"/>
      <c r="Q42" s="542"/>
      <c r="R42" s="542"/>
      <c r="S42" s="542"/>
      <c r="T42" s="542"/>
      <c r="U42" s="551"/>
      <c r="V42" s="289"/>
      <c r="W42" s="289"/>
      <c r="X42" s="289"/>
      <c r="Y42" s="552"/>
      <c r="Z42" s="542"/>
    </row>
    <row r="43" spans="1:26" ht="22.5" customHeight="1">
      <c r="A43" s="542"/>
      <c r="B43" s="550"/>
      <c r="C43" s="1124"/>
      <c r="D43" s="1125"/>
      <c r="E43" s="1125"/>
      <c r="F43" s="1125"/>
      <c r="G43" s="1125"/>
      <c r="H43" s="1125"/>
      <c r="I43" s="1126"/>
      <c r="J43" s="1127" t="s">
        <v>412</v>
      </c>
      <c r="K43" s="1127"/>
      <c r="L43" s="1127"/>
      <c r="M43" s="1127"/>
      <c r="N43" s="1127"/>
      <c r="O43" s="1127" t="s">
        <v>413</v>
      </c>
      <c r="P43" s="1127"/>
      <c r="Q43" s="1127"/>
      <c r="R43" s="1127"/>
      <c r="S43" s="1127"/>
      <c r="T43" s="542"/>
      <c r="U43" s="551"/>
      <c r="V43" s="289"/>
      <c r="W43" s="289"/>
      <c r="X43" s="289"/>
      <c r="Y43" s="552"/>
      <c r="Z43" s="542"/>
    </row>
    <row r="44" spans="1:26" ht="22.5" customHeight="1">
      <c r="A44" s="542"/>
      <c r="B44" s="550"/>
      <c r="C44" s="1104" t="s">
        <v>414</v>
      </c>
      <c r="D44" s="1105"/>
      <c r="E44" s="1105"/>
      <c r="F44" s="1105"/>
      <c r="G44" s="1105"/>
      <c r="H44" s="1106"/>
      <c r="I44" s="601" t="s">
        <v>415</v>
      </c>
      <c r="J44" s="1121" t="s">
        <v>244</v>
      </c>
      <c r="K44" s="1121"/>
      <c r="L44" s="1121"/>
      <c r="M44" s="1121"/>
      <c r="N44" s="1121"/>
      <c r="O44" s="1131"/>
      <c r="P44" s="1131"/>
      <c r="Q44" s="1131"/>
      <c r="R44" s="1131"/>
      <c r="S44" s="1131"/>
      <c r="T44" s="542"/>
      <c r="U44" s="551"/>
      <c r="V44" s="289"/>
      <c r="W44" s="289"/>
      <c r="X44" s="289"/>
      <c r="Y44" s="552"/>
      <c r="Z44" s="542"/>
    </row>
    <row r="45" spans="1:26" ht="22.5" customHeight="1">
      <c r="A45" s="542"/>
      <c r="B45" s="550"/>
      <c r="C45" s="1110"/>
      <c r="D45" s="1111"/>
      <c r="E45" s="1111"/>
      <c r="F45" s="1111"/>
      <c r="G45" s="1111"/>
      <c r="H45" s="1112"/>
      <c r="I45" s="601" t="s">
        <v>416</v>
      </c>
      <c r="J45" s="1121" t="s">
        <v>244</v>
      </c>
      <c r="K45" s="1121"/>
      <c r="L45" s="1121"/>
      <c r="M45" s="1121"/>
      <c r="N45" s="1121"/>
      <c r="O45" s="1121" t="s">
        <v>244</v>
      </c>
      <c r="P45" s="1121"/>
      <c r="Q45" s="1121"/>
      <c r="R45" s="1121"/>
      <c r="S45" s="1121"/>
      <c r="T45" s="542"/>
      <c r="U45" s="551"/>
      <c r="V45" s="289"/>
      <c r="W45" s="289"/>
      <c r="X45" s="289"/>
      <c r="Y45" s="552"/>
      <c r="Z45" s="542"/>
    </row>
    <row r="46" spans="1:26" ht="15" customHeight="1">
      <c r="A46" s="542"/>
      <c r="B46" s="550"/>
      <c r="C46" s="542"/>
      <c r="D46" s="542"/>
      <c r="E46" s="542"/>
      <c r="F46" s="542"/>
      <c r="G46" s="542"/>
      <c r="H46" s="542"/>
      <c r="I46" s="542"/>
      <c r="J46" s="542"/>
      <c r="K46" s="542"/>
      <c r="L46" s="542"/>
      <c r="M46" s="542"/>
      <c r="N46" s="542"/>
      <c r="O46" s="542"/>
      <c r="P46" s="542"/>
      <c r="Q46" s="542"/>
      <c r="R46" s="542"/>
      <c r="S46" s="542"/>
      <c r="T46" s="542"/>
      <c r="U46" s="551"/>
      <c r="V46" s="289"/>
      <c r="W46" s="289"/>
      <c r="X46" s="289"/>
      <c r="Y46" s="552"/>
      <c r="Z46" s="542"/>
    </row>
    <row r="47" spans="1:26" ht="15" customHeight="1">
      <c r="A47" s="542"/>
      <c r="B47" s="550" t="s">
        <v>486</v>
      </c>
      <c r="C47" s="542"/>
      <c r="D47" s="542"/>
      <c r="E47" s="542"/>
      <c r="F47" s="542"/>
      <c r="G47" s="542"/>
      <c r="H47" s="542"/>
      <c r="I47" s="542"/>
      <c r="J47" s="542"/>
      <c r="K47" s="542"/>
      <c r="L47" s="542"/>
      <c r="M47" s="542"/>
      <c r="N47" s="542"/>
      <c r="O47" s="542"/>
      <c r="P47" s="542"/>
      <c r="Q47" s="542"/>
      <c r="R47" s="542"/>
      <c r="S47" s="542"/>
      <c r="T47" s="542"/>
      <c r="U47" s="1201" t="s">
        <v>370</v>
      </c>
      <c r="V47" s="1156"/>
      <c r="W47" s="1156"/>
      <c r="X47" s="1156"/>
      <c r="Y47" s="1202"/>
      <c r="Z47" s="542"/>
    </row>
    <row r="48" spans="1:26" ht="15" customHeight="1">
      <c r="A48" s="542"/>
      <c r="B48" s="550"/>
      <c r="C48" s="542"/>
      <c r="D48" s="542"/>
      <c r="E48" s="542"/>
      <c r="F48" s="542"/>
      <c r="G48" s="542"/>
      <c r="H48" s="542"/>
      <c r="I48" s="542"/>
      <c r="J48" s="542"/>
      <c r="K48" s="542"/>
      <c r="L48" s="542"/>
      <c r="M48" s="542"/>
      <c r="N48" s="542"/>
      <c r="O48" s="542"/>
      <c r="P48" s="542"/>
      <c r="Q48" s="542"/>
      <c r="R48" s="542"/>
      <c r="S48" s="542"/>
      <c r="T48" s="542"/>
      <c r="U48" s="551"/>
      <c r="V48" s="289"/>
      <c r="W48" s="289"/>
      <c r="X48" s="289"/>
      <c r="Y48" s="552"/>
      <c r="Z48" s="542"/>
    </row>
    <row r="49" spans="1:31" ht="15" customHeight="1">
      <c r="A49" s="542"/>
      <c r="B49" s="550"/>
      <c r="C49" s="561" t="s">
        <v>418</v>
      </c>
      <c r="D49" s="1098" t="s">
        <v>516</v>
      </c>
      <c r="E49" s="1098"/>
      <c r="F49" s="1098"/>
      <c r="G49" s="1098"/>
      <c r="H49" s="1098"/>
      <c r="I49" s="1098"/>
      <c r="J49" s="1098"/>
      <c r="K49" s="1098"/>
      <c r="L49" s="1098"/>
      <c r="M49" s="1098"/>
      <c r="N49" s="1098"/>
      <c r="O49" s="1098"/>
      <c r="P49" s="1098"/>
      <c r="Q49" s="1098"/>
      <c r="R49" s="1098"/>
      <c r="S49" s="1098"/>
      <c r="T49" s="1099"/>
      <c r="U49" s="551"/>
      <c r="V49" s="289" t="s">
        <v>373</v>
      </c>
      <c r="W49" s="289" t="s">
        <v>294</v>
      </c>
      <c r="X49" s="289" t="s">
        <v>373</v>
      </c>
      <c r="Y49" s="552"/>
      <c r="Z49" s="542"/>
    </row>
    <row r="50" spans="1:31" ht="15" customHeight="1">
      <c r="A50" s="542"/>
      <c r="B50" s="550"/>
      <c r="C50" s="561"/>
      <c r="D50" s="1098"/>
      <c r="E50" s="1098"/>
      <c r="F50" s="1098"/>
      <c r="G50" s="1098"/>
      <c r="H50" s="1098"/>
      <c r="I50" s="1098"/>
      <c r="J50" s="1098"/>
      <c r="K50" s="1098"/>
      <c r="L50" s="1098"/>
      <c r="M50" s="1098"/>
      <c r="N50" s="1098"/>
      <c r="O50" s="1098"/>
      <c r="P50" s="1098"/>
      <c r="Q50" s="1098"/>
      <c r="R50" s="1098"/>
      <c r="S50" s="1098"/>
      <c r="T50" s="1099"/>
      <c r="U50" s="551"/>
      <c r="V50" s="289"/>
      <c r="W50" s="289"/>
      <c r="X50" s="289"/>
      <c r="Y50" s="552"/>
      <c r="Z50" s="542"/>
    </row>
    <row r="51" spans="1:31" ht="8.25" customHeight="1">
      <c r="A51" s="542"/>
      <c r="B51" s="550"/>
      <c r="C51" s="561"/>
      <c r="D51" s="558"/>
      <c r="E51" s="558"/>
      <c r="F51" s="558"/>
      <c r="G51" s="558"/>
      <c r="H51" s="558"/>
      <c r="I51" s="558"/>
      <c r="J51" s="558"/>
      <c r="K51" s="558"/>
      <c r="L51" s="558"/>
      <c r="M51" s="558"/>
      <c r="N51" s="558"/>
      <c r="O51" s="558"/>
      <c r="P51" s="558"/>
      <c r="Q51" s="558"/>
      <c r="R51" s="558"/>
      <c r="S51" s="558"/>
      <c r="T51" s="602"/>
      <c r="U51" s="551"/>
      <c r="V51" s="289"/>
      <c r="W51" s="289"/>
      <c r="X51" s="289"/>
      <c r="Y51" s="552"/>
      <c r="Z51" s="542"/>
    </row>
    <row r="52" spans="1:31" ht="15" customHeight="1">
      <c r="A52" s="542"/>
      <c r="B52" s="550"/>
      <c r="C52" s="561" t="s">
        <v>376</v>
      </c>
      <c r="D52" s="1098" t="s">
        <v>488</v>
      </c>
      <c r="E52" s="1098"/>
      <c r="F52" s="1098"/>
      <c r="G52" s="1098"/>
      <c r="H52" s="1098"/>
      <c r="I52" s="1098"/>
      <c r="J52" s="1098"/>
      <c r="K52" s="1098"/>
      <c r="L52" s="1098"/>
      <c r="M52" s="1098"/>
      <c r="N52" s="1098"/>
      <c r="O52" s="1098"/>
      <c r="P52" s="1098"/>
      <c r="Q52" s="1098"/>
      <c r="R52" s="1098"/>
      <c r="S52" s="1098"/>
      <c r="T52" s="1099"/>
      <c r="U52" s="551"/>
      <c r="V52" s="289" t="s">
        <v>373</v>
      </c>
      <c r="W52" s="289" t="s">
        <v>294</v>
      </c>
      <c r="X52" s="289" t="s">
        <v>373</v>
      </c>
      <c r="Y52" s="552"/>
      <c r="Z52" s="542"/>
    </row>
    <row r="53" spans="1:31" ht="15" customHeight="1">
      <c r="A53" s="542"/>
      <c r="B53" s="563"/>
      <c r="C53" s="603"/>
      <c r="D53" s="1100"/>
      <c r="E53" s="1100"/>
      <c r="F53" s="1100"/>
      <c r="G53" s="1100"/>
      <c r="H53" s="1100"/>
      <c r="I53" s="1100"/>
      <c r="J53" s="1100"/>
      <c r="K53" s="1100"/>
      <c r="L53" s="1100"/>
      <c r="M53" s="1100"/>
      <c r="N53" s="1100"/>
      <c r="O53" s="1100"/>
      <c r="P53" s="1100"/>
      <c r="Q53" s="1100"/>
      <c r="R53" s="1100"/>
      <c r="S53" s="1100"/>
      <c r="T53" s="1101"/>
      <c r="U53" s="565"/>
      <c r="V53" s="291"/>
      <c r="W53" s="291"/>
      <c r="X53" s="291"/>
      <c r="Y53" s="566"/>
      <c r="Z53" s="542"/>
    </row>
    <row r="54" spans="1:31" ht="15" customHeight="1">
      <c r="A54" s="542"/>
      <c r="B54" s="547"/>
      <c r="C54" s="547"/>
      <c r="D54" s="547"/>
      <c r="E54" s="547"/>
      <c r="F54" s="547"/>
      <c r="G54" s="547"/>
      <c r="H54" s="547"/>
      <c r="I54" s="547"/>
      <c r="J54" s="547"/>
      <c r="K54" s="547"/>
      <c r="L54" s="547"/>
      <c r="M54" s="547"/>
      <c r="N54" s="547"/>
      <c r="O54" s="547"/>
      <c r="P54" s="547"/>
      <c r="Q54" s="547"/>
      <c r="R54" s="547"/>
      <c r="S54" s="547"/>
      <c r="T54" s="547"/>
      <c r="U54" s="547"/>
      <c r="V54" s="547"/>
      <c r="W54" s="547"/>
      <c r="X54" s="547"/>
      <c r="Y54" s="547"/>
      <c r="Z54" s="542"/>
    </row>
    <row r="55" spans="1:31" ht="15" customHeight="1">
      <c r="A55" s="542"/>
      <c r="B55" s="542" t="s">
        <v>421</v>
      </c>
      <c r="C55" s="542"/>
      <c r="D55" s="542"/>
      <c r="E55" s="542"/>
      <c r="F55" s="542"/>
      <c r="G55" s="542"/>
      <c r="H55" s="542"/>
      <c r="I55" s="542"/>
      <c r="J55" s="542"/>
      <c r="K55" s="542"/>
      <c r="L55" s="542"/>
      <c r="M55" s="542"/>
      <c r="N55" s="542"/>
      <c r="O55" s="542"/>
      <c r="P55" s="542"/>
      <c r="Q55" s="542"/>
      <c r="R55" s="542"/>
      <c r="S55" s="542"/>
      <c r="T55" s="542"/>
      <c r="U55" s="542"/>
      <c r="V55" s="542"/>
      <c r="W55" s="542"/>
      <c r="X55" s="542"/>
      <c r="Y55" s="542"/>
      <c r="Z55" s="542"/>
    </row>
    <row r="56" spans="1:31" ht="15" customHeight="1">
      <c r="A56" s="542"/>
      <c r="B56" s="604">
        <v>1</v>
      </c>
      <c r="C56" s="1148" t="s">
        <v>422</v>
      </c>
      <c r="D56" s="1148"/>
      <c r="E56" s="1148"/>
      <c r="F56" s="1148"/>
      <c r="G56" s="1148"/>
      <c r="H56" s="1148"/>
      <c r="I56" s="1148"/>
      <c r="J56" s="1148"/>
      <c r="K56" s="1148"/>
      <c r="L56" s="1148"/>
      <c r="M56" s="1148"/>
      <c r="N56" s="1148"/>
      <c r="O56" s="1148"/>
      <c r="P56" s="1148"/>
      <c r="Q56" s="1148"/>
      <c r="R56" s="1148"/>
      <c r="S56" s="1148"/>
      <c r="T56" s="1148"/>
      <c r="U56" s="1148"/>
      <c r="V56" s="1148"/>
      <c r="W56" s="1148"/>
      <c r="X56" s="1148"/>
      <c r="Y56" s="1148"/>
      <c r="Z56" s="542"/>
      <c r="AE56" s="605"/>
    </row>
    <row r="57" spans="1:31" ht="30" customHeight="1">
      <c r="A57" s="542"/>
      <c r="B57" s="606" t="s">
        <v>517</v>
      </c>
      <c r="C57" s="1098" t="s">
        <v>518</v>
      </c>
      <c r="D57" s="1098"/>
      <c r="E57" s="1098"/>
      <c r="F57" s="1098"/>
      <c r="G57" s="1098"/>
      <c r="H57" s="1098"/>
      <c r="I57" s="1098"/>
      <c r="J57" s="1098"/>
      <c r="K57" s="1098"/>
      <c r="L57" s="1098"/>
      <c r="M57" s="1098"/>
      <c r="N57" s="1098"/>
      <c r="O57" s="1098"/>
      <c r="P57" s="1098"/>
      <c r="Q57" s="1098"/>
      <c r="R57" s="1098"/>
      <c r="S57" s="1098"/>
      <c r="T57" s="1098"/>
      <c r="U57" s="1098"/>
      <c r="V57" s="1098"/>
      <c r="W57" s="1098"/>
      <c r="X57" s="1098"/>
      <c r="Y57" s="1098"/>
      <c r="Z57" s="542"/>
    </row>
    <row r="58" spans="1:31" ht="14.25" customHeight="1">
      <c r="A58" s="542"/>
      <c r="B58" s="604">
        <v>3</v>
      </c>
      <c r="C58" s="1148" t="s">
        <v>424</v>
      </c>
      <c r="D58" s="1148"/>
      <c r="E58" s="1148"/>
      <c r="F58" s="1148"/>
      <c r="G58" s="1148"/>
      <c r="H58" s="1148"/>
      <c r="I58" s="1148"/>
      <c r="J58" s="1148"/>
      <c r="K58" s="1148"/>
      <c r="L58" s="1148"/>
      <c r="M58" s="1148"/>
      <c r="N58" s="1148"/>
      <c r="O58" s="1148"/>
      <c r="P58" s="1148"/>
      <c r="Q58" s="1148"/>
      <c r="R58" s="1148"/>
      <c r="S58" s="1148"/>
      <c r="T58" s="1148"/>
      <c r="U58" s="1148"/>
      <c r="V58" s="1148"/>
      <c r="W58" s="1148"/>
      <c r="X58" s="1148"/>
      <c r="Y58" s="1148"/>
      <c r="Z58" s="569"/>
    </row>
    <row r="59" spans="1:31" ht="45" customHeight="1">
      <c r="A59" s="542"/>
      <c r="B59" s="604">
        <v>4</v>
      </c>
      <c r="C59" s="1098" t="s">
        <v>519</v>
      </c>
      <c r="D59" s="1148"/>
      <c r="E59" s="1148"/>
      <c r="F59" s="1148"/>
      <c r="G59" s="1148"/>
      <c r="H59" s="1148"/>
      <c r="I59" s="1148"/>
      <c r="J59" s="1148"/>
      <c r="K59" s="1148"/>
      <c r="L59" s="1148"/>
      <c r="M59" s="1148"/>
      <c r="N59" s="1148"/>
      <c r="O59" s="1148"/>
      <c r="P59" s="1148"/>
      <c r="Q59" s="1148"/>
      <c r="R59" s="1148"/>
      <c r="S59" s="1148"/>
      <c r="T59" s="1148"/>
      <c r="U59" s="1148"/>
      <c r="V59" s="1148"/>
      <c r="W59" s="1148"/>
      <c r="X59" s="1148"/>
      <c r="Y59" s="1148"/>
      <c r="Z59" s="569"/>
    </row>
    <row r="60" spans="1:31">
      <c r="A60" s="542"/>
      <c r="B60" s="542"/>
      <c r="C60" s="542"/>
      <c r="D60" s="542"/>
      <c r="E60" s="542"/>
      <c r="F60" s="542"/>
      <c r="G60" s="542"/>
      <c r="H60" s="542"/>
      <c r="I60" s="542"/>
      <c r="J60" s="542"/>
      <c r="K60" s="542"/>
      <c r="L60" s="542"/>
      <c r="M60" s="542"/>
      <c r="N60" s="542"/>
      <c r="O60" s="542"/>
      <c r="P60" s="542"/>
      <c r="Q60" s="542"/>
      <c r="R60" s="542"/>
      <c r="S60" s="542"/>
      <c r="T60" s="542"/>
      <c r="U60" s="542"/>
      <c r="V60" s="542"/>
      <c r="W60" s="542"/>
      <c r="X60" s="542"/>
      <c r="Y60" s="542"/>
      <c r="Z60" s="542"/>
    </row>
    <row r="61" spans="1:31">
      <c r="F61" s="562" t="s">
        <v>520</v>
      </c>
    </row>
  </sheetData>
  <mergeCells count="62">
    <mergeCell ref="D16:T16"/>
    <mergeCell ref="C2:D2"/>
    <mergeCell ref="Q2:Y2"/>
    <mergeCell ref="B4:Y4"/>
    <mergeCell ref="B6:F6"/>
    <mergeCell ref="M6:O6"/>
    <mergeCell ref="P6:Y6"/>
    <mergeCell ref="B7:F7"/>
    <mergeCell ref="G7:Y7"/>
    <mergeCell ref="U10:Y10"/>
    <mergeCell ref="D12:T13"/>
    <mergeCell ref="D14:T15"/>
    <mergeCell ref="D17:T17"/>
    <mergeCell ref="D18:T19"/>
    <mergeCell ref="D22:T23"/>
    <mergeCell ref="C28:T29"/>
    <mergeCell ref="D30:K30"/>
    <mergeCell ref="L30:N30"/>
    <mergeCell ref="O30:Q30"/>
    <mergeCell ref="U31:Y31"/>
    <mergeCell ref="D32:K32"/>
    <mergeCell ref="L32:N32"/>
    <mergeCell ref="O32:Q32"/>
    <mergeCell ref="S32:T32"/>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7:Y37"/>
    <mergeCell ref="D39:T39"/>
    <mergeCell ref="D40:T40"/>
    <mergeCell ref="C41:H41"/>
    <mergeCell ref="I41:J41"/>
    <mergeCell ref="L41:Q41"/>
    <mergeCell ref="R41:S41"/>
    <mergeCell ref="D38:T38"/>
    <mergeCell ref="C43:I43"/>
    <mergeCell ref="J43:N43"/>
    <mergeCell ref="O43:S43"/>
    <mergeCell ref="C44:H45"/>
    <mergeCell ref="J44:N44"/>
    <mergeCell ref="O44:S44"/>
    <mergeCell ref="J45:N45"/>
    <mergeCell ref="O45:S45"/>
    <mergeCell ref="C59:Y59"/>
    <mergeCell ref="U47:Y47"/>
    <mergeCell ref="D49:T50"/>
    <mergeCell ref="D52:T53"/>
    <mergeCell ref="C56:Y56"/>
    <mergeCell ref="C57:Y57"/>
    <mergeCell ref="C58:Y58"/>
  </mergeCells>
  <phoneticPr fontId="44"/>
  <dataValidations count="1">
    <dataValidation type="list" allowBlank="1" showInputMessage="1" showErrorMessage="1" sqref="V12:V14 X12:X14 V16:V18 X16:X18 V20:V22 X20:X22 V32:V35 X32:X35 V38:V40 X38:X40 V49 X49 V52 X52" xr:uid="{1CE641E1-6CC2-4B6A-BC84-70508C295451}">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61" orientation="portrait" horizontalDpi="4294967293"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34DD6-2527-483E-80AE-062000BAFFE8}">
  <dimension ref="A1:AC61"/>
  <sheetViews>
    <sheetView view="pageBreakPreview" topLeftCell="A17" zoomScale="141" zoomScaleNormal="100" zoomScaleSheetLayoutView="115" workbookViewId="0">
      <selection activeCell="A4" sqref="A4:AC4"/>
    </sheetView>
  </sheetViews>
  <sheetFormatPr defaultColWidth="3.375" defaultRowHeight="17.25" customHeight="1"/>
  <cols>
    <col min="1" max="1" width="1.625" style="259" customWidth="1"/>
    <col min="2" max="6" width="4.875" style="259" customWidth="1"/>
    <col min="7" max="7" width="5.25" style="259" customWidth="1"/>
    <col min="8" max="11" width="3.375" style="259" customWidth="1"/>
    <col min="12" max="12" width="2" style="259" customWidth="1"/>
    <col min="13" max="13" width="3.875" style="259" customWidth="1"/>
    <col min="14" max="16" width="4.875" style="259" customWidth="1"/>
    <col min="17" max="28" width="3.375" style="259" customWidth="1"/>
    <col min="29" max="29" width="2" style="259" customWidth="1"/>
    <col min="30" max="16384" width="3.375" style="259"/>
  </cols>
  <sheetData>
    <row r="1" spans="1:29" ht="20.100000000000001" customHeight="1"/>
    <row r="2" spans="1:29" ht="20.100000000000001" customHeight="1">
      <c r="A2" s="260"/>
      <c r="B2" s="1254" t="s">
        <v>818</v>
      </c>
      <c r="C2" s="1254"/>
      <c r="D2" s="260"/>
      <c r="E2" s="260"/>
      <c r="F2" s="260"/>
      <c r="G2" s="260"/>
      <c r="H2" s="260"/>
      <c r="I2" s="260"/>
      <c r="J2" s="260"/>
      <c r="K2" s="260"/>
      <c r="L2" s="260"/>
      <c r="M2" s="260"/>
      <c r="N2" s="260"/>
      <c r="O2" s="260"/>
      <c r="P2" s="260"/>
      <c r="Q2" s="260"/>
      <c r="R2" s="260"/>
      <c r="S2" s="260"/>
      <c r="T2" s="1255" t="s">
        <v>334</v>
      </c>
      <c r="U2" s="1255"/>
      <c r="V2" s="1255"/>
      <c r="W2" s="1255"/>
      <c r="X2" s="1255"/>
      <c r="Y2" s="1255"/>
      <c r="Z2" s="1255"/>
      <c r="AA2" s="1255"/>
      <c r="AB2" s="1255"/>
      <c r="AC2" s="260"/>
    </row>
    <row r="3" spans="1:29" ht="20.100000000000001" customHeight="1">
      <c r="A3" s="260"/>
      <c r="B3" s="260"/>
      <c r="C3" s="260"/>
      <c r="D3" s="260"/>
      <c r="E3" s="260"/>
      <c r="F3" s="260"/>
      <c r="G3" s="260"/>
      <c r="H3" s="260"/>
      <c r="I3" s="260"/>
      <c r="J3" s="260"/>
      <c r="K3" s="260"/>
      <c r="L3" s="260"/>
      <c r="M3" s="260"/>
      <c r="N3" s="260"/>
      <c r="O3" s="260"/>
      <c r="P3" s="260"/>
      <c r="Q3" s="260"/>
      <c r="R3" s="260"/>
      <c r="S3" s="260"/>
      <c r="T3" s="261"/>
      <c r="U3" s="261"/>
      <c r="V3" s="261"/>
      <c r="W3" s="261"/>
      <c r="X3" s="261"/>
      <c r="Y3" s="261"/>
      <c r="Z3" s="261"/>
      <c r="AA3" s="261"/>
      <c r="AB3" s="261"/>
      <c r="AC3" s="260"/>
    </row>
    <row r="4" spans="1:29" ht="20.100000000000001" customHeight="1">
      <c r="A4" s="1256" t="s">
        <v>335</v>
      </c>
      <c r="B4" s="1257"/>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row>
    <row r="5" spans="1:29" ht="20.100000000000001" customHeight="1">
      <c r="A5" s="260"/>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row>
    <row r="6" spans="1:29" s="263" customFormat="1" ht="20.100000000000001" customHeight="1">
      <c r="A6" s="262"/>
      <c r="B6" s="262" t="s">
        <v>336</v>
      </c>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row>
    <row r="7" spans="1:29" ht="20.100000000000001" customHeight="1" thickBot="1">
      <c r="A7" s="260"/>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row>
    <row r="8" spans="1:29" ht="30" customHeight="1">
      <c r="A8" s="260"/>
      <c r="B8" s="1258" t="s">
        <v>337</v>
      </c>
      <c r="C8" s="1259"/>
      <c r="D8" s="1259"/>
      <c r="E8" s="1259"/>
      <c r="F8" s="1260"/>
      <c r="G8" s="1261" t="s">
        <v>338</v>
      </c>
      <c r="H8" s="1262"/>
      <c r="I8" s="1262"/>
      <c r="J8" s="1262"/>
      <c r="K8" s="1262"/>
      <c r="L8" s="1262"/>
      <c r="M8" s="1262"/>
      <c r="N8" s="1262"/>
      <c r="O8" s="1262"/>
      <c r="P8" s="1262"/>
      <c r="Q8" s="1262"/>
      <c r="R8" s="1262"/>
      <c r="S8" s="1262"/>
      <c r="T8" s="1262"/>
      <c r="U8" s="1262"/>
      <c r="V8" s="1262"/>
      <c r="W8" s="1262"/>
      <c r="X8" s="1262"/>
      <c r="Y8" s="1262"/>
      <c r="Z8" s="1262"/>
      <c r="AA8" s="1262"/>
      <c r="AB8" s="1263"/>
      <c r="AC8" s="260"/>
    </row>
    <row r="9" spans="1:29" ht="36" customHeight="1">
      <c r="A9" s="260"/>
      <c r="B9" s="1248" t="s">
        <v>339</v>
      </c>
      <c r="C9" s="1249"/>
      <c r="D9" s="1249"/>
      <c r="E9" s="1249"/>
      <c r="F9" s="1250"/>
      <c r="G9" s="1251"/>
      <c r="H9" s="1252"/>
      <c r="I9" s="1252"/>
      <c r="J9" s="1252"/>
      <c r="K9" s="1252"/>
      <c r="L9" s="1252"/>
      <c r="M9" s="1252"/>
      <c r="N9" s="1252"/>
      <c r="O9" s="1252"/>
      <c r="P9" s="1252"/>
      <c r="Q9" s="1252"/>
      <c r="R9" s="1252"/>
      <c r="S9" s="1252"/>
      <c r="T9" s="1252"/>
      <c r="U9" s="1252"/>
      <c r="V9" s="1252"/>
      <c r="W9" s="1252"/>
      <c r="X9" s="1252"/>
      <c r="Y9" s="1252"/>
      <c r="Z9" s="1252"/>
      <c r="AA9" s="1252"/>
      <c r="AB9" s="1253"/>
      <c r="AC9" s="260"/>
    </row>
    <row r="10" spans="1:29" ht="19.5" customHeight="1">
      <c r="A10" s="260"/>
      <c r="B10" s="1223" t="s">
        <v>340</v>
      </c>
      <c r="C10" s="1224"/>
      <c r="D10" s="1224"/>
      <c r="E10" s="1224"/>
      <c r="F10" s="1225"/>
      <c r="G10" s="1232" t="s">
        <v>341</v>
      </c>
      <c r="H10" s="1233"/>
      <c r="I10" s="1233"/>
      <c r="J10" s="1233"/>
      <c r="K10" s="1233"/>
      <c r="L10" s="1233"/>
      <c r="M10" s="1233"/>
      <c r="N10" s="1233"/>
      <c r="O10" s="1233"/>
      <c r="P10" s="1233"/>
      <c r="Q10" s="1233"/>
      <c r="R10" s="1233"/>
      <c r="S10" s="1233"/>
      <c r="T10" s="1234"/>
      <c r="U10" s="1238" t="s">
        <v>342</v>
      </c>
      <c r="V10" s="1239"/>
      <c r="W10" s="1239"/>
      <c r="X10" s="1239"/>
      <c r="Y10" s="1239"/>
      <c r="Z10" s="1239"/>
      <c r="AA10" s="1239"/>
      <c r="AB10" s="1240"/>
      <c r="AC10" s="260"/>
    </row>
    <row r="11" spans="1:29" ht="19.5" customHeight="1">
      <c r="A11" s="260"/>
      <c r="B11" s="1226"/>
      <c r="C11" s="1227"/>
      <c r="D11" s="1227"/>
      <c r="E11" s="1227"/>
      <c r="F11" s="1228"/>
      <c r="G11" s="1235"/>
      <c r="H11" s="1236"/>
      <c r="I11" s="1236"/>
      <c r="J11" s="1236"/>
      <c r="K11" s="1236"/>
      <c r="L11" s="1236"/>
      <c r="M11" s="1236"/>
      <c r="N11" s="1236"/>
      <c r="O11" s="1236"/>
      <c r="P11" s="1236"/>
      <c r="Q11" s="1236"/>
      <c r="R11" s="1236"/>
      <c r="S11" s="1236"/>
      <c r="T11" s="1237"/>
      <c r="U11" s="1241"/>
      <c r="V11" s="1242"/>
      <c r="W11" s="1242"/>
      <c r="X11" s="1242"/>
      <c r="Y11" s="1242"/>
      <c r="Z11" s="1242"/>
      <c r="AA11" s="1242"/>
      <c r="AB11" s="1243"/>
      <c r="AC11" s="260"/>
    </row>
    <row r="12" spans="1:29" ht="24.75" customHeight="1">
      <c r="A12" s="260"/>
      <c r="B12" s="1229"/>
      <c r="C12" s="1230"/>
      <c r="D12" s="1230"/>
      <c r="E12" s="1230"/>
      <c r="F12" s="1231"/>
      <c r="G12" s="1215" t="s">
        <v>343</v>
      </c>
      <c r="H12" s="1216"/>
      <c r="I12" s="1216"/>
      <c r="J12" s="1216"/>
      <c r="K12" s="1216"/>
      <c r="L12" s="1216"/>
      <c r="M12" s="1216"/>
      <c r="N12" s="1216"/>
      <c r="O12" s="1216"/>
      <c r="P12" s="1216"/>
      <c r="Q12" s="1216"/>
      <c r="R12" s="1216"/>
      <c r="S12" s="1216"/>
      <c r="T12" s="1244"/>
      <c r="U12" s="264"/>
      <c r="V12" s="264"/>
      <c r="W12" s="264"/>
      <c r="X12" s="264" t="s">
        <v>344</v>
      </c>
      <c r="Y12" s="264"/>
      <c r="Z12" s="264" t="s">
        <v>345</v>
      </c>
      <c r="AA12" s="264"/>
      <c r="AB12" s="265" t="s">
        <v>346</v>
      </c>
      <c r="AC12" s="260"/>
    </row>
    <row r="13" spans="1:29" ht="62.25" customHeight="1" thickBot="1">
      <c r="A13" s="260"/>
      <c r="B13" s="1223" t="s">
        <v>347</v>
      </c>
      <c r="C13" s="1224"/>
      <c r="D13" s="1224"/>
      <c r="E13" s="1224"/>
      <c r="F13" s="1225"/>
      <c r="G13" s="1245" t="s">
        <v>348</v>
      </c>
      <c r="H13" s="1246"/>
      <c r="I13" s="1246"/>
      <c r="J13" s="1246"/>
      <c r="K13" s="1246"/>
      <c r="L13" s="1246"/>
      <c r="M13" s="1246"/>
      <c r="N13" s="1246"/>
      <c r="O13" s="1246"/>
      <c r="P13" s="1246"/>
      <c r="Q13" s="1246"/>
      <c r="R13" s="1246"/>
      <c r="S13" s="1246"/>
      <c r="T13" s="1246"/>
      <c r="U13" s="1246"/>
      <c r="V13" s="1246"/>
      <c r="W13" s="1246"/>
      <c r="X13" s="1246"/>
      <c r="Y13" s="1246"/>
      <c r="Z13" s="1246"/>
      <c r="AA13" s="1246"/>
      <c r="AB13" s="1247"/>
      <c r="AC13" s="260"/>
    </row>
    <row r="14" spans="1:29" ht="33.75" customHeight="1">
      <c r="A14" s="260"/>
      <c r="B14" s="1208" t="s">
        <v>349</v>
      </c>
      <c r="C14" s="266"/>
      <c r="D14" s="1211" t="s">
        <v>350</v>
      </c>
      <c r="E14" s="1212"/>
      <c r="F14" s="1212"/>
      <c r="G14" s="1212"/>
      <c r="H14" s="1212"/>
      <c r="I14" s="1212"/>
      <c r="J14" s="1212"/>
      <c r="K14" s="1212"/>
      <c r="L14" s="1212"/>
      <c r="M14" s="1212"/>
      <c r="N14" s="1212"/>
      <c r="O14" s="1212"/>
      <c r="P14" s="1212"/>
      <c r="Q14" s="1213" t="s">
        <v>351</v>
      </c>
      <c r="R14" s="1213"/>
      <c r="S14" s="1213"/>
      <c r="T14" s="1213"/>
      <c r="U14" s="1213"/>
      <c r="V14" s="1213"/>
      <c r="W14" s="1213"/>
      <c r="X14" s="1213"/>
      <c r="Y14" s="1213"/>
      <c r="Z14" s="1213"/>
      <c r="AA14" s="1213"/>
      <c r="AB14" s="1214"/>
      <c r="AC14" s="260"/>
    </row>
    <row r="15" spans="1:29" ht="33.75" customHeight="1">
      <c r="A15" s="260"/>
      <c r="B15" s="1209"/>
      <c r="C15" s="264"/>
      <c r="D15" s="1215" t="s">
        <v>352</v>
      </c>
      <c r="E15" s="1216"/>
      <c r="F15" s="1216"/>
      <c r="G15" s="1216"/>
      <c r="H15" s="1216"/>
      <c r="I15" s="1216"/>
      <c r="J15" s="1216"/>
      <c r="K15" s="1216"/>
      <c r="L15" s="1216"/>
      <c r="M15" s="1216"/>
      <c r="N15" s="1216"/>
      <c r="O15" s="1216"/>
      <c r="P15" s="1216"/>
      <c r="Q15" s="1217" t="s">
        <v>353</v>
      </c>
      <c r="R15" s="1217"/>
      <c r="S15" s="1217"/>
      <c r="T15" s="1217"/>
      <c r="U15" s="1217"/>
      <c r="V15" s="1217"/>
      <c r="W15" s="1217"/>
      <c r="X15" s="1217"/>
      <c r="Y15" s="1217"/>
      <c r="Z15" s="1217"/>
      <c r="AA15" s="1217"/>
      <c r="AB15" s="1218"/>
      <c r="AC15" s="260"/>
    </row>
    <row r="16" spans="1:29" ht="33.75" customHeight="1">
      <c r="A16" s="260"/>
      <c r="B16" s="1209"/>
      <c r="C16" s="264"/>
      <c r="D16" s="1215" t="s">
        <v>354</v>
      </c>
      <c r="E16" s="1216"/>
      <c r="F16" s="1216"/>
      <c r="G16" s="1216"/>
      <c r="H16" s="1216"/>
      <c r="I16" s="1216"/>
      <c r="J16" s="1216"/>
      <c r="K16" s="1216"/>
      <c r="L16" s="1216"/>
      <c r="M16" s="1216"/>
      <c r="N16" s="1216"/>
      <c r="O16" s="1216"/>
      <c r="P16" s="1216"/>
      <c r="Q16" s="267" t="s">
        <v>355</v>
      </c>
      <c r="R16" s="267"/>
      <c r="S16" s="267"/>
      <c r="T16" s="267"/>
      <c r="U16" s="267"/>
      <c r="V16" s="267"/>
      <c r="W16" s="267"/>
      <c r="X16" s="267"/>
      <c r="Y16" s="267"/>
      <c r="Z16" s="267"/>
      <c r="AA16" s="267"/>
      <c r="AB16" s="268"/>
      <c r="AC16" s="260"/>
    </row>
    <row r="17" spans="1:29" ht="33.75" customHeight="1">
      <c r="A17" s="260"/>
      <c r="B17" s="1209"/>
      <c r="C17" s="264"/>
      <c r="D17" s="1215" t="s">
        <v>356</v>
      </c>
      <c r="E17" s="1216"/>
      <c r="F17" s="1216"/>
      <c r="G17" s="1216"/>
      <c r="H17" s="1216"/>
      <c r="I17" s="1216"/>
      <c r="J17" s="1216"/>
      <c r="K17" s="1216"/>
      <c r="L17" s="1216"/>
      <c r="M17" s="1216"/>
      <c r="N17" s="1216"/>
      <c r="O17" s="1216"/>
      <c r="P17" s="1216"/>
      <c r="Q17" s="267" t="s">
        <v>357</v>
      </c>
      <c r="R17" s="267"/>
      <c r="S17" s="267"/>
      <c r="T17" s="267"/>
      <c r="U17" s="267"/>
      <c r="V17" s="267"/>
      <c r="W17" s="267"/>
      <c r="X17" s="267"/>
      <c r="Y17" s="267"/>
      <c r="Z17" s="267"/>
      <c r="AA17" s="267"/>
      <c r="AB17" s="268"/>
      <c r="AC17" s="260"/>
    </row>
    <row r="18" spans="1:29" ht="33.75" customHeight="1">
      <c r="A18" s="260"/>
      <c r="B18" s="1209"/>
      <c r="C18" s="269"/>
      <c r="D18" s="1215" t="s">
        <v>819</v>
      </c>
      <c r="E18" s="1216"/>
      <c r="F18" s="1216"/>
      <c r="G18" s="1216"/>
      <c r="H18" s="1216"/>
      <c r="I18" s="1216"/>
      <c r="J18" s="1216"/>
      <c r="K18" s="1216"/>
      <c r="L18" s="1216"/>
      <c r="M18" s="1216"/>
      <c r="N18" s="1216"/>
      <c r="O18" s="1216"/>
      <c r="P18" s="1216"/>
      <c r="Q18" s="267" t="s">
        <v>357</v>
      </c>
      <c r="R18" s="267"/>
      <c r="S18" s="267"/>
      <c r="T18" s="267"/>
      <c r="U18" s="267"/>
      <c r="V18" s="267"/>
      <c r="W18" s="267"/>
      <c r="X18" s="267"/>
      <c r="Y18" s="267"/>
      <c r="Z18" s="267"/>
      <c r="AA18" s="267"/>
      <c r="AB18" s="268"/>
      <c r="AC18" s="260"/>
    </row>
    <row r="19" spans="1:29" ht="33.75" customHeight="1">
      <c r="A19" s="260"/>
      <c r="B19" s="1209"/>
      <c r="C19" s="270"/>
      <c r="D19" s="1215" t="s">
        <v>820</v>
      </c>
      <c r="E19" s="1216"/>
      <c r="F19" s="1216"/>
      <c r="G19" s="1216"/>
      <c r="H19" s="1216"/>
      <c r="I19" s="1216"/>
      <c r="J19" s="1216"/>
      <c r="K19" s="1216"/>
      <c r="L19" s="1216"/>
      <c r="M19" s="1216"/>
      <c r="N19" s="1216"/>
      <c r="O19" s="1216"/>
      <c r="P19" s="1216"/>
      <c r="Q19" s="267" t="s">
        <v>358</v>
      </c>
      <c r="R19" s="267"/>
      <c r="S19" s="267"/>
      <c r="T19" s="267"/>
      <c r="U19" s="267"/>
      <c r="V19" s="267"/>
      <c r="W19" s="267"/>
      <c r="X19" s="267"/>
      <c r="Y19" s="267"/>
      <c r="Z19" s="267"/>
      <c r="AA19" s="267"/>
      <c r="AB19" s="268"/>
      <c r="AC19" s="260"/>
    </row>
    <row r="20" spans="1:29" ht="33.75" customHeight="1">
      <c r="A20" s="260"/>
      <c r="B20" s="1209"/>
      <c r="C20" s="270"/>
      <c r="D20" s="1215" t="s">
        <v>821</v>
      </c>
      <c r="E20" s="1216"/>
      <c r="F20" s="1216"/>
      <c r="G20" s="1216"/>
      <c r="H20" s="1216"/>
      <c r="I20" s="1216"/>
      <c r="J20" s="1216"/>
      <c r="K20" s="1216"/>
      <c r="L20" s="1216"/>
      <c r="M20" s="1216"/>
      <c r="N20" s="1216"/>
      <c r="O20" s="1216"/>
      <c r="P20" s="1216"/>
      <c r="Q20" s="271" t="s">
        <v>359</v>
      </c>
      <c r="R20" s="271"/>
      <c r="S20" s="271"/>
      <c r="T20" s="271"/>
      <c r="U20" s="272"/>
      <c r="V20" s="272"/>
      <c r="W20" s="271"/>
      <c r="X20" s="271"/>
      <c r="Y20" s="271"/>
      <c r="Z20" s="271"/>
      <c r="AA20" s="271"/>
      <c r="AB20" s="273"/>
      <c r="AC20" s="260"/>
    </row>
    <row r="21" spans="1:29" ht="33.75" customHeight="1" thickBot="1">
      <c r="A21" s="260"/>
      <c r="B21" s="1210"/>
      <c r="C21" s="274"/>
      <c r="D21" s="1219" t="s">
        <v>360</v>
      </c>
      <c r="E21" s="1220"/>
      <c r="F21" s="1220"/>
      <c r="G21" s="1220"/>
      <c r="H21" s="1220"/>
      <c r="I21" s="1220"/>
      <c r="J21" s="1220"/>
      <c r="K21" s="1220"/>
      <c r="L21" s="1220"/>
      <c r="M21" s="1220"/>
      <c r="N21" s="1220"/>
      <c r="O21" s="1220"/>
      <c r="P21" s="1220"/>
      <c r="Q21" s="275" t="s">
        <v>361</v>
      </c>
      <c r="R21" s="275"/>
      <c r="S21" s="275"/>
      <c r="T21" s="275"/>
      <c r="U21" s="275"/>
      <c r="V21" s="275"/>
      <c r="W21" s="275"/>
      <c r="X21" s="275"/>
      <c r="Y21" s="275"/>
      <c r="Z21" s="275"/>
      <c r="AA21" s="275"/>
      <c r="AB21" s="276"/>
      <c r="AC21" s="260"/>
    </row>
    <row r="22" spans="1:29" ht="6.75" customHeight="1">
      <c r="A22" s="260"/>
      <c r="B22" s="1221"/>
      <c r="C22" s="1221"/>
      <c r="D22" s="1221"/>
      <c r="E22" s="1221"/>
      <c r="F22" s="1221"/>
      <c r="G22" s="1221"/>
      <c r="H22" s="1221"/>
      <c r="I22" s="1221"/>
      <c r="J22" s="1221"/>
      <c r="K22" s="1221"/>
      <c r="L22" s="1221"/>
      <c r="M22" s="1221"/>
      <c r="N22" s="1221"/>
      <c r="O22" s="1221"/>
      <c r="P22" s="1221"/>
      <c r="Q22" s="1221"/>
      <c r="R22" s="1221"/>
      <c r="S22" s="1221"/>
      <c r="T22" s="1221"/>
      <c r="U22" s="1221"/>
      <c r="V22" s="1221"/>
      <c r="W22" s="1221"/>
      <c r="X22" s="1221"/>
      <c r="Y22" s="1221"/>
      <c r="Z22" s="1221"/>
      <c r="AA22" s="1221"/>
      <c r="AB22" s="1221"/>
      <c r="AC22" s="260"/>
    </row>
    <row r="23" spans="1:29" ht="21" customHeight="1">
      <c r="A23" s="277"/>
      <c r="B23" s="1222" t="s">
        <v>822</v>
      </c>
      <c r="C23" s="1222"/>
      <c r="D23" s="1222"/>
      <c r="E23" s="1222"/>
      <c r="F23" s="1222"/>
      <c r="G23" s="1222"/>
      <c r="H23" s="1222"/>
      <c r="I23" s="1222"/>
      <c r="J23" s="1222"/>
      <c r="K23" s="1222"/>
      <c r="L23" s="1222"/>
      <c r="M23" s="1222"/>
      <c r="N23" s="1222"/>
      <c r="O23" s="1222"/>
      <c r="P23" s="1222"/>
      <c r="Q23" s="1222"/>
      <c r="R23" s="1222"/>
      <c r="S23" s="1222"/>
      <c r="T23" s="1222"/>
      <c r="U23" s="1222"/>
      <c r="V23" s="1222"/>
      <c r="W23" s="1222"/>
      <c r="X23" s="1222"/>
      <c r="Y23" s="1222"/>
      <c r="Z23" s="1222"/>
      <c r="AA23" s="1222"/>
      <c r="AB23" s="1222"/>
      <c r="AC23" s="278"/>
    </row>
    <row r="24" spans="1:29" ht="21" customHeight="1">
      <c r="A24" s="277"/>
      <c r="B24" s="1222"/>
      <c r="C24" s="1222"/>
      <c r="D24" s="1222"/>
      <c r="E24" s="1222"/>
      <c r="F24" s="1222"/>
      <c r="G24" s="1222"/>
      <c r="H24" s="1222"/>
      <c r="I24" s="1222"/>
      <c r="J24" s="1222"/>
      <c r="K24" s="1222"/>
      <c r="L24" s="1222"/>
      <c r="M24" s="1222"/>
      <c r="N24" s="1222"/>
      <c r="O24" s="1222"/>
      <c r="P24" s="1222"/>
      <c r="Q24" s="1222"/>
      <c r="R24" s="1222"/>
      <c r="S24" s="1222"/>
      <c r="T24" s="1222"/>
      <c r="U24" s="1222"/>
      <c r="V24" s="1222"/>
      <c r="W24" s="1222"/>
      <c r="X24" s="1222"/>
      <c r="Y24" s="1222"/>
      <c r="Z24" s="1222"/>
      <c r="AA24" s="1222"/>
      <c r="AB24" s="1222"/>
      <c r="AC24" s="278"/>
    </row>
    <row r="25" spans="1:29" ht="21" customHeight="1">
      <c r="A25" s="260"/>
      <c r="B25" s="1222"/>
      <c r="C25" s="1222"/>
      <c r="D25" s="1222"/>
      <c r="E25" s="1222"/>
      <c r="F25" s="1222"/>
      <c r="G25" s="1222"/>
      <c r="H25" s="1222"/>
      <c r="I25" s="1222"/>
      <c r="J25" s="1222"/>
      <c r="K25" s="1222"/>
      <c r="L25" s="1222"/>
      <c r="M25" s="1222"/>
      <c r="N25" s="1222"/>
      <c r="O25" s="1222"/>
      <c r="P25" s="1222"/>
      <c r="Q25" s="1222"/>
      <c r="R25" s="1222"/>
      <c r="S25" s="1222"/>
      <c r="T25" s="1222"/>
      <c r="U25" s="1222"/>
      <c r="V25" s="1222"/>
      <c r="W25" s="1222"/>
      <c r="X25" s="1222"/>
      <c r="Y25" s="1222"/>
      <c r="Z25" s="1222"/>
      <c r="AA25" s="1222"/>
      <c r="AB25" s="1222"/>
      <c r="AC25" s="278"/>
    </row>
    <row r="26" spans="1:29" ht="16.5" customHeight="1">
      <c r="A26" s="262"/>
      <c r="B26" s="1222"/>
      <c r="C26" s="1222"/>
      <c r="D26" s="1222"/>
      <c r="E26" s="1222"/>
      <c r="F26" s="1222"/>
      <c r="G26" s="1222"/>
      <c r="H26" s="1222"/>
      <c r="I26" s="1222"/>
      <c r="J26" s="1222"/>
      <c r="K26" s="1222"/>
      <c r="L26" s="1222"/>
      <c r="M26" s="1222"/>
      <c r="N26" s="1222"/>
      <c r="O26" s="1222"/>
      <c r="P26" s="1222"/>
      <c r="Q26" s="1222"/>
      <c r="R26" s="1222"/>
      <c r="S26" s="1222"/>
      <c r="T26" s="1222"/>
      <c r="U26" s="1222"/>
      <c r="V26" s="1222"/>
      <c r="W26" s="1222"/>
      <c r="X26" s="1222"/>
      <c r="Y26" s="1222"/>
      <c r="Z26" s="1222"/>
      <c r="AA26" s="1222"/>
      <c r="AB26" s="1222"/>
      <c r="AC26" s="278"/>
    </row>
    <row r="27" spans="1:29" ht="24" customHeight="1">
      <c r="A27" s="262"/>
      <c r="B27" s="1222"/>
      <c r="C27" s="1222"/>
      <c r="D27" s="1222"/>
      <c r="E27" s="1222"/>
      <c r="F27" s="1222"/>
      <c r="G27" s="1222"/>
      <c r="H27" s="1222"/>
      <c r="I27" s="1222"/>
      <c r="J27" s="1222"/>
      <c r="K27" s="1222"/>
      <c r="L27" s="1222"/>
      <c r="M27" s="1222"/>
      <c r="N27" s="1222"/>
      <c r="O27" s="1222"/>
      <c r="P27" s="1222"/>
      <c r="Q27" s="1222"/>
      <c r="R27" s="1222"/>
      <c r="S27" s="1222"/>
      <c r="T27" s="1222"/>
      <c r="U27" s="1222"/>
      <c r="V27" s="1222"/>
      <c r="W27" s="1222"/>
      <c r="X27" s="1222"/>
      <c r="Y27" s="1222"/>
      <c r="Z27" s="1222"/>
      <c r="AA27" s="1222"/>
      <c r="AB27" s="1222"/>
      <c r="AC27" s="278"/>
    </row>
    <row r="28" spans="1:29" ht="24" customHeight="1">
      <c r="A28" s="262"/>
      <c r="B28" s="1222"/>
      <c r="C28" s="1222"/>
      <c r="D28" s="1222"/>
      <c r="E28" s="1222"/>
      <c r="F28" s="1222"/>
      <c r="G28" s="1222"/>
      <c r="H28" s="1222"/>
      <c r="I28" s="1222"/>
      <c r="J28" s="1222"/>
      <c r="K28" s="1222"/>
      <c r="L28" s="1222"/>
      <c r="M28" s="1222"/>
      <c r="N28" s="1222"/>
      <c r="O28" s="1222"/>
      <c r="P28" s="1222"/>
      <c r="Q28" s="1222"/>
      <c r="R28" s="1222"/>
      <c r="S28" s="1222"/>
      <c r="T28" s="1222"/>
      <c r="U28" s="1222"/>
      <c r="V28" s="1222"/>
      <c r="W28" s="1222"/>
      <c r="X28" s="1222"/>
      <c r="Y28" s="1222"/>
      <c r="Z28" s="1222"/>
      <c r="AA28" s="1222"/>
      <c r="AB28" s="1222"/>
      <c r="AC28" s="278"/>
    </row>
    <row r="29" spans="1:29" ht="3" customHeight="1">
      <c r="A29" s="279"/>
      <c r="B29" s="280"/>
      <c r="C29" s="281"/>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row>
    <row r="30" spans="1:29" ht="24" customHeight="1">
      <c r="A30" s="262"/>
      <c r="B30" s="282"/>
      <c r="C30" s="1207"/>
      <c r="D30" s="1207"/>
      <c r="E30" s="1207"/>
      <c r="F30" s="1207"/>
      <c r="G30" s="1207"/>
      <c r="H30" s="1207"/>
      <c r="I30" s="1207"/>
      <c r="J30" s="1207"/>
      <c r="K30" s="1207"/>
      <c r="L30" s="1207"/>
      <c r="M30" s="1207"/>
      <c r="N30" s="1207"/>
      <c r="O30" s="1207"/>
      <c r="P30" s="1207"/>
      <c r="Q30" s="1207"/>
      <c r="R30" s="1207"/>
      <c r="S30" s="1207"/>
      <c r="T30" s="1207"/>
      <c r="U30" s="1207"/>
      <c r="V30" s="1207"/>
      <c r="W30" s="1207"/>
      <c r="X30" s="1207"/>
      <c r="Y30" s="1207"/>
      <c r="Z30" s="1207"/>
      <c r="AA30" s="1207"/>
      <c r="AB30" s="1207"/>
      <c r="AC30" s="1207"/>
    </row>
    <row r="31" spans="1:29" ht="24" customHeight="1">
      <c r="A31" s="262"/>
      <c r="B31" s="282"/>
      <c r="C31" s="1207"/>
      <c r="D31" s="1207"/>
      <c r="E31" s="1207"/>
      <c r="F31" s="1207"/>
      <c r="G31" s="1207"/>
      <c r="H31" s="1207"/>
      <c r="I31" s="1207"/>
      <c r="J31" s="1207"/>
      <c r="K31" s="1207"/>
      <c r="L31" s="1207"/>
      <c r="M31" s="1207"/>
      <c r="N31" s="1207"/>
      <c r="O31" s="1207"/>
      <c r="P31" s="1207"/>
      <c r="Q31" s="1207"/>
      <c r="R31" s="1207"/>
      <c r="S31" s="1207"/>
      <c r="T31" s="1207"/>
      <c r="U31" s="1207"/>
      <c r="V31" s="1207"/>
      <c r="W31" s="1207"/>
      <c r="X31" s="1207"/>
      <c r="Y31" s="1207"/>
      <c r="Z31" s="1207"/>
      <c r="AA31" s="1207"/>
      <c r="AB31" s="1207"/>
      <c r="AC31" s="1207"/>
    </row>
    <row r="32" spans="1:29" ht="24" customHeight="1">
      <c r="A32" s="262"/>
      <c r="B32" s="283"/>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row>
    <row r="33" spans="1:29" ht="24" customHeight="1">
      <c r="A33" s="262"/>
      <c r="B33" s="282"/>
      <c r="C33" s="1207"/>
      <c r="D33" s="1207"/>
      <c r="E33" s="1207"/>
      <c r="F33" s="1207"/>
      <c r="G33" s="1207"/>
      <c r="H33" s="1207"/>
      <c r="I33" s="1207"/>
      <c r="J33" s="1207"/>
      <c r="K33" s="1207"/>
      <c r="L33" s="1207"/>
      <c r="M33" s="1207"/>
      <c r="N33" s="1207"/>
      <c r="O33" s="1207"/>
      <c r="P33" s="1207"/>
      <c r="Q33" s="1207"/>
      <c r="R33" s="1207"/>
      <c r="S33" s="1207"/>
      <c r="T33" s="1207"/>
      <c r="U33" s="1207"/>
      <c r="V33" s="1207"/>
      <c r="W33" s="1207"/>
      <c r="X33" s="1207"/>
      <c r="Y33" s="1207"/>
      <c r="Z33" s="1207"/>
      <c r="AA33" s="1207"/>
      <c r="AB33" s="1207"/>
      <c r="AC33" s="1207"/>
    </row>
    <row r="34" spans="1:29" ht="24" customHeight="1">
      <c r="A34" s="262"/>
      <c r="B34" s="282"/>
      <c r="C34" s="1207"/>
      <c r="D34" s="1207"/>
      <c r="E34" s="1207"/>
      <c r="F34" s="1207"/>
      <c r="G34" s="1207"/>
      <c r="H34" s="1207"/>
      <c r="I34" s="1207"/>
      <c r="J34" s="1207"/>
      <c r="K34" s="1207"/>
      <c r="L34" s="1207"/>
      <c r="M34" s="1207"/>
      <c r="N34" s="1207"/>
      <c r="O34" s="1207"/>
      <c r="P34" s="1207"/>
      <c r="Q34" s="1207"/>
      <c r="R34" s="1207"/>
      <c r="S34" s="1207"/>
      <c r="T34" s="1207"/>
      <c r="U34" s="1207"/>
      <c r="V34" s="1207"/>
      <c r="W34" s="1207"/>
      <c r="X34" s="1207"/>
      <c r="Y34" s="1207"/>
      <c r="Z34" s="1207"/>
      <c r="AA34" s="1207"/>
      <c r="AB34" s="1207"/>
      <c r="AC34" s="1207"/>
    </row>
    <row r="35" spans="1:29" ht="24" customHeight="1">
      <c r="A35" s="262"/>
      <c r="B35" s="283"/>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row>
    <row r="36" spans="1:29" ht="24" customHeight="1">
      <c r="A36" s="262"/>
      <c r="B36" s="282"/>
      <c r="C36" s="1207"/>
      <c r="D36" s="1207"/>
      <c r="E36" s="1207"/>
      <c r="F36" s="1207"/>
      <c r="G36" s="1207"/>
      <c r="H36" s="1207"/>
      <c r="I36" s="1207"/>
      <c r="J36" s="1207"/>
      <c r="K36" s="1207"/>
      <c r="L36" s="1207"/>
      <c r="M36" s="1207"/>
      <c r="N36" s="1207"/>
      <c r="O36" s="1207"/>
      <c r="P36" s="1207"/>
      <c r="Q36" s="1207"/>
      <c r="R36" s="1207"/>
      <c r="S36" s="1207"/>
      <c r="T36" s="1207"/>
      <c r="U36" s="1207"/>
      <c r="V36" s="1207"/>
      <c r="W36" s="1207"/>
      <c r="X36" s="1207"/>
      <c r="Y36" s="1207"/>
      <c r="Z36" s="1207"/>
      <c r="AA36" s="1207"/>
      <c r="AB36" s="1207"/>
      <c r="AC36" s="1207"/>
    </row>
    <row r="37" spans="1:29" ht="24" customHeight="1">
      <c r="A37" s="262"/>
      <c r="B37" s="282"/>
      <c r="C37" s="1207"/>
      <c r="D37" s="1207"/>
      <c r="E37" s="1207"/>
      <c r="F37" s="1207"/>
      <c r="G37" s="1207"/>
      <c r="H37" s="1207"/>
      <c r="I37" s="1207"/>
      <c r="J37" s="1207"/>
      <c r="K37" s="1207"/>
      <c r="L37" s="1207"/>
      <c r="M37" s="1207"/>
      <c r="N37" s="1207"/>
      <c r="O37" s="1207"/>
      <c r="P37" s="1207"/>
      <c r="Q37" s="1207"/>
      <c r="R37" s="1207"/>
      <c r="S37" s="1207"/>
      <c r="T37" s="1207"/>
      <c r="U37" s="1207"/>
      <c r="V37" s="1207"/>
      <c r="W37" s="1207"/>
      <c r="X37" s="1207"/>
      <c r="Y37" s="1207"/>
      <c r="Z37" s="1207"/>
      <c r="AA37" s="1207"/>
      <c r="AB37" s="1207"/>
      <c r="AC37" s="1207"/>
    </row>
    <row r="38" spans="1:29" ht="24" customHeight="1">
      <c r="A38" s="262"/>
      <c r="B38" s="282"/>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row>
    <row r="39" spans="1:29" ht="24" customHeight="1">
      <c r="A39" s="262"/>
      <c r="B39" s="282"/>
      <c r="C39" s="1207"/>
      <c r="D39" s="1207"/>
      <c r="E39" s="1207"/>
      <c r="F39" s="1207"/>
      <c r="G39" s="1207"/>
      <c r="H39" s="1207"/>
      <c r="I39" s="1207"/>
      <c r="J39" s="1207"/>
      <c r="K39" s="1207"/>
      <c r="L39" s="1207"/>
      <c r="M39" s="1207"/>
      <c r="N39" s="1207"/>
      <c r="O39" s="1207"/>
      <c r="P39" s="1207"/>
      <c r="Q39" s="1207"/>
      <c r="R39" s="1207"/>
      <c r="S39" s="1207"/>
      <c r="T39" s="1207"/>
      <c r="U39" s="1207"/>
      <c r="V39" s="1207"/>
      <c r="W39" s="1207"/>
      <c r="X39" s="1207"/>
      <c r="Y39" s="1207"/>
      <c r="Z39" s="1207"/>
      <c r="AA39" s="1207"/>
      <c r="AB39" s="1207"/>
      <c r="AC39" s="1207"/>
    </row>
    <row r="40" spans="1:29" ht="24" customHeight="1">
      <c r="A40" s="263"/>
      <c r="B40" s="285"/>
      <c r="C40" s="1206"/>
      <c r="D40" s="1206"/>
      <c r="E40" s="1206"/>
      <c r="F40" s="1206"/>
      <c r="G40" s="1206"/>
      <c r="H40" s="1206"/>
      <c r="I40" s="1206"/>
      <c r="J40" s="1206"/>
      <c r="K40" s="1206"/>
      <c r="L40" s="1206"/>
      <c r="M40" s="1206"/>
      <c r="N40" s="1206"/>
      <c r="O40" s="1206"/>
      <c r="P40" s="1206"/>
      <c r="Q40" s="1206"/>
      <c r="R40" s="1206"/>
      <c r="S40" s="1206"/>
      <c r="T40" s="1206"/>
      <c r="U40" s="1206"/>
      <c r="V40" s="1206"/>
      <c r="W40" s="1206"/>
      <c r="X40" s="1206"/>
      <c r="Y40" s="1206"/>
      <c r="Z40" s="1206"/>
      <c r="AA40" s="1206"/>
      <c r="AB40" s="1206"/>
      <c r="AC40" s="1206"/>
    </row>
    <row r="41" spans="1:29" ht="24" customHeight="1">
      <c r="A41" s="263"/>
      <c r="B41" s="263"/>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row>
    <row r="42" spans="1:29" ht="24" customHeight="1">
      <c r="A42" s="287"/>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row>
    <row r="43" spans="1:29" ht="24" customHeight="1">
      <c r="A43" s="263"/>
      <c r="B43" s="288"/>
      <c r="C43" s="263"/>
      <c r="D43" s="263"/>
      <c r="E43" s="263"/>
      <c r="F43" s="263"/>
      <c r="G43" s="263"/>
      <c r="H43" s="263"/>
      <c r="I43" s="263"/>
      <c r="J43" s="263"/>
      <c r="K43" s="263"/>
      <c r="L43" s="263"/>
      <c r="M43" s="263"/>
      <c r="N43" s="263"/>
      <c r="O43" s="263"/>
      <c r="P43" s="263"/>
      <c r="Q43" s="263"/>
      <c r="R43" s="263"/>
      <c r="S43" s="263"/>
      <c r="T43" s="263"/>
      <c r="U43" s="263"/>
      <c r="V43" s="263"/>
      <c r="W43" s="263"/>
      <c r="X43" s="263"/>
      <c r="Y43" s="263"/>
      <c r="Z43" s="263"/>
      <c r="AA43" s="263"/>
      <c r="AB43" s="263"/>
      <c r="AC43" s="263"/>
    </row>
    <row r="44" spans="1:29" ht="24" customHeight="1">
      <c r="A44" s="263"/>
      <c r="B44" s="285"/>
      <c r="C44" s="1206"/>
      <c r="D44" s="1206"/>
      <c r="E44" s="1206"/>
      <c r="F44" s="1206"/>
      <c r="G44" s="1206"/>
      <c r="H44" s="1206"/>
      <c r="I44" s="1206"/>
      <c r="J44" s="1206"/>
      <c r="K44" s="1206"/>
      <c r="L44" s="1206"/>
      <c r="M44" s="1206"/>
      <c r="N44" s="1206"/>
      <c r="O44" s="1206"/>
      <c r="P44" s="1206"/>
      <c r="Q44" s="1206"/>
      <c r="R44" s="1206"/>
      <c r="S44" s="1206"/>
      <c r="T44" s="1206"/>
      <c r="U44" s="1206"/>
      <c r="V44" s="1206"/>
      <c r="W44" s="1206"/>
      <c r="X44" s="1206"/>
      <c r="Y44" s="1206"/>
      <c r="Z44" s="1206"/>
      <c r="AA44" s="1206"/>
      <c r="AB44" s="1206"/>
      <c r="AC44" s="1206"/>
    </row>
    <row r="45" spans="1:29" ht="24" customHeight="1">
      <c r="A45" s="263"/>
      <c r="B45" s="285"/>
      <c r="C45" s="1206"/>
      <c r="D45" s="1206"/>
      <c r="E45" s="1206"/>
      <c r="F45" s="1206"/>
      <c r="G45" s="1206"/>
      <c r="H45" s="1206"/>
      <c r="I45" s="1206"/>
      <c r="J45" s="1206"/>
      <c r="K45" s="1206"/>
      <c r="L45" s="1206"/>
      <c r="M45" s="1206"/>
      <c r="N45" s="1206"/>
      <c r="O45" s="1206"/>
      <c r="P45" s="1206"/>
      <c r="Q45" s="1206"/>
      <c r="R45" s="1206"/>
      <c r="S45" s="1206"/>
      <c r="T45" s="1206"/>
      <c r="U45" s="1206"/>
      <c r="V45" s="1206"/>
      <c r="W45" s="1206"/>
      <c r="X45" s="1206"/>
      <c r="Y45" s="1206"/>
      <c r="Z45" s="1206"/>
      <c r="AA45" s="1206"/>
      <c r="AB45" s="1206"/>
      <c r="AC45" s="1206"/>
    </row>
    <row r="46" spans="1:29" ht="24" customHeight="1">
      <c r="A46" s="263"/>
      <c r="B46" s="288"/>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row>
    <row r="47" spans="1:29" ht="24" customHeight="1">
      <c r="A47" s="263"/>
      <c r="B47" s="285"/>
      <c r="C47" s="1206"/>
      <c r="D47" s="1206"/>
      <c r="E47" s="1206"/>
      <c r="F47" s="1206"/>
      <c r="G47" s="1206"/>
      <c r="H47" s="1206"/>
      <c r="I47" s="1206"/>
      <c r="J47" s="1206"/>
      <c r="K47" s="1206"/>
      <c r="L47" s="1206"/>
      <c r="M47" s="1206"/>
      <c r="N47" s="1206"/>
      <c r="O47" s="1206"/>
      <c r="P47" s="1206"/>
      <c r="Q47" s="1206"/>
      <c r="R47" s="1206"/>
      <c r="S47" s="1206"/>
      <c r="T47" s="1206"/>
      <c r="U47" s="1206"/>
      <c r="V47" s="1206"/>
      <c r="W47" s="1206"/>
      <c r="X47" s="1206"/>
      <c r="Y47" s="1206"/>
      <c r="Z47" s="1206"/>
      <c r="AA47" s="1206"/>
      <c r="AB47" s="1206"/>
      <c r="AC47" s="1206"/>
    </row>
    <row r="48" spans="1:29" ht="24" customHeight="1">
      <c r="A48" s="263"/>
      <c r="B48" s="285"/>
      <c r="C48" s="1206"/>
      <c r="D48" s="1206"/>
      <c r="E48" s="1206"/>
      <c r="F48" s="1206"/>
      <c r="G48" s="1206"/>
      <c r="H48" s="1206"/>
      <c r="I48" s="1206"/>
      <c r="J48" s="1206"/>
      <c r="K48" s="1206"/>
      <c r="L48" s="1206"/>
      <c r="M48" s="1206"/>
      <c r="N48" s="1206"/>
      <c r="O48" s="1206"/>
      <c r="P48" s="1206"/>
      <c r="Q48" s="1206"/>
      <c r="R48" s="1206"/>
      <c r="S48" s="1206"/>
      <c r="T48" s="1206"/>
      <c r="U48" s="1206"/>
      <c r="V48" s="1206"/>
      <c r="W48" s="1206"/>
      <c r="X48" s="1206"/>
      <c r="Y48" s="1206"/>
      <c r="Z48" s="1206"/>
      <c r="AA48" s="1206"/>
      <c r="AB48" s="1206"/>
      <c r="AC48" s="1206"/>
    </row>
    <row r="49" spans="1:29" ht="24" customHeight="1">
      <c r="A49" s="263"/>
      <c r="B49" s="263"/>
      <c r="C49" s="286"/>
      <c r="D49" s="286"/>
      <c r="E49" s="286"/>
      <c r="F49" s="286"/>
      <c r="G49" s="286"/>
      <c r="H49" s="286"/>
      <c r="I49" s="286"/>
      <c r="J49" s="286"/>
      <c r="K49" s="286"/>
      <c r="L49" s="286"/>
      <c r="M49" s="286"/>
      <c r="N49" s="286"/>
      <c r="O49" s="286"/>
      <c r="P49" s="286"/>
      <c r="Q49" s="286"/>
      <c r="R49" s="286"/>
      <c r="S49" s="286"/>
      <c r="T49" s="286"/>
      <c r="U49" s="286"/>
      <c r="V49" s="286"/>
      <c r="W49" s="286"/>
      <c r="X49" s="286"/>
      <c r="Y49" s="286"/>
      <c r="Z49" s="286"/>
      <c r="AA49" s="286"/>
      <c r="AB49" s="286"/>
      <c r="AC49" s="286"/>
    </row>
    <row r="50" spans="1:29" ht="24" customHeight="1">
      <c r="A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row>
    <row r="51" spans="1:29" ht="24" customHeight="1">
      <c r="A51" s="263"/>
      <c r="B51" s="288"/>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row>
    <row r="52" spans="1:29" ht="24" customHeight="1">
      <c r="A52" s="263"/>
      <c r="B52" s="285"/>
      <c r="C52" s="1206"/>
      <c r="D52" s="1206"/>
      <c r="E52" s="1206"/>
      <c r="F52" s="1206"/>
      <c r="G52" s="1206"/>
      <c r="H52" s="1206"/>
      <c r="I52" s="1206"/>
      <c r="J52" s="1206"/>
      <c r="K52" s="1206"/>
      <c r="L52" s="1206"/>
      <c r="M52" s="1206"/>
      <c r="N52" s="1206"/>
      <c r="O52" s="1206"/>
      <c r="P52" s="1206"/>
      <c r="Q52" s="1206"/>
      <c r="R52" s="1206"/>
      <c r="S52" s="1206"/>
      <c r="T52" s="1206"/>
      <c r="U52" s="1206"/>
      <c r="V52" s="1206"/>
      <c r="W52" s="1206"/>
      <c r="X52" s="1206"/>
      <c r="Y52" s="1206"/>
      <c r="Z52" s="1206"/>
      <c r="AA52" s="1206"/>
      <c r="AB52" s="1206"/>
      <c r="AC52" s="1206"/>
    </row>
    <row r="53" spans="1:29" ht="24" customHeight="1">
      <c r="A53" s="263"/>
      <c r="B53" s="285"/>
      <c r="C53" s="1206"/>
      <c r="D53" s="1206"/>
      <c r="E53" s="1206"/>
      <c r="F53" s="1206"/>
      <c r="G53" s="1206"/>
      <c r="H53" s="1206"/>
      <c r="I53" s="1206"/>
      <c r="J53" s="1206"/>
      <c r="K53" s="1206"/>
      <c r="L53" s="1206"/>
      <c r="M53" s="1206"/>
      <c r="N53" s="1206"/>
      <c r="O53" s="1206"/>
      <c r="P53" s="1206"/>
      <c r="Q53" s="1206"/>
      <c r="R53" s="1206"/>
      <c r="S53" s="1206"/>
      <c r="T53" s="1206"/>
      <c r="U53" s="1206"/>
      <c r="V53" s="1206"/>
      <c r="W53" s="1206"/>
      <c r="X53" s="1206"/>
      <c r="Y53" s="1206"/>
      <c r="Z53" s="1206"/>
      <c r="AA53" s="1206"/>
      <c r="AB53" s="1206"/>
      <c r="AC53" s="1206"/>
    </row>
    <row r="54" spans="1:29" ht="24" customHeight="1">
      <c r="A54" s="263"/>
      <c r="B54" s="285"/>
      <c r="C54" s="1206"/>
      <c r="D54" s="1206"/>
      <c r="E54" s="1206"/>
      <c r="F54" s="1206"/>
      <c r="G54" s="1206"/>
      <c r="H54" s="1206"/>
      <c r="I54" s="1206"/>
      <c r="J54" s="1206"/>
      <c r="K54" s="1206"/>
      <c r="L54" s="1206"/>
      <c r="M54" s="1206"/>
      <c r="N54" s="1206"/>
      <c r="O54" s="1206"/>
      <c r="P54" s="1206"/>
      <c r="Q54" s="1206"/>
      <c r="R54" s="1206"/>
      <c r="S54" s="1206"/>
      <c r="T54" s="1206"/>
      <c r="U54" s="1206"/>
      <c r="V54" s="1206"/>
      <c r="W54" s="1206"/>
      <c r="X54" s="1206"/>
      <c r="Y54" s="1206"/>
      <c r="Z54" s="1206"/>
      <c r="AA54" s="1206"/>
      <c r="AB54" s="1206"/>
      <c r="AC54" s="1206"/>
    </row>
    <row r="55" spans="1:29" ht="24" customHeight="1">
      <c r="A55" s="263"/>
      <c r="B55" s="285"/>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row>
    <row r="56" spans="1:29" ht="24" customHeight="1">
      <c r="A56" s="263"/>
      <c r="B56" s="285"/>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row>
    <row r="57" spans="1:29" ht="17.25" customHeight="1">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row>
    <row r="58" spans="1:29" ht="17.25" customHeight="1">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row>
    <row r="59" spans="1:29" ht="17.25" customHeight="1">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row>
    <row r="60" spans="1:29" ht="17.25" customHeight="1">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row>
    <row r="61" spans="1:29" ht="17.25" customHeight="1">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row>
  </sheetData>
  <mergeCells count="41">
    <mergeCell ref="B9:F9"/>
    <mergeCell ref="G9:AB9"/>
    <mergeCell ref="B2:C2"/>
    <mergeCell ref="T2:AB2"/>
    <mergeCell ref="A4:AC4"/>
    <mergeCell ref="B8:F8"/>
    <mergeCell ref="G8:AB8"/>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44"/>
  <dataValidations count="2">
    <dataValidation type="list" allowBlank="1" showInputMessage="1" showErrorMessage="1" sqref="B52:B54 B47:B48 B44:B45 B39:B40 B36:B37 B33:B34 B30:B31" xr:uid="{491FE30F-3B4D-47B5-AEB8-FE1B9D3CB533}">
      <formula1>"✓"</formula1>
    </dataValidation>
    <dataValidation type="list" allowBlank="1" showInputMessage="1" showErrorMessage="1" sqref="C14:C21" xr:uid="{B6F3C4CC-ECBE-4336-B493-B1097D789EBE}">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5" orientation="portrait" horizontalDpi="4294967293"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L58"/>
  <sheetViews>
    <sheetView view="pageBreakPreview" zoomScaleNormal="100" zoomScaleSheetLayoutView="100" workbookViewId="0"/>
  </sheetViews>
  <sheetFormatPr defaultColWidth="10.625" defaultRowHeight="14.25"/>
  <cols>
    <col min="1" max="16384" width="10.625" style="4"/>
  </cols>
  <sheetData>
    <row r="1" spans="1:12">
      <c r="A1" s="4" t="s">
        <v>0</v>
      </c>
    </row>
    <row r="2" spans="1:12">
      <c r="A2" s="4" t="s">
        <v>1</v>
      </c>
    </row>
    <row r="4" spans="1:12" ht="21.75" customHeight="1">
      <c r="B4" s="5" t="s">
        <v>2</v>
      </c>
      <c r="C4" s="6"/>
      <c r="D4" s="1273"/>
      <c r="E4" s="1274"/>
      <c r="F4" s="1274"/>
      <c r="G4" s="1275"/>
    </row>
    <row r="5" spans="1:12" ht="12" customHeight="1">
      <c r="B5" s="7"/>
      <c r="C5" s="7"/>
      <c r="D5" s="7"/>
      <c r="E5" s="7"/>
      <c r="F5" s="7"/>
      <c r="G5" s="7"/>
      <c r="H5" s="7"/>
      <c r="I5" s="7"/>
      <c r="J5" s="7"/>
      <c r="K5" s="7"/>
      <c r="L5" s="7"/>
    </row>
    <row r="6" spans="1:12">
      <c r="A6" s="1264"/>
      <c r="B6" s="1265"/>
      <c r="C6" s="1265"/>
      <c r="D6" s="1265"/>
      <c r="E6" s="1265"/>
      <c r="F6" s="1265"/>
      <c r="G6" s="1265"/>
      <c r="H6" s="1265"/>
      <c r="I6" s="1265"/>
      <c r="J6" s="1265"/>
      <c r="K6" s="1265"/>
      <c r="L6" s="1266"/>
    </row>
    <row r="7" spans="1:12">
      <c r="A7" s="1267"/>
      <c r="B7" s="1268"/>
      <c r="C7" s="1268"/>
      <c r="D7" s="1268"/>
      <c r="E7" s="1268"/>
      <c r="F7" s="1268"/>
      <c r="G7" s="1268"/>
      <c r="H7" s="1268"/>
      <c r="I7" s="1268"/>
      <c r="J7" s="1268"/>
      <c r="K7" s="1268"/>
      <c r="L7" s="1269"/>
    </row>
    <row r="8" spans="1:12">
      <c r="A8" s="1267"/>
      <c r="B8" s="1268"/>
      <c r="C8" s="1268"/>
      <c r="D8" s="1268"/>
      <c r="E8" s="1268"/>
      <c r="F8" s="1268"/>
      <c r="G8" s="1268"/>
      <c r="H8" s="1268"/>
      <c r="I8" s="1268"/>
      <c r="J8" s="1268"/>
      <c r="K8" s="1268"/>
      <c r="L8" s="1269"/>
    </row>
    <row r="9" spans="1:12">
      <c r="A9" s="1267"/>
      <c r="B9" s="1268"/>
      <c r="C9" s="1268"/>
      <c r="D9" s="1268"/>
      <c r="E9" s="1268"/>
      <c r="F9" s="1268"/>
      <c r="G9" s="1268"/>
      <c r="H9" s="1268"/>
      <c r="I9" s="1268"/>
      <c r="J9" s="1268"/>
      <c r="K9" s="1268"/>
      <c r="L9" s="1269"/>
    </row>
    <row r="10" spans="1:12" ht="18" customHeight="1">
      <c r="A10" s="1267"/>
      <c r="B10" s="1268"/>
      <c r="C10" s="1268"/>
      <c r="D10" s="1268"/>
      <c r="E10" s="1268"/>
      <c r="F10" s="1268"/>
      <c r="G10" s="1268"/>
      <c r="H10" s="1268"/>
      <c r="I10" s="1268"/>
      <c r="J10" s="1268"/>
      <c r="K10" s="1268"/>
      <c r="L10" s="1269"/>
    </row>
    <row r="11" spans="1:12" ht="18" customHeight="1">
      <c r="A11" s="1267"/>
      <c r="B11" s="1268"/>
      <c r="C11" s="1268"/>
      <c r="D11" s="1268"/>
      <c r="E11" s="1268"/>
      <c r="F11" s="1268"/>
      <c r="G11" s="1268"/>
      <c r="H11" s="1268"/>
      <c r="I11" s="1268"/>
      <c r="J11" s="1268"/>
      <c r="K11" s="1268"/>
      <c r="L11" s="1269"/>
    </row>
    <row r="12" spans="1:12" ht="18" customHeight="1">
      <c r="A12" s="1267"/>
      <c r="B12" s="1268"/>
      <c r="C12" s="1268"/>
      <c r="D12" s="1268"/>
      <c r="E12" s="1268"/>
      <c r="F12" s="1268"/>
      <c r="G12" s="1268"/>
      <c r="H12" s="1268"/>
      <c r="I12" s="1268"/>
      <c r="J12" s="1268"/>
      <c r="K12" s="1268"/>
      <c r="L12" s="1269"/>
    </row>
    <row r="13" spans="1:12" ht="18" customHeight="1">
      <c r="A13" s="1267"/>
      <c r="B13" s="1268"/>
      <c r="C13" s="1268"/>
      <c r="D13" s="1268"/>
      <c r="E13" s="1268"/>
      <c r="F13" s="1268"/>
      <c r="G13" s="1268"/>
      <c r="H13" s="1268"/>
      <c r="I13" s="1268"/>
      <c r="J13" s="1268"/>
      <c r="K13" s="1268"/>
      <c r="L13" s="1269"/>
    </row>
    <row r="14" spans="1:12" ht="18" customHeight="1">
      <c r="A14" s="1267"/>
      <c r="B14" s="1268"/>
      <c r="C14" s="1268"/>
      <c r="D14" s="1268"/>
      <c r="E14" s="1268"/>
      <c r="F14" s="1268"/>
      <c r="G14" s="1268"/>
      <c r="H14" s="1268"/>
      <c r="I14" s="1268"/>
      <c r="J14" s="1268"/>
      <c r="K14" s="1268"/>
      <c r="L14" s="1269"/>
    </row>
    <row r="15" spans="1:12" ht="18" customHeight="1">
      <c r="A15" s="1267"/>
      <c r="B15" s="1268"/>
      <c r="C15" s="1268"/>
      <c r="D15" s="1268"/>
      <c r="E15" s="1268"/>
      <c r="F15" s="1268"/>
      <c r="G15" s="1268"/>
      <c r="H15" s="1268"/>
      <c r="I15" s="1268"/>
      <c r="J15" s="1268"/>
      <c r="K15" s="1268"/>
      <c r="L15" s="1269"/>
    </row>
    <row r="16" spans="1:12" ht="18" customHeight="1">
      <c r="A16" s="1267"/>
      <c r="B16" s="1268"/>
      <c r="C16" s="1268"/>
      <c r="D16" s="1268"/>
      <c r="E16" s="1268"/>
      <c r="F16" s="1268"/>
      <c r="G16" s="1268"/>
      <c r="H16" s="1268"/>
      <c r="I16" s="1268"/>
      <c r="J16" s="1268"/>
      <c r="K16" s="1268"/>
      <c r="L16" s="1269"/>
    </row>
    <row r="17" spans="1:12" ht="18" customHeight="1">
      <c r="A17" s="1267"/>
      <c r="B17" s="1268"/>
      <c r="C17" s="1268"/>
      <c r="D17" s="1268"/>
      <c r="E17" s="1268"/>
      <c r="F17" s="1268"/>
      <c r="G17" s="1268"/>
      <c r="H17" s="1268"/>
      <c r="I17" s="1268"/>
      <c r="J17" s="1268"/>
      <c r="K17" s="1268"/>
      <c r="L17" s="1269"/>
    </row>
    <row r="18" spans="1:12" ht="18" customHeight="1">
      <c r="A18" s="1267"/>
      <c r="B18" s="1268"/>
      <c r="C18" s="1268"/>
      <c r="D18" s="1268"/>
      <c r="E18" s="1268"/>
      <c r="F18" s="1268"/>
      <c r="G18" s="1268"/>
      <c r="H18" s="1268"/>
      <c r="I18" s="1268"/>
      <c r="J18" s="1268"/>
      <c r="K18" s="1268"/>
      <c r="L18" s="1269"/>
    </row>
    <row r="19" spans="1:12" ht="18" customHeight="1">
      <c r="A19" s="1267"/>
      <c r="B19" s="1268"/>
      <c r="C19" s="1268"/>
      <c r="D19" s="1268"/>
      <c r="E19" s="1268"/>
      <c r="F19" s="1268"/>
      <c r="G19" s="1268"/>
      <c r="H19" s="1268"/>
      <c r="I19" s="1268"/>
      <c r="J19" s="1268"/>
      <c r="K19" s="1268"/>
      <c r="L19" s="1269"/>
    </row>
    <row r="20" spans="1:12" ht="18" customHeight="1">
      <c r="A20" s="1267"/>
      <c r="B20" s="1268"/>
      <c r="C20" s="1268"/>
      <c r="D20" s="1268"/>
      <c r="E20" s="1268"/>
      <c r="F20" s="1268"/>
      <c r="G20" s="1268"/>
      <c r="H20" s="1268"/>
      <c r="I20" s="1268"/>
      <c r="J20" s="1268"/>
      <c r="K20" s="1268"/>
      <c r="L20" s="1269"/>
    </row>
    <row r="21" spans="1:12" ht="18" customHeight="1">
      <c r="A21" s="1267"/>
      <c r="B21" s="1268"/>
      <c r="C21" s="1268"/>
      <c r="D21" s="1268"/>
      <c r="E21" s="1268"/>
      <c r="F21" s="1268"/>
      <c r="G21" s="1268"/>
      <c r="H21" s="1268"/>
      <c r="I21" s="1268"/>
      <c r="J21" s="1268"/>
      <c r="K21" s="1268"/>
      <c r="L21" s="1269"/>
    </row>
    <row r="22" spans="1:12" ht="18" customHeight="1">
      <c r="A22" s="1267"/>
      <c r="B22" s="1268"/>
      <c r="C22" s="1268"/>
      <c r="D22" s="1268"/>
      <c r="E22" s="1268"/>
      <c r="F22" s="1268"/>
      <c r="G22" s="1268"/>
      <c r="H22" s="1268"/>
      <c r="I22" s="1268"/>
      <c r="J22" s="1268"/>
      <c r="K22" s="1268"/>
      <c r="L22" s="1269"/>
    </row>
    <row r="23" spans="1:12" ht="18" customHeight="1">
      <c r="A23" s="1267"/>
      <c r="B23" s="1268"/>
      <c r="C23" s="1268"/>
      <c r="D23" s="1268"/>
      <c r="E23" s="1268"/>
      <c r="F23" s="1268"/>
      <c r="G23" s="1268"/>
      <c r="H23" s="1268"/>
      <c r="I23" s="1268"/>
      <c r="J23" s="1268"/>
      <c r="K23" s="1268"/>
      <c r="L23" s="1269"/>
    </row>
    <row r="24" spans="1:12" ht="18" customHeight="1">
      <c r="A24" s="1267"/>
      <c r="B24" s="1268"/>
      <c r="C24" s="1268"/>
      <c r="D24" s="1268"/>
      <c r="E24" s="1268"/>
      <c r="F24" s="1268"/>
      <c r="G24" s="1268"/>
      <c r="H24" s="1268"/>
      <c r="I24" s="1268"/>
      <c r="J24" s="1268"/>
      <c r="K24" s="1268"/>
      <c r="L24" s="1269"/>
    </row>
    <row r="25" spans="1:12" ht="18" customHeight="1">
      <c r="A25" s="1267"/>
      <c r="B25" s="1268"/>
      <c r="C25" s="1268"/>
      <c r="D25" s="1268"/>
      <c r="E25" s="1268"/>
      <c r="F25" s="1268"/>
      <c r="G25" s="1268"/>
      <c r="H25" s="1268"/>
      <c r="I25" s="1268"/>
      <c r="J25" s="1268"/>
      <c r="K25" s="1268"/>
      <c r="L25" s="1269"/>
    </row>
    <row r="26" spans="1:12" ht="18" customHeight="1">
      <c r="A26" s="1267"/>
      <c r="B26" s="1268"/>
      <c r="C26" s="1268"/>
      <c r="D26" s="1268"/>
      <c r="E26" s="1268"/>
      <c r="F26" s="1268"/>
      <c r="G26" s="1268"/>
      <c r="H26" s="1268"/>
      <c r="I26" s="1268"/>
      <c r="J26" s="1268"/>
      <c r="K26" s="1268"/>
      <c r="L26" s="1269"/>
    </row>
    <row r="27" spans="1:12" ht="18" customHeight="1">
      <c r="A27" s="1270"/>
      <c r="B27" s="1271"/>
      <c r="C27" s="1271"/>
      <c r="D27" s="1271"/>
      <c r="E27" s="1271"/>
      <c r="F27" s="1271"/>
      <c r="G27" s="1271"/>
      <c r="H27" s="1271"/>
      <c r="I27" s="1271"/>
      <c r="J27" s="1271"/>
      <c r="K27" s="1271"/>
      <c r="L27" s="1272"/>
    </row>
    <row r="28" spans="1:12" ht="18" customHeight="1">
      <c r="A28" s="4" t="s">
        <v>7</v>
      </c>
    </row>
    <row r="29" spans="1:12" ht="18" customHeight="1">
      <c r="A29" s="4" t="s">
        <v>8</v>
      </c>
    </row>
    <row r="30" spans="1:12" ht="18" customHeight="1"/>
    <row r="31" spans="1:12" ht="18" customHeight="1"/>
    <row r="32" spans="1:12" ht="18" customHeight="1">
      <c r="K32" s="25"/>
    </row>
    <row r="33" spans="1:1" ht="18" customHeight="1"/>
    <row r="34" spans="1:1" ht="18" customHeight="1"/>
    <row r="35" spans="1:1" ht="18" customHeight="1"/>
    <row r="36" spans="1:1" ht="18" customHeight="1"/>
    <row r="37" spans="1:1" ht="18" customHeight="1"/>
    <row r="38" spans="1:1" ht="18" customHeight="1"/>
    <row r="39" spans="1:1" ht="18" customHeight="1"/>
    <row r="40" spans="1:1" ht="18" customHeight="1"/>
    <row r="41" spans="1:1" ht="18" customHeight="1"/>
    <row r="42" spans="1:1" ht="18" customHeight="1">
      <c r="A42" s="25"/>
    </row>
    <row r="43" spans="1:1" ht="18" customHeight="1">
      <c r="A43" s="25"/>
    </row>
    <row r="44" spans="1:1" ht="18" customHeight="1">
      <c r="A44" s="25"/>
    </row>
    <row r="45" spans="1:1" ht="18" customHeight="1">
      <c r="A45" s="25"/>
    </row>
    <row r="46" spans="1:1" ht="18" customHeight="1"/>
    <row r="47" spans="1:1" ht="18" customHeight="1"/>
    <row r="48" spans="1:1"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mergeCells count="2">
    <mergeCell ref="A6:L27"/>
    <mergeCell ref="D4:G4"/>
  </mergeCells>
  <phoneticPr fontId="39"/>
  <pageMargins left="0.78740157480314965" right="0.78740157480314965" top="0.78740157480314965" bottom="0.78740157480314965" header="0.51181102362204722" footer="0.51181102362204722"/>
  <pageSetup paperSize="9" scale="90" orientation="landscape" horizont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L58"/>
  <sheetViews>
    <sheetView view="pageBreakPreview" zoomScaleNormal="100" zoomScaleSheetLayoutView="100" workbookViewId="0">
      <selection activeCell="R6" sqref="R6"/>
    </sheetView>
  </sheetViews>
  <sheetFormatPr defaultColWidth="10.625" defaultRowHeight="14.25"/>
  <cols>
    <col min="1" max="16384" width="10.625" style="4"/>
  </cols>
  <sheetData>
    <row r="1" spans="1:12">
      <c r="A1" s="4" t="s">
        <v>0</v>
      </c>
    </row>
    <row r="2" spans="1:12">
      <c r="A2" s="4" t="s">
        <v>1</v>
      </c>
    </row>
    <row r="4" spans="1:12" ht="21.75" customHeight="1">
      <c r="B4" s="5" t="s">
        <v>2</v>
      </c>
      <c r="C4" s="6"/>
      <c r="D4" s="1284" t="s">
        <v>77</v>
      </c>
      <c r="E4" s="1285"/>
      <c r="F4" s="1285"/>
      <c r="G4" s="1286"/>
    </row>
    <row r="5" spans="1:12" ht="12" customHeight="1">
      <c r="B5" s="7"/>
      <c r="C5" s="7"/>
      <c r="D5" s="7"/>
      <c r="E5" s="7"/>
      <c r="F5" s="7"/>
      <c r="G5" s="7"/>
      <c r="H5" s="7"/>
      <c r="I5" s="7"/>
      <c r="J5" s="7"/>
      <c r="K5" s="7"/>
      <c r="L5" s="7"/>
    </row>
    <row r="6" spans="1:12" ht="18.75">
      <c r="A6" s="8"/>
      <c r="L6" s="9"/>
    </row>
    <row r="7" spans="1:12" ht="18.75">
      <c r="A7" s="10"/>
      <c r="B7" s="1264" t="s">
        <v>3</v>
      </c>
      <c r="C7" s="1287"/>
      <c r="D7" s="9"/>
      <c r="E7" s="11"/>
      <c r="F7" s="1279"/>
      <c r="G7" s="12"/>
      <c r="H7" s="9"/>
      <c r="I7" s="12"/>
      <c r="J7" s="13"/>
      <c r="L7" s="14"/>
    </row>
    <row r="8" spans="1:12">
      <c r="A8" s="15"/>
      <c r="B8" s="1288"/>
      <c r="C8" s="1289"/>
      <c r="D8" s="14"/>
      <c r="F8" s="1277"/>
      <c r="G8" s="16"/>
      <c r="H8" s="17"/>
      <c r="I8" s="15"/>
      <c r="J8" s="1276"/>
      <c r="K8" s="18"/>
      <c r="L8" s="14"/>
    </row>
    <row r="9" spans="1:12">
      <c r="A9" s="15"/>
      <c r="B9" s="15"/>
      <c r="D9" s="14"/>
      <c r="F9" s="1277"/>
      <c r="G9" s="1278" t="s">
        <v>4</v>
      </c>
      <c r="H9" s="1279"/>
      <c r="I9" s="14"/>
      <c r="J9" s="1276"/>
      <c r="K9" s="18"/>
      <c r="L9" s="14"/>
    </row>
    <row r="10" spans="1:12" ht="18" customHeight="1">
      <c r="A10" s="19"/>
      <c r="B10" s="15"/>
      <c r="D10" s="14"/>
      <c r="F10" s="1277"/>
      <c r="G10" s="1280"/>
      <c r="H10" s="1281"/>
      <c r="I10" s="17"/>
      <c r="J10" s="20"/>
      <c r="K10" s="18"/>
      <c r="L10" s="14"/>
    </row>
    <row r="11" spans="1:12" ht="18" customHeight="1">
      <c r="A11" s="19"/>
      <c r="B11" s="15"/>
      <c r="D11" s="14"/>
      <c r="G11" s="11"/>
      <c r="H11" s="11"/>
      <c r="I11" s="11"/>
      <c r="J11" s="11"/>
      <c r="K11" s="15"/>
      <c r="L11" s="14"/>
    </row>
    <row r="12" spans="1:12" ht="18" customHeight="1">
      <c r="A12" s="19"/>
      <c r="B12" s="15"/>
      <c r="D12" s="14"/>
      <c r="I12" s="21" t="s">
        <v>5</v>
      </c>
      <c r="J12" s="14"/>
      <c r="K12" s="18"/>
      <c r="L12" s="14"/>
    </row>
    <row r="13" spans="1:12" ht="18" customHeight="1">
      <c r="A13" s="15"/>
      <c r="B13" s="15"/>
      <c r="D13" s="14"/>
      <c r="J13" s="14"/>
      <c r="K13" s="18"/>
      <c r="L13" s="14"/>
    </row>
    <row r="14" spans="1:12" ht="18" customHeight="1">
      <c r="A14" s="15"/>
      <c r="B14" s="15"/>
      <c r="D14" s="14"/>
      <c r="J14" s="14"/>
      <c r="K14" s="15"/>
      <c r="L14" s="14"/>
    </row>
    <row r="15" spans="1:12" ht="18" customHeight="1">
      <c r="A15" s="15"/>
      <c r="B15" s="15"/>
      <c r="D15" s="14"/>
      <c r="J15" s="14"/>
      <c r="K15" s="18"/>
      <c r="L15" s="14"/>
    </row>
    <row r="16" spans="1:12" ht="18" customHeight="1">
      <c r="A16" s="15"/>
      <c r="B16" s="15"/>
      <c r="D16" s="14"/>
      <c r="J16" s="14" t="s">
        <v>6</v>
      </c>
      <c r="K16" s="18"/>
      <c r="L16" s="14"/>
    </row>
    <row r="17" spans="1:12" ht="18" customHeight="1">
      <c r="A17" s="15"/>
      <c r="B17" s="15"/>
      <c r="D17" s="14"/>
      <c r="J17" s="14"/>
      <c r="K17" s="18"/>
      <c r="L17" s="22"/>
    </row>
    <row r="18" spans="1:12" ht="18" customHeight="1">
      <c r="A18" s="15"/>
      <c r="B18" s="15"/>
      <c r="D18" s="14"/>
      <c r="E18" s="23"/>
      <c r="J18" s="14"/>
      <c r="K18" s="18"/>
      <c r="L18" s="14"/>
    </row>
    <row r="19" spans="1:12" ht="18" customHeight="1">
      <c r="A19" s="15"/>
      <c r="B19" s="15"/>
      <c r="D19" s="14"/>
      <c r="J19" s="14"/>
      <c r="K19" s="18"/>
      <c r="L19" s="14"/>
    </row>
    <row r="20" spans="1:12" ht="18" customHeight="1">
      <c r="A20" s="15"/>
      <c r="B20" s="15"/>
      <c r="D20" s="14"/>
      <c r="J20" s="14"/>
      <c r="K20" s="18"/>
      <c r="L20" s="14"/>
    </row>
    <row r="21" spans="1:12" ht="18" customHeight="1">
      <c r="A21" s="15"/>
      <c r="B21" s="15"/>
      <c r="C21" s="1282"/>
      <c r="D21" s="1282"/>
      <c r="E21" s="15"/>
      <c r="J21" s="14"/>
      <c r="K21" s="18"/>
      <c r="L21" s="14"/>
    </row>
    <row r="22" spans="1:12" ht="18" customHeight="1">
      <c r="A22" s="15"/>
      <c r="B22" s="15"/>
      <c r="D22" s="14"/>
      <c r="E22" s="24"/>
      <c r="J22" s="22"/>
      <c r="K22" s="18"/>
      <c r="L22" s="14"/>
    </row>
    <row r="23" spans="1:12" ht="18" customHeight="1">
      <c r="A23" s="15"/>
      <c r="B23" s="15"/>
      <c r="D23" s="14"/>
      <c r="J23" s="14"/>
      <c r="L23" s="22"/>
    </row>
    <row r="24" spans="1:12" ht="18" customHeight="1">
      <c r="A24" s="15"/>
      <c r="B24" s="15"/>
      <c r="D24" s="14"/>
      <c r="J24" s="14"/>
      <c r="L24" s="14"/>
    </row>
    <row r="25" spans="1:12" ht="18" customHeight="1">
      <c r="A25" s="15"/>
      <c r="B25" s="16"/>
      <c r="C25" s="7"/>
      <c r="D25" s="17"/>
      <c r="E25" s="7"/>
      <c r="F25" s="7"/>
      <c r="G25" s="1283"/>
      <c r="H25" s="1283"/>
      <c r="I25" s="1283"/>
      <c r="J25" s="17"/>
      <c r="L25" s="14"/>
    </row>
    <row r="26" spans="1:12" ht="18" customHeight="1">
      <c r="A26" s="15"/>
      <c r="L26" s="14"/>
    </row>
    <row r="27" spans="1:12" ht="18" customHeight="1">
      <c r="A27" s="16"/>
      <c r="B27" s="7"/>
      <c r="C27" s="7"/>
      <c r="D27" s="7"/>
      <c r="E27" s="7"/>
      <c r="F27" s="7"/>
      <c r="G27" s="7"/>
      <c r="H27" s="7"/>
      <c r="I27" s="7"/>
      <c r="J27" s="7"/>
      <c r="K27" s="7"/>
      <c r="L27" s="17"/>
    </row>
    <row r="28" spans="1:12" ht="18" customHeight="1">
      <c r="A28" s="4" t="s">
        <v>7</v>
      </c>
    </row>
    <row r="29" spans="1:12" ht="18" customHeight="1">
      <c r="A29" s="4" t="s">
        <v>8</v>
      </c>
    </row>
    <row r="30" spans="1:12" ht="18" customHeight="1"/>
    <row r="31" spans="1:12" ht="18" customHeight="1"/>
    <row r="32" spans="1:12" ht="18" customHeight="1">
      <c r="K32" s="25"/>
    </row>
    <row r="33" spans="1:1" ht="18" customHeight="1"/>
    <row r="34" spans="1:1" ht="18" customHeight="1"/>
    <row r="35" spans="1:1" ht="18" customHeight="1"/>
    <row r="36" spans="1:1" ht="18" customHeight="1"/>
    <row r="37" spans="1:1" ht="18" customHeight="1"/>
    <row r="38" spans="1:1" ht="18" customHeight="1"/>
    <row r="39" spans="1:1" ht="18" customHeight="1"/>
    <row r="40" spans="1:1" ht="18" customHeight="1"/>
    <row r="41" spans="1:1" ht="18" customHeight="1"/>
    <row r="42" spans="1:1" ht="18" customHeight="1">
      <c r="A42" s="25"/>
    </row>
    <row r="43" spans="1:1" ht="18" customHeight="1">
      <c r="A43" s="25"/>
    </row>
    <row r="44" spans="1:1" ht="18" customHeight="1">
      <c r="A44" s="25"/>
    </row>
    <row r="45" spans="1:1" ht="18" customHeight="1">
      <c r="A45" s="25"/>
    </row>
    <row r="46" spans="1:1" ht="18" customHeight="1"/>
    <row r="47" spans="1:1" ht="18" customHeight="1"/>
    <row r="48" spans="1:1"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mergeCells count="8">
    <mergeCell ref="D4:G4"/>
    <mergeCell ref="B7:C8"/>
    <mergeCell ref="F7:F8"/>
    <mergeCell ref="J8:J9"/>
    <mergeCell ref="F9:F10"/>
    <mergeCell ref="G9:H10"/>
    <mergeCell ref="C21:D21"/>
    <mergeCell ref="G25:I25"/>
  </mergeCells>
  <phoneticPr fontId="7"/>
  <pageMargins left="0.78740157480314965" right="0.78740157480314965" top="0.78740157480314965" bottom="0.78740157480314965" header="0.51181102362204722" footer="0.51181102362204722"/>
  <pageSetup paperSize="9" scale="90" orientation="landscape" horizont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B1:J49"/>
  <sheetViews>
    <sheetView showGridLines="0" view="pageBreakPreview" zoomScaleNormal="100" zoomScaleSheetLayoutView="100" workbookViewId="0"/>
  </sheetViews>
  <sheetFormatPr defaultRowHeight="13.5"/>
  <cols>
    <col min="1" max="1" width="9" style="69"/>
    <col min="2" max="10" width="9.625" style="69" customWidth="1"/>
    <col min="11" max="16384" width="9" style="69"/>
  </cols>
  <sheetData>
    <row r="1" spans="2:10" ht="17.25">
      <c r="B1" s="68" t="s">
        <v>78</v>
      </c>
    </row>
    <row r="2" spans="2:10" ht="17.25">
      <c r="B2" s="68"/>
      <c r="D2" s="1325" t="s">
        <v>115</v>
      </c>
      <c r="E2" s="1325"/>
      <c r="F2" s="1325"/>
      <c r="G2" s="1325"/>
      <c r="H2" s="1325"/>
    </row>
    <row r="4" spans="2:10" ht="15" customHeight="1">
      <c r="B4" s="1326" t="s">
        <v>35</v>
      </c>
      <c r="C4" s="1327"/>
      <c r="D4" s="1308"/>
      <c r="E4" s="1309"/>
      <c r="F4" s="1309"/>
      <c r="G4" s="1309"/>
      <c r="H4" s="1309"/>
      <c r="I4" s="1309"/>
      <c r="J4" s="1310"/>
    </row>
    <row r="5" spans="2:10" ht="15" customHeight="1">
      <c r="B5" s="70" t="s">
        <v>116</v>
      </c>
      <c r="C5" s="1312"/>
      <c r="D5" s="1312"/>
      <c r="E5" s="1312"/>
      <c r="F5" s="1312"/>
      <c r="G5" s="1328" t="s">
        <v>36</v>
      </c>
      <c r="H5" s="1329" t="s">
        <v>117</v>
      </c>
      <c r="I5" s="1330"/>
      <c r="J5" s="1331"/>
    </row>
    <row r="6" spans="2:10" ht="15" customHeight="1">
      <c r="B6" s="1323" t="s">
        <v>32</v>
      </c>
      <c r="C6" s="1294"/>
      <c r="D6" s="1294"/>
      <c r="E6" s="1294"/>
      <c r="F6" s="1294"/>
      <c r="G6" s="1328"/>
      <c r="H6" s="1329"/>
      <c r="I6" s="1330"/>
      <c r="J6" s="1331"/>
    </row>
    <row r="7" spans="2:10" ht="15" customHeight="1">
      <c r="B7" s="1324"/>
      <c r="C7" s="1294"/>
      <c r="D7" s="1294"/>
      <c r="E7" s="1294"/>
      <c r="F7" s="1294"/>
      <c r="G7" s="1328"/>
      <c r="H7" s="1329"/>
      <c r="I7" s="1330"/>
      <c r="J7" s="1331"/>
    </row>
    <row r="8" spans="2:10" ht="15" customHeight="1">
      <c r="B8" s="1323" t="s">
        <v>38</v>
      </c>
      <c r="C8" s="1299" t="s">
        <v>118</v>
      </c>
      <c r="D8" s="1300"/>
      <c r="E8" s="1300"/>
      <c r="F8" s="1300"/>
      <c r="G8" s="1300"/>
      <c r="H8" s="1300"/>
      <c r="I8" s="1300"/>
      <c r="J8" s="1301"/>
    </row>
    <row r="9" spans="2:10" ht="15" customHeight="1">
      <c r="B9" s="1324"/>
      <c r="C9" s="1305"/>
      <c r="D9" s="1306"/>
      <c r="E9" s="1306"/>
      <c r="F9" s="1306"/>
      <c r="G9" s="1306"/>
      <c r="H9" s="1306"/>
      <c r="I9" s="1306"/>
      <c r="J9" s="1307"/>
    </row>
    <row r="10" spans="2:10" ht="15" customHeight="1">
      <c r="B10" s="71" t="s">
        <v>11</v>
      </c>
      <c r="C10" s="1308"/>
      <c r="D10" s="1309"/>
      <c r="E10" s="1309"/>
      <c r="F10" s="1309"/>
      <c r="G10" s="1309"/>
      <c r="H10" s="1309"/>
      <c r="I10" s="1309"/>
      <c r="J10" s="1310"/>
    </row>
    <row r="11" spans="2:10" ht="15" customHeight="1">
      <c r="B11" s="1308" t="s">
        <v>39</v>
      </c>
      <c r="C11" s="1309"/>
      <c r="D11" s="1309"/>
      <c r="E11" s="1309"/>
      <c r="F11" s="1309"/>
      <c r="G11" s="1309"/>
      <c r="H11" s="1309"/>
      <c r="I11" s="1309"/>
      <c r="J11" s="1310"/>
    </row>
    <row r="12" spans="2:10" ht="15" customHeight="1">
      <c r="B12" s="1308" t="s">
        <v>40</v>
      </c>
      <c r="C12" s="1309"/>
      <c r="D12" s="1310"/>
      <c r="E12" s="1308" t="s">
        <v>41</v>
      </c>
      <c r="F12" s="1309"/>
      <c r="G12" s="1310"/>
      <c r="H12" s="1309" t="s">
        <v>34</v>
      </c>
      <c r="I12" s="1309"/>
      <c r="J12" s="1310"/>
    </row>
    <row r="13" spans="2:10" ht="15" customHeight="1">
      <c r="B13" s="1317"/>
      <c r="C13" s="1318"/>
      <c r="D13" s="1319"/>
      <c r="E13" s="1317"/>
      <c r="F13" s="1318"/>
      <c r="G13" s="1319"/>
      <c r="H13" s="1318"/>
      <c r="I13" s="1318"/>
      <c r="J13" s="1319"/>
    </row>
    <row r="14" spans="2:10" ht="15" customHeight="1">
      <c r="B14" s="1320"/>
      <c r="C14" s="1321"/>
      <c r="D14" s="1322"/>
      <c r="E14" s="1320"/>
      <c r="F14" s="1321"/>
      <c r="G14" s="1322"/>
      <c r="H14" s="1321"/>
      <c r="I14" s="1321"/>
      <c r="J14" s="1322"/>
    </row>
    <row r="15" spans="2:10" ht="15" customHeight="1">
      <c r="B15" s="1314"/>
      <c r="C15" s="1315"/>
      <c r="D15" s="1316"/>
      <c r="E15" s="1314"/>
      <c r="F15" s="1315"/>
      <c r="G15" s="1316"/>
      <c r="H15" s="1315"/>
      <c r="I15" s="1315"/>
      <c r="J15" s="1316"/>
    </row>
    <row r="16" spans="2:10" ht="15" customHeight="1">
      <c r="B16" s="1311"/>
      <c r="C16" s="1312"/>
      <c r="D16" s="1313"/>
      <c r="E16" s="1311"/>
      <c r="F16" s="1312"/>
      <c r="G16" s="1313"/>
      <c r="H16" s="1312"/>
      <c r="I16" s="1312"/>
      <c r="J16" s="1313"/>
    </row>
    <row r="17" spans="2:10" ht="15" customHeight="1">
      <c r="B17" s="1311"/>
      <c r="C17" s="1312"/>
      <c r="D17" s="1313"/>
      <c r="E17" s="1311"/>
      <c r="F17" s="1312"/>
      <c r="G17" s="1313"/>
      <c r="H17" s="1312"/>
      <c r="I17" s="1312"/>
      <c r="J17" s="1313"/>
    </row>
    <row r="18" spans="2:10" ht="15" customHeight="1">
      <c r="B18" s="1311"/>
      <c r="C18" s="1312"/>
      <c r="D18" s="1313"/>
      <c r="E18" s="1311"/>
      <c r="F18" s="1312"/>
      <c r="G18" s="1313"/>
      <c r="H18" s="1312"/>
      <c r="I18" s="1312"/>
      <c r="J18" s="1313"/>
    </row>
    <row r="19" spans="2:10" ht="15" customHeight="1">
      <c r="B19" s="1311"/>
      <c r="C19" s="1312"/>
      <c r="D19" s="1313"/>
      <c r="E19" s="1311"/>
      <c r="F19" s="1312"/>
      <c r="G19" s="1313"/>
      <c r="H19" s="1312"/>
      <c r="I19" s="1312"/>
      <c r="J19" s="1313"/>
    </row>
    <row r="20" spans="2:10" ht="15" customHeight="1">
      <c r="B20" s="1311"/>
      <c r="C20" s="1312"/>
      <c r="D20" s="1313"/>
      <c r="E20" s="1311"/>
      <c r="F20" s="1312"/>
      <c r="G20" s="1313"/>
      <c r="H20" s="1312"/>
      <c r="I20" s="1312"/>
      <c r="J20" s="1313"/>
    </row>
    <row r="21" spans="2:10" ht="15" customHeight="1">
      <c r="B21" s="1311"/>
      <c r="C21" s="1312"/>
      <c r="D21" s="1313"/>
      <c r="E21" s="1311"/>
      <c r="F21" s="1312"/>
      <c r="G21" s="1313"/>
      <c r="H21" s="1312"/>
      <c r="I21" s="1312"/>
      <c r="J21" s="1313"/>
    </row>
    <row r="22" spans="2:10" ht="15" customHeight="1">
      <c r="B22" s="1311"/>
      <c r="C22" s="1312"/>
      <c r="D22" s="1313"/>
      <c r="E22" s="1311"/>
      <c r="F22" s="1312"/>
      <c r="G22" s="1313"/>
      <c r="H22" s="1312"/>
      <c r="I22" s="1312"/>
      <c r="J22" s="1313"/>
    </row>
    <row r="23" spans="2:10" ht="15" customHeight="1">
      <c r="B23" s="1311"/>
      <c r="C23" s="1312"/>
      <c r="D23" s="1313"/>
      <c r="E23" s="1311"/>
      <c r="F23" s="1312"/>
      <c r="G23" s="1313"/>
      <c r="H23" s="1312"/>
      <c r="I23" s="1312"/>
      <c r="J23" s="1313"/>
    </row>
    <row r="24" spans="2:10" ht="15" customHeight="1">
      <c r="B24" s="1311"/>
      <c r="C24" s="1312"/>
      <c r="D24" s="1313"/>
      <c r="E24" s="1311"/>
      <c r="F24" s="1312"/>
      <c r="G24" s="1313"/>
      <c r="H24" s="1312"/>
      <c r="I24" s="1312"/>
      <c r="J24" s="1313"/>
    </row>
    <row r="25" spans="2:10" ht="15" customHeight="1">
      <c r="B25" s="1311"/>
      <c r="C25" s="1312"/>
      <c r="D25" s="1313"/>
      <c r="E25" s="1311"/>
      <c r="F25" s="1312"/>
      <c r="G25" s="1313"/>
      <c r="H25" s="1312"/>
      <c r="I25" s="1312"/>
      <c r="J25" s="1313"/>
    </row>
    <row r="26" spans="2:10" ht="15" customHeight="1">
      <c r="B26" s="1311"/>
      <c r="C26" s="1312"/>
      <c r="D26" s="1313"/>
      <c r="E26" s="1311"/>
      <c r="F26" s="1312"/>
      <c r="G26" s="1313"/>
      <c r="H26" s="1312"/>
      <c r="I26" s="1312"/>
      <c r="J26" s="1313"/>
    </row>
    <row r="27" spans="2:10" ht="15" customHeight="1">
      <c r="B27" s="1296"/>
      <c r="C27" s="1297"/>
      <c r="D27" s="1298"/>
      <c r="E27" s="1296"/>
      <c r="F27" s="1297"/>
      <c r="G27" s="1298"/>
      <c r="H27" s="1296"/>
      <c r="I27" s="1297"/>
      <c r="J27" s="1298"/>
    </row>
    <row r="28" spans="2:10" ht="15" customHeight="1">
      <c r="B28" s="1308" t="s">
        <v>46</v>
      </c>
      <c r="C28" s="1309"/>
      <c r="D28" s="1309"/>
      <c r="E28" s="1309"/>
      <c r="F28" s="1309"/>
      <c r="G28" s="1309"/>
      <c r="H28" s="1309"/>
      <c r="I28" s="1309"/>
      <c r="J28" s="1310"/>
    </row>
    <row r="29" spans="2:10" ht="15" customHeight="1">
      <c r="B29" s="1308" t="s">
        <v>47</v>
      </c>
      <c r="C29" s="1309"/>
      <c r="D29" s="1309"/>
      <c r="E29" s="1310"/>
      <c r="F29" s="1308" t="s">
        <v>48</v>
      </c>
      <c r="G29" s="1309"/>
      <c r="H29" s="1309"/>
      <c r="I29" s="1309"/>
      <c r="J29" s="1310"/>
    </row>
    <row r="30" spans="2:10" ht="15" customHeight="1">
      <c r="B30" s="1290"/>
      <c r="C30" s="1291"/>
      <c r="D30" s="1291"/>
      <c r="E30" s="1292"/>
      <c r="F30" s="1290"/>
      <c r="G30" s="1291"/>
      <c r="H30" s="1291"/>
      <c r="I30" s="1291"/>
      <c r="J30" s="1292"/>
    </row>
    <row r="31" spans="2:10" ht="15" customHeight="1">
      <c r="B31" s="1293"/>
      <c r="C31" s="1294"/>
      <c r="D31" s="1294"/>
      <c r="E31" s="1295"/>
      <c r="F31" s="1293"/>
      <c r="G31" s="1294"/>
      <c r="H31" s="1294"/>
      <c r="I31" s="1294"/>
      <c r="J31" s="1295"/>
    </row>
    <row r="32" spans="2:10" ht="15" customHeight="1">
      <c r="B32" s="1293"/>
      <c r="C32" s="1294"/>
      <c r="D32" s="1294"/>
      <c r="E32" s="1295"/>
      <c r="F32" s="1293"/>
      <c r="G32" s="1294"/>
      <c r="H32" s="1294"/>
      <c r="I32" s="1294"/>
      <c r="J32" s="1295"/>
    </row>
    <row r="33" spans="2:10" ht="15" customHeight="1">
      <c r="B33" s="1293"/>
      <c r="C33" s="1294"/>
      <c r="D33" s="1294"/>
      <c r="E33" s="1295"/>
      <c r="F33" s="1293"/>
      <c r="G33" s="1294"/>
      <c r="H33" s="1294"/>
      <c r="I33" s="1294"/>
      <c r="J33" s="1295"/>
    </row>
    <row r="34" spans="2:10" ht="15" customHeight="1">
      <c r="B34" s="1293"/>
      <c r="C34" s="1294"/>
      <c r="D34" s="1294"/>
      <c r="E34" s="1295"/>
      <c r="F34" s="1293"/>
      <c r="G34" s="1294"/>
      <c r="H34" s="1294"/>
      <c r="I34" s="1294"/>
      <c r="J34" s="1295"/>
    </row>
    <row r="35" spans="2:10" ht="15" customHeight="1">
      <c r="B35" s="1293"/>
      <c r="C35" s="1294"/>
      <c r="D35" s="1294"/>
      <c r="E35" s="1295"/>
      <c r="F35" s="1293"/>
      <c r="G35" s="1294"/>
      <c r="H35" s="1294"/>
      <c r="I35" s="1294"/>
      <c r="J35" s="1295"/>
    </row>
    <row r="36" spans="2:10" ht="15" customHeight="1">
      <c r="B36" s="1296"/>
      <c r="C36" s="1297"/>
      <c r="D36" s="1297"/>
      <c r="E36" s="1298"/>
      <c r="F36" s="1296"/>
      <c r="G36" s="1297"/>
      <c r="H36" s="1297"/>
      <c r="I36" s="1297"/>
      <c r="J36" s="1298"/>
    </row>
    <row r="37" spans="2:10" ht="15" customHeight="1">
      <c r="B37" s="1299" t="s">
        <v>49</v>
      </c>
      <c r="C37" s="1300"/>
      <c r="D37" s="1300"/>
      <c r="E37" s="1300"/>
      <c r="F37" s="1300"/>
      <c r="G37" s="1300"/>
      <c r="H37" s="1300"/>
      <c r="I37" s="1300"/>
      <c r="J37" s="1301"/>
    </row>
    <row r="38" spans="2:10" ht="15" customHeight="1">
      <c r="B38" s="1302"/>
      <c r="C38" s="1303"/>
      <c r="D38" s="1303"/>
      <c r="E38" s="1303"/>
      <c r="F38" s="1303"/>
      <c r="G38" s="1303"/>
      <c r="H38" s="1303"/>
      <c r="I38" s="1303"/>
      <c r="J38" s="1304"/>
    </row>
    <row r="39" spans="2:10" ht="15" customHeight="1">
      <c r="B39" s="1302"/>
      <c r="C39" s="1303"/>
      <c r="D39" s="1303"/>
      <c r="E39" s="1303"/>
      <c r="F39" s="1303"/>
      <c r="G39" s="1303"/>
      <c r="H39" s="1303"/>
      <c r="I39" s="1303"/>
      <c r="J39" s="1304"/>
    </row>
    <row r="40" spans="2:10" ht="15" customHeight="1">
      <c r="B40" s="1302"/>
      <c r="C40" s="1303"/>
      <c r="D40" s="1303"/>
      <c r="E40" s="1303"/>
      <c r="F40" s="1303"/>
      <c r="G40" s="1303"/>
      <c r="H40" s="1303"/>
      <c r="I40" s="1303"/>
      <c r="J40" s="1304"/>
    </row>
    <row r="41" spans="2:10" ht="15" customHeight="1">
      <c r="B41" s="1302"/>
      <c r="C41" s="1303"/>
      <c r="D41" s="1303"/>
      <c r="E41" s="1303"/>
      <c r="F41" s="1303"/>
      <c r="G41" s="1303"/>
      <c r="H41" s="1303"/>
      <c r="I41" s="1303"/>
      <c r="J41" s="1304"/>
    </row>
    <row r="42" spans="2:10" ht="15" customHeight="1">
      <c r="B42" s="1305"/>
      <c r="C42" s="1306"/>
      <c r="D42" s="1306"/>
      <c r="E42" s="1306"/>
      <c r="F42" s="1306"/>
      <c r="G42" s="1306"/>
      <c r="H42" s="1306"/>
      <c r="I42" s="1306"/>
      <c r="J42" s="1307"/>
    </row>
    <row r="43" spans="2:10">
      <c r="B43" s="72" t="s">
        <v>123</v>
      </c>
    </row>
    <row r="44" spans="2:10">
      <c r="B44" s="72" t="s">
        <v>124</v>
      </c>
    </row>
    <row r="45" spans="2:10">
      <c r="B45" s="72" t="s">
        <v>119</v>
      </c>
    </row>
    <row r="46" spans="2:10">
      <c r="B46" s="72" t="s">
        <v>120</v>
      </c>
    </row>
    <row r="47" spans="2:10">
      <c r="B47" s="72" t="s">
        <v>121</v>
      </c>
    </row>
    <row r="48" spans="2:10">
      <c r="B48" s="72"/>
    </row>
    <row r="49" spans="2:2">
      <c r="B49" s="72"/>
    </row>
  </sheetData>
  <mergeCells count="66">
    <mergeCell ref="D2:H2"/>
    <mergeCell ref="B4:C4"/>
    <mergeCell ref="D4:J4"/>
    <mergeCell ref="C5:F5"/>
    <mergeCell ref="G5:G7"/>
    <mergeCell ref="H5:J7"/>
    <mergeCell ref="B6:B7"/>
    <mergeCell ref="C6:F7"/>
    <mergeCell ref="B8:B9"/>
    <mergeCell ref="C8:J9"/>
    <mergeCell ref="C10:J10"/>
    <mergeCell ref="B11:J11"/>
    <mergeCell ref="B12:D12"/>
    <mergeCell ref="E12:G12"/>
    <mergeCell ref="H12:J12"/>
    <mergeCell ref="B13:D13"/>
    <mergeCell ref="E13:G13"/>
    <mergeCell ref="H13:J13"/>
    <mergeCell ref="B14:D14"/>
    <mergeCell ref="E14:G14"/>
    <mergeCell ref="H14:J14"/>
    <mergeCell ref="B15:D15"/>
    <mergeCell ref="E15:G15"/>
    <mergeCell ref="H15:J15"/>
    <mergeCell ref="B16:D16"/>
    <mergeCell ref="E16:G16"/>
    <mergeCell ref="H16:J16"/>
    <mergeCell ref="B17:D17"/>
    <mergeCell ref="E17:G17"/>
    <mergeCell ref="H17:J17"/>
    <mergeCell ref="B18:D18"/>
    <mergeCell ref="E18:G18"/>
    <mergeCell ref="H18:J18"/>
    <mergeCell ref="B19:D19"/>
    <mergeCell ref="E19:G19"/>
    <mergeCell ref="H19:J19"/>
    <mergeCell ref="B20:D20"/>
    <mergeCell ref="E20:G20"/>
    <mergeCell ref="H20:J20"/>
    <mergeCell ref="B21:D21"/>
    <mergeCell ref="E21:G21"/>
    <mergeCell ref="H21:J21"/>
    <mergeCell ref="B22:D22"/>
    <mergeCell ref="E22:G22"/>
    <mergeCell ref="H22:J22"/>
    <mergeCell ref="B23:D23"/>
    <mergeCell ref="E23:G23"/>
    <mergeCell ref="H23:J23"/>
    <mergeCell ref="B24:D24"/>
    <mergeCell ref="E24:G24"/>
    <mergeCell ref="H24:J24"/>
    <mergeCell ref="B25:D25"/>
    <mergeCell ref="E25:G25"/>
    <mergeCell ref="H25:J25"/>
    <mergeCell ref="B26:D26"/>
    <mergeCell ref="E26:G26"/>
    <mergeCell ref="H26:J26"/>
    <mergeCell ref="B30:E36"/>
    <mergeCell ref="F30:J36"/>
    <mergeCell ref="B37:J42"/>
    <mergeCell ref="B27:D27"/>
    <mergeCell ref="E27:G27"/>
    <mergeCell ref="H27:J27"/>
    <mergeCell ref="B28:J28"/>
    <mergeCell ref="B29:E29"/>
    <mergeCell ref="F29:J29"/>
  </mergeCells>
  <phoneticPr fontId="44"/>
  <pageMargins left="0.39370078740157483" right="0.39370078740157483" top="0.98425196850393704" bottom="0.98425196850393704" header="0.51181102362204722" footer="0.51181102362204722"/>
  <pageSetup paperSize="9" scale="97"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B1:J48"/>
  <sheetViews>
    <sheetView showGridLines="0" view="pageBreakPreview" zoomScaleNormal="100" zoomScaleSheetLayoutView="100" workbookViewId="0">
      <selection activeCell="L14" sqref="L14"/>
    </sheetView>
  </sheetViews>
  <sheetFormatPr defaultRowHeight="13.5"/>
  <cols>
    <col min="1" max="1" width="9" style="69"/>
    <col min="2" max="10" width="9.625" style="69" customWidth="1"/>
    <col min="11" max="16384" width="9" style="69"/>
  </cols>
  <sheetData>
    <row r="1" spans="2:10" ht="17.25">
      <c r="B1" s="68" t="s">
        <v>78</v>
      </c>
    </row>
    <row r="2" spans="2:10" ht="17.25">
      <c r="B2" s="68"/>
      <c r="D2" s="1325"/>
      <c r="E2" s="1325"/>
      <c r="F2" s="1325"/>
      <c r="G2" s="1325"/>
      <c r="H2" s="1325"/>
    </row>
    <row r="3" spans="2:10" ht="17.25">
      <c r="D3" s="1403" t="s">
        <v>51</v>
      </c>
      <c r="E3" s="1403"/>
      <c r="F3" s="1403"/>
      <c r="G3" s="1403"/>
      <c r="H3" s="1403"/>
    </row>
    <row r="4" spans="2:10" ht="15" customHeight="1">
      <c r="B4" s="26"/>
      <c r="C4" s="27"/>
      <c r="I4" s="27"/>
      <c r="J4" s="27"/>
    </row>
    <row r="5" spans="2:10" ht="15" customHeight="1">
      <c r="B5" s="27"/>
      <c r="C5" s="27"/>
      <c r="D5" s="27"/>
      <c r="E5" s="27"/>
      <c r="F5" s="27"/>
      <c r="G5" s="27"/>
      <c r="H5" s="27"/>
      <c r="I5" s="27"/>
      <c r="J5" s="27"/>
    </row>
    <row r="6" spans="2:10" ht="15" customHeight="1">
      <c r="B6" s="1404" t="s">
        <v>35</v>
      </c>
      <c r="C6" s="1405"/>
      <c r="D6" s="1367" t="s">
        <v>50</v>
      </c>
      <c r="E6" s="1368"/>
      <c r="F6" s="1368"/>
      <c r="G6" s="1368"/>
      <c r="H6" s="1368"/>
      <c r="I6" s="1368"/>
      <c r="J6" s="1369"/>
    </row>
    <row r="7" spans="2:10" ht="15" customHeight="1">
      <c r="B7" s="37" t="s">
        <v>24</v>
      </c>
      <c r="C7" s="1370" t="s">
        <v>114</v>
      </c>
      <c r="D7" s="1370"/>
      <c r="E7" s="1370"/>
      <c r="F7" s="1370"/>
      <c r="G7" s="1371" t="s">
        <v>36</v>
      </c>
      <c r="H7" s="1372" t="s">
        <v>37</v>
      </c>
      <c r="I7" s="1373"/>
      <c r="J7" s="1374"/>
    </row>
    <row r="8" spans="2:10" ht="15" customHeight="1">
      <c r="B8" s="1376" t="s">
        <v>32</v>
      </c>
      <c r="C8" s="1375" t="s">
        <v>113</v>
      </c>
      <c r="D8" s="1375"/>
      <c r="E8" s="1375"/>
      <c r="F8" s="1375"/>
      <c r="G8" s="1371"/>
      <c r="H8" s="1372"/>
      <c r="I8" s="1373"/>
      <c r="J8" s="1374"/>
    </row>
    <row r="9" spans="2:10" ht="15" customHeight="1">
      <c r="B9" s="1377"/>
      <c r="C9" s="1375"/>
      <c r="D9" s="1375"/>
      <c r="E9" s="1375"/>
      <c r="F9" s="1375"/>
      <c r="G9" s="1371"/>
      <c r="H9" s="1372"/>
      <c r="I9" s="1373"/>
      <c r="J9" s="1374"/>
    </row>
    <row r="10" spans="2:10" ht="15" customHeight="1">
      <c r="B10" s="1376" t="s">
        <v>38</v>
      </c>
      <c r="C10" s="1378" t="s">
        <v>52</v>
      </c>
      <c r="D10" s="1379"/>
      <c r="E10" s="1379"/>
      <c r="F10" s="1379"/>
      <c r="G10" s="1379"/>
      <c r="H10" s="1379"/>
      <c r="I10" s="1379"/>
      <c r="J10" s="1380"/>
    </row>
    <row r="11" spans="2:10" ht="15" customHeight="1">
      <c r="B11" s="1377"/>
      <c r="C11" s="1381"/>
      <c r="D11" s="1382"/>
      <c r="E11" s="1382"/>
      <c r="F11" s="1382"/>
      <c r="G11" s="1382"/>
      <c r="H11" s="1382"/>
      <c r="I11" s="1382"/>
      <c r="J11" s="1383"/>
    </row>
    <row r="12" spans="2:10" ht="15" customHeight="1">
      <c r="B12" s="28" t="s">
        <v>11</v>
      </c>
      <c r="C12" s="1367" t="s">
        <v>53</v>
      </c>
      <c r="D12" s="1368"/>
      <c r="E12" s="1368"/>
      <c r="F12" s="1368"/>
      <c r="G12" s="1368"/>
      <c r="H12" s="1368"/>
      <c r="I12" s="1368"/>
      <c r="J12" s="1369"/>
    </row>
    <row r="13" spans="2:10" ht="15" customHeight="1">
      <c r="B13" s="1332" t="s">
        <v>39</v>
      </c>
      <c r="C13" s="1333"/>
      <c r="D13" s="1333"/>
      <c r="E13" s="1333"/>
      <c r="F13" s="1333"/>
      <c r="G13" s="1333"/>
      <c r="H13" s="1333"/>
      <c r="I13" s="1333"/>
      <c r="J13" s="1334"/>
    </row>
    <row r="14" spans="2:10" ht="32.25" customHeight="1">
      <c r="B14" s="1332" t="s">
        <v>40</v>
      </c>
      <c r="C14" s="1333"/>
      <c r="D14" s="1334"/>
      <c r="E14" s="1332" t="s">
        <v>41</v>
      </c>
      <c r="F14" s="1333"/>
      <c r="G14" s="1334"/>
      <c r="H14" s="1333" t="s">
        <v>34</v>
      </c>
      <c r="I14" s="1333"/>
      <c r="J14" s="1334"/>
    </row>
    <row r="15" spans="2:10" ht="15" customHeight="1">
      <c r="B15" s="1395" t="s">
        <v>42</v>
      </c>
      <c r="C15" s="1395"/>
      <c r="D15" s="1395"/>
      <c r="E15" s="1396" t="s">
        <v>43</v>
      </c>
      <c r="F15" s="1396"/>
      <c r="G15" s="1396"/>
      <c r="H15" s="1397" t="s">
        <v>44</v>
      </c>
      <c r="I15" s="1397"/>
      <c r="J15" s="1397"/>
    </row>
    <row r="16" spans="2:10" ht="26.25" customHeight="1">
      <c r="B16" s="1398" t="s">
        <v>45</v>
      </c>
      <c r="C16" s="1398"/>
      <c r="D16" s="1398"/>
      <c r="E16" s="1399" t="s">
        <v>54</v>
      </c>
      <c r="F16" s="1400"/>
      <c r="G16" s="1401"/>
      <c r="H16" s="1402" t="s">
        <v>55</v>
      </c>
      <c r="I16" s="1402"/>
      <c r="J16" s="1402"/>
    </row>
    <row r="17" spans="2:10" ht="15" customHeight="1">
      <c r="B17" s="1384" t="s">
        <v>60</v>
      </c>
      <c r="C17" s="1385"/>
      <c r="D17" s="1386"/>
      <c r="E17" s="1387" t="s">
        <v>61</v>
      </c>
      <c r="F17" s="1388"/>
      <c r="G17" s="1389"/>
      <c r="H17" s="1390" t="s">
        <v>62</v>
      </c>
      <c r="I17" s="1391"/>
      <c r="J17" s="1392"/>
    </row>
    <row r="18" spans="2:10" ht="15" customHeight="1">
      <c r="B18" s="1393"/>
      <c r="C18" s="1370"/>
      <c r="D18" s="1394"/>
      <c r="E18" s="1393"/>
      <c r="F18" s="1370"/>
      <c r="G18" s="1394"/>
      <c r="H18" s="1370"/>
      <c r="I18" s="1370"/>
      <c r="J18" s="1394"/>
    </row>
    <row r="19" spans="2:10" ht="15" customHeight="1">
      <c r="B19" s="1361"/>
      <c r="C19" s="1362"/>
      <c r="D19" s="1363"/>
      <c r="E19" s="1361"/>
      <c r="F19" s="1362"/>
      <c r="G19" s="1363"/>
      <c r="H19" s="1362"/>
      <c r="I19" s="1362"/>
      <c r="J19" s="1363"/>
    </row>
    <row r="20" spans="2:10" ht="15" customHeight="1">
      <c r="B20" s="1361"/>
      <c r="C20" s="1362"/>
      <c r="D20" s="1363"/>
      <c r="E20" s="1361"/>
      <c r="F20" s="1362"/>
      <c r="G20" s="1363"/>
      <c r="H20" s="1362"/>
      <c r="I20" s="1362"/>
      <c r="J20" s="1363"/>
    </row>
    <row r="21" spans="2:10" ht="15" customHeight="1">
      <c r="B21" s="1361"/>
      <c r="C21" s="1362"/>
      <c r="D21" s="1363"/>
      <c r="E21" s="1361"/>
      <c r="F21" s="1362"/>
      <c r="G21" s="1363"/>
      <c r="H21" s="1362"/>
      <c r="I21" s="1362"/>
      <c r="J21" s="1363"/>
    </row>
    <row r="22" spans="2:10" ht="15" customHeight="1">
      <c r="B22" s="1361"/>
      <c r="C22" s="1362"/>
      <c r="D22" s="1363"/>
      <c r="E22" s="1361"/>
      <c r="F22" s="1362"/>
      <c r="G22" s="1363"/>
      <c r="H22" s="1362"/>
      <c r="I22" s="1362"/>
      <c r="J22" s="1363"/>
    </row>
    <row r="23" spans="2:10" ht="15" customHeight="1">
      <c r="B23" s="1361"/>
      <c r="C23" s="1362"/>
      <c r="D23" s="1363"/>
      <c r="E23" s="1361"/>
      <c r="F23" s="1362"/>
      <c r="G23" s="1363"/>
      <c r="H23" s="1362"/>
      <c r="I23" s="1362"/>
      <c r="J23" s="1363"/>
    </row>
    <row r="24" spans="2:10" ht="15" customHeight="1">
      <c r="B24" s="1361"/>
      <c r="C24" s="1362"/>
      <c r="D24" s="1363"/>
      <c r="E24" s="1361"/>
      <c r="F24" s="1362"/>
      <c r="G24" s="1363"/>
      <c r="H24" s="1362"/>
      <c r="I24" s="1362"/>
      <c r="J24" s="1363"/>
    </row>
    <row r="25" spans="2:10" ht="15" customHeight="1">
      <c r="B25" s="1361"/>
      <c r="C25" s="1362"/>
      <c r="D25" s="1363"/>
      <c r="E25" s="1361"/>
      <c r="F25" s="1362"/>
      <c r="G25" s="1363"/>
      <c r="H25" s="1362"/>
      <c r="I25" s="1362"/>
      <c r="J25" s="1363"/>
    </row>
    <row r="26" spans="2:10" ht="15" customHeight="1">
      <c r="B26" s="1361"/>
      <c r="C26" s="1362"/>
      <c r="D26" s="1363"/>
      <c r="E26" s="1361"/>
      <c r="F26" s="1362"/>
      <c r="G26" s="1363"/>
      <c r="H26" s="1362"/>
      <c r="I26" s="1362"/>
      <c r="J26" s="1363"/>
    </row>
    <row r="27" spans="2:10" ht="15" customHeight="1">
      <c r="B27" s="1364"/>
      <c r="C27" s="1365"/>
      <c r="D27" s="1366"/>
      <c r="E27" s="1364"/>
      <c r="F27" s="1365"/>
      <c r="G27" s="1366"/>
      <c r="H27" s="1364"/>
      <c r="I27" s="1365"/>
      <c r="J27" s="1366"/>
    </row>
    <row r="28" spans="2:10" ht="15" customHeight="1">
      <c r="B28" s="1332" t="s">
        <v>46</v>
      </c>
      <c r="C28" s="1333"/>
      <c r="D28" s="1333"/>
      <c r="E28" s="1333"/>
      <c r="F28" s="1333"/>
      <c r="G28" s="1333"/>
      <c r="H28" s="1333"/>
      <c r="I28" s="1333"/>
      <c r="J28" s="1334"/>
    </row>
    <row r="29" spans="2:10" ht="15" customHeight="1">
      <c r="B29" s="1332" t="s">
        <v>47</v>
      </c>
      <c r="C29" s="1333"/>
      <c r="D29" s="1333"/>
      <c r="E29" s="1334"/>
      <c r="F29" s="1332" t="s">
        <v>48</v>
      </c>
      <c r="G29" s="1333"/>
      <c r="H29" s="1333"/>
      <c r="I29" s="1333"/>
      <c r="J29" s="1334"/>
    </row>
    <row r="30" spans="2:10" ht="15" customHeight="1">
      <c r="B30" s="1335" t="s">
        <v>63</v>
      </c>
      <c r="C30" s="1336"/>
      <c r="D30" s="1336"/>
      <c r="E30" s="1337"/>
      <c r="F30" s="1335" t="s">
        <v>64</v>
      </c>
      <c r="G30" s="1344"/>
      <c r="H30" s="1344"/>
      <c r="I30" s="1344"/>
      <c r="J30" s="1345"/>
    </row>
    <row r="31" spans="2:10" ht="15" customHeight="1">
      <c r="B31" s="1338"/>
      <c r="C31" s="1339"/>
      <c r="D31" s="1339"/>
      <c r="E31" s="1340"/>
      <c r="F31" s="1346"/>
      <c r="G31" s="1347"/>
      <c r="H31" s="1347"/>
      <c r="I31" s="1347"/>
      <c r="J31" s="1348"/>
    </row>
    <row r="32" spans="2:10" ht="15" customHeight="1">
      <c r="B32" s="1338"/>
      <c r="C32" s="1339"/>
      <c r="D32" s="1339"/>
      <c r="E32" s="1340"/>
      <c r="F32" s="1346"/>
      <c r="G32" s="1347"/>
      <c r="H32" s="1347"/>
      <c r="I32" s="1347"/>
      <c r="J32" s="1348"/>
    </row>
    <row r="33" spans="2:10" ht="15" customHeight="1">
      <c r="B33" s="1338"/>
      <c r="C33" s="1339"/>
      <c r="D33" s="1339"/>
      <c r="E33" s="1340"/>
      <c r="F33" s="1346"/>
      <c r="G33" s="1347"/>
      <c r="H33" s="1347"/>
      <c r="I33" s="1347"/>
      <c r="J33" s="1348"/>
    </row>
    <row r="34" spans="2:10" ht="15" customHeight="1">
      <c r="B34" s="1338"/>
      <c r="C34" s="1339"/>
      <c r="D34" s="1339"/>
      <c r="E34" s="1340"/>
      <c r="F34" s="1346"/>
      <c r="G34" s="1347"/>
      <c r="H34" s="1347"/>
      <c r="I34" s="1347"/>
      <c r="J34" s="1348"/>
    </row>
    <row r="35" spans="2:10" ht="15" customHeight="1">
      <c r="B35" s="1338"/>
      <c r="C35" s="1339"/>
      <c r="D35" s="1339"/>
      <c r="E35" s="1340"/>
      <c r="F35" s="1346"/>
      <c r="G35" s="1347"/>
      <c r="H35" s="1347"/>
      <c r="I35" s="1347"/>
      <c r="J35" s="1348"/>
    </row>
    <row r="36" spans="2:10" ht="15" customHeight="1">
      <c r="B36" s="1341"/>
      <c r="C36" s="1342"/>
      <c r="D36" s="1342"/>
      <c r="E36" s="1343"/>
      <c r="F36" s="1349"/>
      <c r="G36" s="1350"/>
      <c r="H36" s="1350"/>
      <c r="I36" s="1350"/>
      <c r="J36" s="1351"/>
    </row>
    <row r="37" spans="2:10" ht="15" customHeight="1">
      <c r="B37" s="1352" t="s">
        <v>122</v>
      </c>
      <c r="C37" s="1353"/>
      <c r="D37" s="1353"/>
      <c r="E37" s="1353"/>
      <c r="F37" s="1353"/>
      <c r="G37" s="1353"/>
      <c r="H37" s="1353"/>
      <c r="I37" s="1353"/>
      <c r="J37" s="1354"/>
    </row>
    <row r="38" spans="2:10" ht="15" customHeight="1">
      <c r="B38" s="1355"/>
      <c r="C38" s="1356"/>
      <c r="D38" s="1356"/>
      <c r="E38" s="1356"/>
      <c r="F38" s="1356"/>
      <c r="G38" s="1356"/>
      <c r="H38" s="1356"/>
      <c r="I38" s="1356"/>
      <c r="J38" s="1357"/>
    </row>
    <row r="39" spans="2:10" ht="15" customHeight="1">
      <c r="B39" s="1355"/>
      <c r="C39" s="1356"/>
      <c r="D39" s="1356"/>
      <c r="E39" s="1356"/>
      <c r="F39" s="1356"/>
      <c r="G39" s="1356"/>
      <c r="H39" s="1356"/>
      <c r="I39" s="1356"/>
      <c r="J39" s="1357"/>
    </row>
    <row r="40" spans="2:10">
      <c r="B40" s="1355"/>
      <c r="C40" s="1356"/>
      <c r="D40" s="1356"/>
      <c r="E40" s="1356"/>
      <c r="F40" s="1356"/>
      <c r="G40" s="1356"/>
      <c r="H40" s="1356"/>
      <c r="I40" s="1356"/>
      <c r="J40" s="1357"/>
    </row>
    <row r="41" spans="2:10">
      <c r="B41" s="1355"/>
      <c r="C41" s="1356"/>
      <c r="D41" s="1356"/>
      <c r="E41" s="1356"/>
      <c r="F41" s="1356"/>
      <c r="G41" s="1356"/>
      <c r="H41" s="1356"/>
      <c r="I41" s="1356"/>
      <c r="J41" s="1357"/>
    </row>
    <row r="42" spans="2:10">
      <c r="B42" s="1358"/>
      <c r="C42" s="1359"/>
      <c r="D42" s="1359"/>
      <c r="E42" s="1359"/>
      <c r="F42" s="1359"/>
      <c r="G42" s="1359"/>
      <c r="H42" s="1359"/>
      <c r="I42" s="1359"/>
      <c r="J42" s="1360"/>
    </row>
    <row r="43" spans="2:10">
      <c r="B43" s="72" t="s">
        <v>123</v>
      </c>
    </row>
    <row r="44" spans="2:10">
      <c r="B44" s="72" t="s">
        <v>124</v>
      </c>
    </row>
    <row r="45" spans="2:10">
      <c r="B45" s="72" t="s">
        <v>119</v>
      </c>
    </row>
    <row r="46" spans="2:10">
      <c r="B46" s="72" t="s">
        <v>120</v>
      </c>
    </row>
    <row r="47" spans="2:10">
      <c r="B47" s="72" t="s">
        <v>121</v>
      </c>
    </row>
    <row r="48" spans="2:10">
      <c r="B48" s="72"/>
    </row>
  </sheetData>
  <mergeCells count="61">
    <mergeCell ref="D2:H2"/>
    <mergeCell ref="D3:H3"/>
    <mergeCell ref="B6:C6"/>
    <mergeCell ref="B14:D14"/>
    <mergeCell ref="E14:G14"/>
    <mergeCell ref="H14:J14"/>
    <mergeCell ref="B13:J13"/>
    <mergeCell ref="B8:B9"/>
    <mergeCell ref="C12:J12"/>
    <mergeCell ref="B15:D15"/>
    <mergeCell ref="E15:G15"/>
    <mergeCell ref="H15:J15"/>
    <mergeCell ref="B16:D16"/>
    <mergeCell ref="E16:G16"/>
    <mergeCell ref="H16:J16"/>
    <mergeCell ref="B17:D17"/>
    <mergeCell ref="E17:G17"/>
    <mergeCell ref="H17:J17"/>
    <mergeCell ref="B18:D18"/>
    <mergeCell ref="E18:G18"/>
    <mergeCell ref="H18:J18"/>
    <mergeCell ref="B19:D19"/>
    <mergeCell ref="E19:G19"/>
    <mergeCell ref="H19:J19"/>
    <mergeCell ref="B20:D20"/>
    <mergeCell ref="E20:G20"/>
    <mergeCell ref="H20:J20"/>
    <mergeCell ref="E24:G24"/>
    <mergeCell ref="H24:J24"/>
    <mergeCell ref="B21:D21"/>
    <mergeCell ref="E21:G21"/>
    <mergeCell ref="H21:J21"/>
    <mergeCell ref="B22:D22"/>
    <mergeCell ref="E22:G22"/>
    <mergeCell ref="H22:J22"/>
    <mergeCell ref="B28:J28"/>
    <mergeCell ref="D6:J6"/>
    <mergeCell ref="C7:F7"/>
    <mergeCell ref="G7:G9"/>
    <mergeCell ref="H7:J9"/>
    <mergeCell ref="C8:F9"/>
    <mergeCell ref="B10:B11"/>
    <mergeCell ref="C10:J11"/>
    <mergeCell ref="B25:D25"/>
    <mergeCell ref="E25:G25"/>
    <mergeCell ref="H25:J25"/>
    <mergeCell ref="B26:D26"/>
    <mergeCell ref="B23:D23"/>
    <mergeCell ref="E23:G23"/>
    <mergeCell ref="H23:J23"/>
    <mergeCell ref="B24:D24"/>
    <mergeCell ref="E26:G26"/>
    <mergeCell ref="H26:J26"/>
    <mergeCell ref="B27:D27"/>
    <mergeCell ref="E27:G27"/>
    <mergeCell ref="H27:J27"/>
    <mergeCell ref="B29:E29"/>
    <mergeCell ref="F29:J29"/>
    <mergeCell ref="B30:E36"/>
    <mergeCell ref="F30:J36"/>
    <mergeCell ref="B37:J42"/>
  </mergeCells>
  <phoneticPr fontId="44"/>
  <pageMargins left="0.39370078740157483" right="0.39370078740157483" top="0.98425196850393704" bottom="0.98425196850393704" header="0.51181102362204722" footer="0.51181102362204722"/>
  <pageSetup paperSize="9" scale="97"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S53"/>
  <sheetViews>
    <sheetView view="pageBreakPreview" topLeftCell="A17" zoomScaleNormal="100" zoomScaleSheetLayoutView="100" workbookViewId="0">
      <selection activeCell="T45" sqref="T45"/>
    </sheetView>
  </sheetViews>
  <sheetFormatPr defaultRowHeight="19.5" customHeight="1"/>
  <cols>
    <col min="1" max="1" width="10" style="56" customWidth="1"/>
    <col min="2" max="2" width="9.625" style="56" customWidth="1"/>
    <col min="3" max="16" width="4.5" style="56" customWidth="1"/>
    <col min="17" max="17" width="3.875" style="56" customWidth="1"/>
    <col min="18" max="18" width="5.375" style="56" customWidth="1"/>
    <col min="19" max="19" width="3.875" style="56" customWidth="1"/>
    <col min="20" max="16384" width="9" style="56"/>
  </cols>
  <sheetData>
    <row r="1" spans="1:19" ht="19.5" customHeight="1">
      <c r="A1" s="55" t="s">
        <v>78</v>
      </c>
      <c r="B1" s="55"/>
      <c r="C1" s="55"/>
      <c r="D1" s="55"/>
      <c r="E1" s="55"/>
      <c r="F1" s="55"/>
      <c r="G1" s="55"/>
      <c r="H1" s="55"/>
      <c r="I1" s="55"/>
      <c r="J1" s="55"/>
      <c r="K1" s="55"/>
      <c r="L1" s="55"/>
      <c r="M1" s="55"/>
      <c r="N1" s="55"/>
      <c r="O1" s="55"/>
      <c r="P1" s="55"/>
      <c r="Q1" s="55"/>
      <c r="R1" s="55"/>
    </row>
    <row r="2" spans="1:19" ht="30" customHeight="1">
      <c r="A2" s="1436" t="s">
        <v>112</v>
      </c>
      <c r="B2" s="1436"/>
      <c r="C2" s="1436"/>
      <c r="D2" s="1436"/>
      <c r="E2" s="1436"/>
      <c r="F2" s="1436"/>
      <c r="G2" s="1436"/>
      <c r="H2" s="1436"/>
      <c r="I2" s="1436"/>
      <c r="J2" s="1436"/>
      <c r="K2" s="1436"/>
      <c r="L2" s="1436"/>
      <c r="M2" s="1436"/>
      <c r="N2" s="1436"/>
      <c r="O2" s="1436"/>
      <c r="P2" s="1436"/>
      <c r="Q2" s="1436"/>
      <c r="R2" s="1436"/>
      <c r="S2" s="57"/>
    </row>
    <row r="3" spans="1:19" ht="15" customHeight="1">
      <c r="A3" s="58"/>
      <c r="B3" s="58"/>
      <c r="C3" s="58"/>
      <c r="D3" s="58"/>
      <c r="E3" s="58"/>
      <c r="F3" s="58"/>
      <c r="G3" s="58"/>
      <c r="H3" s="58"/>
      <c r="I3" s="58"/>
      <c r="J3" s="58"/>
      <c r="K3" s="58"/>
      <c r="L3" s="58"/>
      <c r="M3" s="58"/>
      <c r="N3" s="58"/>
      <c r="O3" s="58"/>
      <c r="P3" s="58"/>
      <c r="Q3" s="58"/>
      <c r="R3" s="58"/>
      <c r="S3" s="59"/>
    </row>
    <row r="4" spans="1:19" ht="22.5" customHeight="1">
      <c r="A4" s="55"/>
      <c r="B4" s="55"/>
      <c r="C4" s="55"/>
      <c r="D4" s="55"/>
      <c r="E4" s="55"/>
      <c r="F4" s="55"/>
      <c r="G4" s="55"/>
      <c r="H4" s="55"/>
      <c r="I4" s="55"/>
      <c r="J4" s="55"/>
      <c r="K4" s="55"/>
      <c r="L4" s="55"/>
      <c r="M4" s="55"/>
      <c r="N4" s="55"/>
      <c r="O4" s="55"/>
      <c r="P4" s="55"/>
      <c r="Q4" s="55"/>
      <c r="R4" s="60"/>
    </row>
    <row r="5" spans="1:19" ht="22.5" customHeight="1">
      <c r="A5" s="1437"/>
      <c r="B5" s="1437"/>
      <c r="C5" s="61"/>
      <c r="D5" s="55"/>
      <c r="E5" s="55"/>
      <c r="F5" s="55"/>
      <c r="G5" s="55"/>
      <c r="H5" s="55"/>
      <c r="I5" s="55"/>
      <c r="J5" s="55"/>
      <c r="K5" s="55"/>
      <c r="L5" s="55"/>
      <c r="M5" s="55"/>
      <c r="N5" s="55"/>
      <c r="O5" s="55"/>
      <c r="P5" s="55"/>
      <c r="Q5" s="55"/>
      <c r="R5" s="60" t="s">
        <v>241</v>
      </c>
    </row>
    <row r="6" spans="1:19" ht="22.5" customHeight="1">
      <c r="A6" s="55"/>
      <c r="B6" s="55"/>
      <c r="C6" s="55"/>
      <c r="D6" s="55"/>
      <c r="E6" s="55"/>
      <c r="F6" s="55"/>
      <c r="G6" s="55"/>
      <c r="H6" s="55"/>
      <c r="I6" s="55"/>
      <c r="J6" s="55"/>
      <c r="K6" s="55"/>
      <c r="L6" s="55"/>
      <c r="M6" s="55"/>
      <c r="N6" s="55"/>
      <c r="O6" s="55"/>
      <c r="P6" s="55"/>
      <c r="Q6" s="55"/>
      <c r="R6" s="55"/>
    </row>
    <row r="7" spans="1:19" ht="22.5" customHeight="1">
      <c r="A7" s="55"/>
      <c r="B7" s="55"/>
      <c r="C7" s="55"/>
      <c r="D7" s="55" t="s">
        <v>79</v>
      </c>
      <c r="E7" s="55"/>
      <c r="F7" s="55"/>
      <c r="G7" s="55"/>
      <c r="H7" s="55"/>
      <c r="I7" s="55"/>
      <c r="J7" s="55"/>
      <c r="K7" s="55"/>
      <c r="L7" s="55"/>
      <c r="M7" s="55"/>
      <c r="N7" s="55"/>
      <c r="O7" s="55"/>
      <c r="P7" s="55"/>
      <c r="Q7" s="55"/>
      <c r="R7" s="55"/>
    </row>
    <row r="8" spans="1:19" ht="45" customHeight="1">
      <c r="A8" s="55"/>
      <c r="B8" s="55"/>
      <c r="C8" s="55"/>
      <c r="D8" s="1417"/>
      <c r="E8" s="1417"/>
      <c r="F8" s="1417"/>
      <c r="G8" s="1417"/>
      <c r="H8" s="1417"/>
      <c r="I8" s="1417"/>
      <c r="J8" s="1417"/>
      <c r="K8" s="1417"/>
      <c r="L8" s="1417"/>
      <c r="M8" s="1417"/>
      <c r="N8" s="1417"/>
      <c r="O8" s="1417"/>
      <c r="P8" s="1417"/>
      <c r="Q8" s="1417"/>
      <c r="R8" s="1417"/>
    </row>
    <row r="9" spans="1:19" ht="22.5" customHeight="1">
      <c r="A9" s="55"/>
      <c r="B9" s="55"/>
      <c r="C9" s="55"/>
      <c r="D9" s="1438" t="s">
        <v>10</v>
      </c>
      <c r="E9" s="1438"/>
      <c r="F9" s="1438"/>
      <c r="G9" s="1438"/>
      <c r="H9" s="1438"/>
      <c r="I9" s="1438"/>
      <c r="J9" s="1438"/>
      <c r="K9" s="1438"/>
      <c r="L9" s="1438"/>
      <c r="M9" s="1438"/>
      <c r="N9" s="1438"/>
      <c r="O9" s="1438"/>
      <c r="P9" s="1438"/>
      <c r="Q9" s="1438"/>
      <c r="R9" s="61" t="s">
        <v>33</v>
      </c>
    </row>
    <row r="10" spans="1:19" ht="22.5" customHeight="1">
      <c r="A10" s="55"/>
      <c r="B10" s="55"/>
      <c r="C10" s="55"/>
      <c r="D10" s="1438" t="s">
        <v>11</v>
      </c>
      <c r="E10" s="1438"/>
      <c r="F10" s="1438"/>
      <c r="G10" s="1438"/>
      <c r="H10" s="1438"/>
      <c r="I10" s="1438"/>
      <c r="J10" s="1438"/>
      <c r="K10" s="1438"/>
      <c r="L10" s="1438"/>
      <c r="M10" s="1438"/>
      <c r="N10" s="1438"/>
      <c r="O10" s="1438"/>
      <c r="P10" s="1438"/>
      <c r="Q10" s="1438"/>
      <c r="R10" s="55"/>
    </row>
    <row r="11" spans="1:19" ht="22.5" customHeight="1">
      <c r="A11" s="55"/>
      <c r="B11" s="55"/>
      <c r="C11" s="55"/>
      <c r="D11" s="55"/>
      <c r="E11" s="55"/>
      <c r="F11" s="55"/>
      <c r="G11" s="55"/>
      <c r="H11" s="55"/>
      <c r="I11" s="55"/>
      <c r="J11" s="55"/>
      <c r="K11" s="55"/>
      <c r="L11" s="55"/>
      <c r="M11" s="55"/>
      <c r="N11" s="55"/>
      <c r="O11" s="55"/>
      <c r="P11" s="55"/>
      <c r="Q11" s="55"/>
      <c r="R11" s="55"/>
    </row>
    <row r="12" spans="1:19" ht="22.5" customHeight="1">
      <c r="A12" s="55" t="s">
        <v>80</v>
      </c>
      <c r="B12" s="55"/>
      <c r="C12" s="55"/>
      <c r="D12" s="55"/>
      <c r="E12" s="55"/>
      <c r="F12" s="55"/>
      <c r="G12" s="55"/>
      <c r="H12" s="55"/>
      <c r="I12" s="55"/>
      <c r="J12" s="55"/>
      <c r="K12" s="55"/>
      <c r="L12" s="55"/>
      <c r="M12" s="55"/>
      <c r="N12" s="55"/>
      <c r="O12" s="55"/>
      <c r="P12" s="55"/>
      <c r="Q12" s="55"/>
      <c r="R12" s="55"/>
    </row>
    <row r="13" spans="1:19" ht="6.75" customHeight="1" thickBot="1">
      <c r="A13" s="55"/>
      <c r="B13" s="55"/>
      <c r="C13" s="55"/>
      <c r="D13" s="55"/>
      <c r="E13" s="55"/>
      <c r="F13" s="55"/>
      <c r="G13" s="55"/>
      <c r="H13" s="55"/>
      <c r="I13" s="55"/>
      <c r="J13" s="55"/>
      <c r="K13" s="55"/>
      <c r="L13" s="55"/>
      <c r="M13" s="55"/>
      <c r="N13" s="55"/>
      <c r="O13" s="55"/>
      <c r="P13" s="55"/>
      <c r="Q13" s="55"/>
      <c r="R13" s="55"/>
    </row>
    <row r="14" spans="1:19" ht="30" customHeight="1">
      <c r="A14" s="1439" t="s">
        <v>81</v>
      </c>
      <c r="B14" s="1440"/>
      <c r="C14" s="1439"/>
      <c r="D14" s="1441"/>
      <c r="E14" s="1441"/>
      <c r="F14" s="1442" t="s">
        <v>82</v>
      </c>
      <c r="G14" s="1442"/>
      <c r="H14" s="1442"/>
      <c r="I14" s="1442"/>
      <c r="J14" s="1442"/>
      <c r="K14" s="1442"/>
      <c r="L14" s="1442"/>
      <c r="M14" s="1442"/>
      <c r="N14" s="1442"/>
      <c r="O14" s="1442"/>
      <c r="P14" s="1442"/>
      <c r="Q14" s="1442"/>
      <c r="R14" s="1443"/>
    </row>
    <row r="15" spans="1:19" ht="36.75" customHeight="1" thickBot="1">
      <c r="A15" s="1444" t="s">
        <v>83</v>
      </c>
      <c r="B15" s="1445"/>
      <c r="C15" s="1446" t="s">
        <v>84</v>
      </c>
      <c r="D15" s="1447"/>
      <c r="E15" s="1447"/>
      <c r="F15" s="1447"/>
      <c r="G15" s="1447"/>
      <c r="H15" s="1447"/>
      <c r="I15" s="1447"/>
      <c r="J15" s="1447"/>
      <c r="K15" s="1447"/>
      <c r="L15" s="1447"/>
      <c r="M15" s="1447"/>
      <c r="N15" s="1447"/>
      <c r="O15" s="1447"/>
      <c r="P15" s="1447"/>
      <c r="Q15" s="1447"/>
      <c r="R15" s="1448"/>
    </row>
    <row r="16" spans="1:19" ht="38.25" customHeight="1" thickTop="1">
      <c r="A16" s="1431" t="s">
        <v>85</v>
      </c>
      <c r="B16" s="1432"/>
      <c r="C16" s="1433"/>
      <c r="D16" s="1434"/>
      <c r="E16" s="1434"/>
      <c r="F16" s="1434"/>
      <c r="G16" s="1434"/>
      <c r="H16" s="1434"/>
      <c r="I16" s="1434"/>
      <c r="J16" s="1434"/>
      <c r="K16" s="1434"/>
      <c r="L16" s="1434"/>
      <c r="M16" s="1434"/>
      <c r="N16" s="1434"/>
      <c r="O16" s="1434"/>
      <c r="P16" s="1434"/>
      <c r="Q16" s="1434"/>
      <c r="R16" s="1435"/>
    </row>
    <row r="17" spans="1:18" ht="38.25" customHeight="1">
      <c r="A17" s="1422" t="s">
        <v>86</v>
      </c>
      <c r="B17" s="1423"/>
      <c r="C17" s="1424"/>
      <c r="D17" s="1425"/>
      <c r="E17" s="1425"/>
      <c r="F17" s="1425"/>
      <c r="G17" s="1425"/>
      <c r="H17" s="1425"/>
      <c r="I17" s="1425"/>
      <c r="J17" s="1425"/>
      <c r="K17" s="1425"/>
      <c r="L17" s="1425"/>
      <c r="M17" s="1425"/>
      <c r="N17" s="1425"/>
      <c r="O17" s="1425"/>
      <c r="P17" s="1425"/>
      <c r="Q17" s="1425"/>
      <c r="R17" s="1426"/>
    </row>
    <row r="18" spans="1:18" ht="38.25" customHeight="1">
      <c r="A18" s="1407" t="s">
        <v>87</v>
      </c>
      <c r="B18" s="1408"/>
      <c r="C18" s="1427" t="s">
        <v>88</v>
      </c>
      <c r="D18" s="1428"/>
      <c r="E18" s="1428"/>
      <c r="F18" s="1428"/>
      <c r="G18" s="1428"/>
      <c r="H18" s="1428"/>
      <c r="I18" s="1428"/>
      <c r="J18" s="1428"/>
      <c r="K18" s="1428"/>
      <c r="L18" s="1428"/>
      <c r="M18" s="1428"/>
      <c r="N18" s="1428"/>
      <c r="O18" s="1428"/>
      <c r="P18" s="1428"/>
      <c r="Q18" s="1428"/>
      <c r="R18" s="1429"/>
    </row>
    <row r="19" spans="1:18" ht="38.25" customHeight="1">
      <c r="A19" s="1407" t="s">
        <v>89</v>
      </c>
      <c r="B19" s="1408"/>
      <c r="C19" s="1422" t="s">
        <v>90</v>
      </c>
      <c r="D19" s="1430"/>
      <c r="E19" s="1430"/>
      <c r="F19" s="1430"/>
      <c r="G19" s="1430"/>
      <c r="H19" s="1430"/>
      <c r="I19" s="1430"/>
      <c r="J19" s="1430"/>
      <c r="K19" s="1430"/>
      <c r="L19" s="1430"/>
      <c r="M19" s="1430"/>
      <c r="N19" s="1430"/>
      <c r="O19" s="1430"/>
      <c r="P19" s="1430"/>
      <c r="Q19" s="1430"/>
      <c r="R19" s="1423"/>
    </row>
    <row r="20" spans="1:18" ht="38.25" customHeight="1">
      <c r="A20" s="1407" t="s">
        <v>91</v>
      </c>
      <c r="B20" s="1408"/>
      <c r="C20" s="1409"/>
      <c r="D20" s="1410"/>
      <c r="E20" s="1410"/>
      <c r="F20" s="1410"/>
      <c r="G20" s="1410"/>
      <c r="H20" s="1410"/>
      <c r="I20" s="1410"/>
      <c r="J20" s="1410"/>
      <c r="K20" s="1410"/>
      <c r="L20" s="1410"/>
      <c r="M20" s="1410"/>
      <c r="N20" s="1410"/>
      <c r="O20" s="1410"/>
      <c r="P20" s="1410"/>
      <c r="Q20" s="1410"/>
      <c r="R20" s="1411"/>
    </row>
    <row r="21" spans="1:18" ht="40.5" customHeight="1">
      <c r="A21" s="1412" t="s">
        <v>92</v>
      </c>
      <c r="B21" s="1413"/>
      <c r="C21" s="1416"/>
      <c r="D21" s="1417"/>
      <c r="E21" s="1417"/>
      <c r="F21" s="1417"/>
      <c r="G21" s="1417"/>
      <c r="H21" s="1417"/>
      <c r="I21" s="1417"/>
      <c r="J21" s="1417"/>
      <c r="K21" s="1417"/>
      <c r="L21" s="1417"/>
      <c r="M21" s="1417"/>
      <c r="N21" s="1417"/>
      <c r="O21" s="1417"/>
      <c r="P21" s="1417"/>
      <c r="Q21" s="1417"/>
      <c r="R21" s="1418"/>
    </row>
    <row r="22" spans="1:18" ht="40.5" customHeight="1" thickBot="1">
      <c r="A22" s="1414"/>
      <c r="B22" s="1415"/>
      <c r="C22" s="1419"/>
      <c r="D22" s="1420"/>
      <c r="E22" s="1420"/>
      <c r="F22" s="1420"/>
      <c r="G22" s="1420"/>
      <c r="H22" s="1420"/>
      <c r="I22" s="1420"/>
      <c r="J22" s="1420"/>
      <c r="K22" s="1420"/>
      <c r="L22" s="1420"/>
      <c r="M22" s="1420"/>
      <c r="N22" s="1420"/>
      <c r="O22" s="1420"/>
      <c r="P22" s="1420"/>
      <c r="Q22" s="1420"/>
      <c r="R22" s="1421"/>
    </row>
    <row r="23" spans="1:18" ht="14.25" customHeight="1">
      <c r="A23" s="55"/>
      <c r="B23" s="55"/>
      <c r="C23" s="55"/>
      <c r="D23" s="55"/>
      <c r="E23" s="55"/>
      <c r="F23" s="55"/>
      <c r="G23" s="55"/>
      <c r="H23" s="55"/>
      <c r="I23" s="55"/>
      <c r="J23" s="55"/>
      <c r="K23" s="55"/>
      <c r="L23" s="55"/>
      <c r="M23" s="55"/>
      <c r="N23" s="55"/>
      <c r="O23" s="55"/>
      <c r="P23" s="55"/>
      <c r="Q23" s="55"/>
      <c r="R23" s="55"/>
    </row>
    <row r="24" spans="1:18" ht="6.75" customHeight="1">
      <c r="A24" s="62"/>
      <c r="B24" s="62"/>
      <c r="C24" s="62"/>
      <c r="D24" s="62"/>
      <c r="E24" s="55"/>
      <c r="F24" s="55"/>
      <c r="G24" s="55"/>
      <c r="H24" s="55"/>
      <c r="I24" s="55"/>
      <c r="J24" s="55"/>
      <c r="K24" s="55"/>
      <c r="L24" s="55"/>
      <c r="M24" s="55"/>
      <c r="N24" s="55"/>
      <c r="O24" s="55"/>
      <c r="P24" s="55"/>
      <c r="Q24" s="55"/>
      <c r="R24" s="55"/>
    </row>
    <row r="25" spans="1:18" s="64" customFormat="1" ht="15" customHeight="1">
      <c r="A25" s="63" t="s">
        <v>93</v>
      </c>
      <c r="B25" s="1406" t="s">
        <v>94</v>
      </c>
      <c r="C25" s="1406"/>
      <c r="D25" s="1406"/>
      <c r="E25" s="1406"/>
      <c r="F25" s="1406"/>
      <c r="G25" s="1406"/>
      <c r="H25" s="1406"/>
      <c r="I25" s="1406"/>
      <c r="J25" s="1406"/>
      <c r="K25" s="1406"/>
      <c r="L25" s="1406"/>
      <c r="M25" s="1406"/>
      <c r="N25" s="1406"/>
      <c r="O25" s="1406"/>
      <c r="P25" s="1406"/>
      <c r="Q25" s="1406"/>
      <c r="R25" s="1406"/>
    </row>
    <row r="26" spans="1:18" s="64" customFormat="1" ht="15" customHeight="1">
      <c r="A26" s="65"/>
      <c r="B26" s="1406" t="s">
        <v>95</v>
      </c>
      <c r="C26" s="1406"/>
      <c r="D26" s="1406"/>
      <c r="E26" s="1406"/>
      <c r="F26" s="1406"/>
      <c r="G26" s="1406"/>
      <c r="H26" s="1406"/>
      <c r="I26" s="1406"/>
      <c r="J26" s="1406"/>
      <c r="K26" s="1406"/>
      <c r="L26" s="1406"/>
      <c r="M26" s="1406"/>
      <c r="N26" s="1406"/>
      <c r="O26" s="1406"/>
      <c r="P26" s="1406"/>
      <c r="Q26" s="1406"/>
      <c r="R26" s="1406"/>
    </row>
    <row r="27" spans="1:18" s="64" customFormat="1" ht="15" customHeight="1">
      <c r="A27" s="65"/>
      <c r="B27" s="1406"/>
      <c r="C27" s="1406"/>
      <c r="D27" s="1406"/>
      <c r="E27" s="1406"/>
      <c r="F27" s="1406"/>
      <c r="G27" s="1406"/>
      <c r="H27" s="1406"/>
      <c r="I27" s="1406"/>
      <c r="J27" s="1406"/>
      <c r="K27" s="1406"/>
      <c r="L27" s="1406"/>
      <c r="M27" s="1406"/>
      <c r="N27" s="1406"/>
      <c r="O27" s="1406"/>
      <c r="P27" s="1406"/>
      <c r="Q27" s="1406"/>
      <c r="R27" s="1406"/>
    </row>
    <row r="28" spans="1:18" s="64" customFormat="1" ht="15" customHeight="1">
      <c r="A28" s="65"/>
      <c r="B28" s="1406" t="s">
        <v>96</v>
      </c>
      <c r="C28" s="1406"/>
      <c r="D28" s="1406"/>
      <c r="E28" s="1406"/>
      <c r="F28" s="1406"/>
      <c r="G28" s="1406"/>
      <c r="H28" s="1406"/>
      <c r="I28" s="1406"/>
      <c r="J28" s="1406"/>
      <c r="K28" s="1406"/>
      <c r="L28" s="1406"/>
      <c r="M28" s="1406"/>
      <c r="N28" s="1406"/>
      <c r="O28" s="1406"/>
      <c r="P28" s="1406"/>
      <c r="Q28" s="1406"/>
      <c r="R28" s="1406"/>
    </row>
    <row r="29" spans="1:18" s="64" customFormat="1" ht="15" customHeight="1">
      <c r="A29" s="65"/>
      <c r="B29" s="1406"/>
      <c r="C29" s="1406"/>
      <c r="D29" s="1406"/>
      <c r="E29" s="1406"/>
      <c r="F29" s="1406"/>
      <c r="G29" s="1406"/>
      <c r="H29" s="1406"/>
      <c r="I29" s="1406"/>
      <c r="J29" s="1406"/>
      <c r="K29" s="1406"/>
      <c r="L29" s="1406"/>
      <c r="M29" s="1406"/>
      <c r="N29" s="1406"/>
      <c r="O29" s="1406"/>
      <c r="P29" s="1406"/>
      <c r="Q29" s="1406"/>
      <c r="R29" s="1406"/>
    </row>
    <row r="30" spans="1:18" s="64" customFormat="1" ht="15" customHeight="1">
      <c r="A30" s="65"/>
      <c r="B30" s="1406" t="s">
        <v>97</v>
      </c>
      <c r="C30" s="1406"/>
      <c r="D30" s="1406"/>
      <c r="E30" s="1406"/>
      <c r="F30" s="1406"/>
      <c r="G30" s="1406"/>
      <c r="H30" s="1406"/>
      <c r="I30" s="1406"/>
      <c r="J30" s="1406"/>
      <c r="K30" s="1406"/>
      <c r="L30" s="1406"/>
      <c r="M30" s="1406"/>
      <c r="N30" s="1406"/>
      <c r="O30" s="1406"/>
      <c r="P30" s="1406"/>
      <c r="Q30" s="1406"/>
      <c r="R30" s="1406"/>
    </row>
    <row r="31" spans="1:18" s="64" customFormat="1" ht="15" customHeight="1">
      <c r="A31" s="65"/>
      <c r="B31" s="1406"/>
      <c r="C31" s="1406"/>
      <c r="D31" s="1406"/>
      <c r="E31" s="1406"/>
      <c r="F31" s="1406"/>
      <c r="G31" s="1406"/>
      <c r="H31" s="1406"/>
      <c r="I31" s="1406"/>
      <c r="J31" s="1406"/>
      <c r="K31" s="1406"/>
      <c r="L31" s="1406"/>
      <c r="M31" s="1406"/>
      <c r="N31" s="1406"/>
      <c r="O31" s="1406"/>
      <c r="P31" s="1406"/>
      <c r="Q31" s="1406"/>
      <c r="R31" s="1406"/>
    </row>
    <row r="32" spans="1:18" s="64" customFormat="1" ht="15" customHeight="1">
      <c r="A32" s="65"/>
      <c r="B32" s="1406"/>
      <c r="C32" s="1406"/>
      <c r="D32" s="1406"/>
      <c r="E32" s="1406"/>
      <c r="F32" s="1406"/>
      <c r="G32" s="1406"/>
      <c r="H32" s="1406"/>
      <c r="I32" s="1406"/>
      <c r="J32" s="1406"/>
      <c r="K32" s="1406"/>
      <c r="L32" s="1406"/>
      <c r="M32" s="1406"/>
      <c r="N32" s="1406"/>
      <c r="O32" s="1406"/>
      <c r="P32" s="1406"/>
      <c r="Q32" s="1406"/>
      <c r="R32" s="1406"/>
    </row>
    <row r="33" spans="1:18" s="64" customFormat="1" ht="15" customHeight="1">
      <c r="A33" s="65"/>
      <c r="B33" s="1406" t="s">
        <v>98</v>
      </c>
      <c r="C33" s="1406"/>
      <c r="D33" s="1406"/>
      <c r="E33" s="1406"/>
      <c r="F33" s="1406"/>
      <c r="G33" s="1406"/>
      <c r="H33" s="1406"/>
      <c r="I33" s="1406"/>
      <c r="J33" s="1406"/>
      <c r="K33" s="1406"/>
      <c r="L33" s="1406"/>
      <c r="M33" s="1406"/>
      <c r="N33" s="1406"/>
      <c r="O33" s="1406"/>
      <c r="P33" s="1406"/>
      <c r="Q33" s="1406"/>
      <c r="R33" s="1406"/>
    </row>
    <row r="34" spans="1:18" s="64" customFormat="1" ht="15" customHeight="1">
      <c r="A34" s="65"/>
      <c r="B34" s="1406"/>
      <c r="C34" s="1406"/>
      <c r="D34" s="1406"/>
      <c r="E34" s="1406"/>
      <c r="F34" s="1406"/>
      <c r="G34" s="1406"/>
      <c r="H34" s="1406"/>
      <c r="I34" s="1406"/>
      <c r="J34" s="1406"/>
      <c r="K34" s="1406"/>
      <c r="L34" s="1406"/>
      <c r="M34" s="1406"/>
      <c r="N34" s="1406"/>
      <c r="O34" s="1406"/>
      <c r="P34" s="1406"/>
      <c r="Q34" s="1406"/>
      <c r="R34" s="1406"/>
    </row>
    <row r="35" spans="1:18" s="64" customFormat="1" ht="15" customHeight="1">
      <c r="A35" s="65"/>
      <c r="B35" s="1406" t="s">
        <v>99</v>
      </c>
      <c r="C35" s="1406"/>
      <c r="D35" s="1406"/>
      <c r="E35" s="1406"/>
      <c r="F35" s="1406"/>
      <c r="G35" s="1406"/>
      <c r="H35" s="1406"/>
      <c r="I35" s="1406"/>
      <c r="J35" s="1406"/>
      <c r="K35" s="1406"/>
      <c r="L35" s="1406"/>
      <c r="M35" s="1406"/>
      <c r="N35" s="1406"/>
      <c r="O35" s="1406"/>
      <c r="P35" s="1406"/>
      <c r="Q35" s="1406"/>
      <c r="R35" s="1406"/>
    </row>
    <row r="36" spans="1:18" s="64" customFormat="1" ht="15" customHeight="1">
      <c r="A36" s="65"/>
      <c r="B36" s="1406"/>
      <c r="C36" s="1406"/>
      <c r="D36" s="1406"/>
      <c r="E36" s="1406"/>
      <c r="F36" s="1406"/>
      <c r="G36" s="1406"/>
      <c r="H36" s="1406"/>
      <c r="I36" s="1406"/>
      <c r="J36" s="1406"/>
      <c r="K36" s="1406"/>
      <c r="L36" s="1406"/>
      <c r="M36" s="1406"/>
      <c r="N36" s="1406"/>
      <c r="O36" s="1406"/>
      <c r="P36" s="1406"/>
      <c r="Q36" s="1406"/>
      <c r="R36" s="1406"/>
    </row>
    <row r="37" spans="1:18" s="64" customFormat="1" ht="15" customHeight="1">
      <c r="B37" s="66"/>
      <c r="C37" s="66"/>
      <c r="D37" s="66"/>
      <c r="E37" s="66"/>
      <c r="F37" s="66"/>
      <c r="G37" s="66"/>
      <c r="H37" s="66"/>
      <c r="I37" s="66"/>
      <c r="J37" s="66"/>
      <c r="K37" s="66"/>
      <c r="L37" s="66"/>
      <c r="M37" s="66"/>
      <c r="N37" s="66"/>
      <c r="O37" s="66"/>
      <c r="P37" s="66"/>
      <c r="Q37" s="66"/>
      <c r="R37" s="66"/>
    </row>
    <row r="38" spans="1:18" s="64" customFormat="1" ht="15" customHeight="1">
      <c r="B38" s="66"/>
      <c r="C38" s="66"/>
      <c r="D38" s="66"/>
      <c r="E38" s="66"/>
      <c r="F38" s="66"/>
      <c r="G38" s="66"/>
      <c r="H38" s="66"/>
      <c r="I38" s="66"/>
      <c r="J38" s="66"/>
      <c r="K38" s="66"/>
      <c r="L38" s="66"/>
      <c r="M38" s="66"/>
      <c r="N38" s="66"/>
      <c r="O38" s="66"/>
      <c r="P38" s="66"/>
      <c r="Q38" s="66"/>
      <c r="R38" s="66"/>
    </row>
    <row r="39" spans="1:18" s="64" customFormat="1" ht="15" customHeight="1">
      <c r="B39" s="66"/>
      <c r="C39" s="66"/>
      <c r="D39" s="66"/>
      <c r="E39" s="66"/>
      <c r="F39" s="66"/>
      <c r="G39" s="66"/>
      <c r="H39" s="66"/>
      <c r="I39" s="66"/>
      <c r="J39" s="66"/>
      <c r="K39" s="66"/>
      <c r="L39" s="66"/>
      <c r="M39" s="66"/>
      <c r="N39" s="66"/>
      <c r="O39" s="66"/>
      <c r="P39" s="66"/>
      <c r="Q39" s="66"/>
      <c r="R39" s="66"/>
    </row>
    <row r="40" spans="1:18" s="64" customFormat="1" ht="15" customHeight="1">
      <c r="B40" s="66"/>
      <c r="C40" s="66"/>
      <c r="D40" s="66"/>
      <c r="E40" s="66"/>
      <c r="F40" s="66"/>
      <c r="G40" s="66"/>
      <c r="H40" s="66"/>
      <c r="I40" s="66"/>
      <c r="J40" s="66"/>
      <c r="K40" s="66"/>
      <c r="L40" s="66"/>
      <c r="M40" s="66"/>
      <c r="N40" s="66"/>
      <c r="O40" s="66"/>
      <c r="P40" s="66"/>
      <c r="Q40" s="66"/>
      <c r="R40" s="66"/>
    </row>
    <row r="41" spans="1:18" s="64" customFormat="1" ht="15" customHeight="1"/>
    <row r="42" spans="1:18" s="64" customFormat="1" ht="15" customHeight="1"/>
    <row r="43" spans="1:18" s="64" customFormat="1" ht="15" customHeight="1"/>
    <row r="44" spans="1:18" s="64" customFormat="1" ht="15" customHeight="1"/>
    <row r="45" spans="1:18" s="64" customFormat="1" ht="15" customHeight="1"/>
    <row r="46" spans="1:18" s="64" customFormat="1" ht="15" customHeight="1"/>
    <row r="47" spans="1:18" s="64" customFormat="1" ht="15" customHeight="1"/>
    <row r="48" spans="1:18" s="64" customFormat="1" ht="15" customHeight="1"/>
    <row r="49" s="64" customFormat="1" ht="15" customHeight="1"/>
    <row r="50" s="64" customFormat="1" ht="15" customHeight="1"/>
    <row r="51" s="64" customFormat="1" ht="15" customHeight="1"/>
    <row r="52" s="64" customFormat="1" ht="15" customHeight="1"/>
    <row r="53" s="64" customFormat="1" ht="15" customHeight="1"/>
  </sheetData>
  <mergeCells count="30">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 ref="A17:B17"/>
    <mergeCell ref="C17:R17"/>
    <mergeCell ref="A18:B18"/>
    <mergeCell ref="C18:R18"/>
    <mergeCell ref="A19:B19"/>
    <mergeCell ref="C19:R19"/>
    <mergeCell ref="B28:R29"/>
    <mergeCell ref="B30:R32"/>
    <mergeCell ref="B33:R34"/>
    <mergeCell ref="B35:R36"/>
    <mergeCell ref="A20:B20"/>
    <mergeCell ref="C20:R20"/>
    <mergeCell ref="A21:B22"/>
    <mergeCell ref="C21:R22"/>
    <mergeCell ref="B25:R25"/>
    <mergeCell ref="B26:R27"/>
  </mergeCells>
  <phoneticPr fontId="44"/>
  <pageMargins left="0.59055118110236227" right="0.59055118110236227" top="0.59055118110236227" bottom="0.59055118110236227" header="0" footer="0"/>
  <pageSetup paperSize="9" scale="96"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S32"/>
  <sheetViews>
    <sheetView view="pageBreakPreview" zoomScale="90" zoomScaleNormal="100" zoomScaleSheetLayoutView="90" workbookViewId="0">
      <selection activeCell="B29" sqref="B29:Q29"/>
    </sheetView>
  </sheetViews>
  <sheetFormatPr defaultRowHeight="13.5"/>
  <cols>
    <col min="1" max="1" width="3.375" style="91" customWidth="1"/>
    <col min="2" max="2" width="5.75" style="91" customWidth="1"/>
    <col min="3" max="3" width="18.875" style="91" customWidth="1"/>
    <col min="4" max="4" width="7.5" style="91" customWidth="1"/>
    <col min="5" max="17" width="9.625" style="91" customWidth="1"/>
    <col min="18" max="18" width="3.625" style="91" customWidth="1"/>
    <col min="19" max="19" width="7.625" style="91" customWidth="1"/>
    <col min="20" max="256" width="9" style="91"/>
    <col min="257" max="257" width="3.375" style="91" customWidth="1"/>
    <col min="258" max="258" width="5.75" style="91" customWidth="1"/>
    <col min="259" max="259" width="18.875" style="91" customWidth="1"/>
    <col min="260" max="260" width="7.5" style="91" customWidth="1"/>
    <col min="261" max="273" width="9.625" style="91" customWidth="1"/>
    <col min="274" max="274" width="3.625" style="91" customWidth="1"/>
    <col min="275" max="275" width="7.625" style="91" customWidth="1"/>
    <col min="276" max="512" width="9" style="91"/>
    <col min="513" max="513" width="3.375" style="91" customWidth="1"/>
    <col min="514" max="514" width="5.75" style="91" customWidth="1"/>
    <col min="515" max="515" width="18.875" style="91" customWidth="1"/>
    <col min="516" max="516" width="7.5" style="91" customWidth="1"/>
    <col min="517" max="529" width="9.625" style="91" customWidth="1"/>
    <col min="530" max="530" width="3.625" style="91" customWidth="1"/>
    <col min="531" max="531" width="7.625" style="91" customWidth="1"/>
    <col min="532" max="768" width="9" style="91"/>
    <col min="769" max="769" width="3.375" style="91" customWidth="1"/>
    <col min="770" max="770" width="5.75" style="91" customWidth="1"/>
    <col min="771" max="771" width="18.875" style="91" customWidth="1"/>
    <col min="772" max="772" width="7.5" style="91" customWidth="1"/>
    <col min="773" max="785" width="9.625" style="91" customWidth="1"/>
    <col min="786" max="786" width="3.625" style="91" customWidth="1"/>
    <col min="787" max="787" width="7.625" style="91" customWidth="1"/>
    <col min="788" max="1024" width="9" style="91"/>
    <col min="1025" max="1025" width="3.375" style="91" customWidth="1"/>
    <col min="1026" max="1026" width="5.75" style="91" customWidth="1"/>
    <col min="1027" max="1027" width="18.875" style="91" customWidth="1"/>
    <col min="1028" max="1028" width="7.5" style="91" customWidth="1"/>
    <col min="1029" max="1041" width="9.625" style="91" customWidth="1"/>
    <col min="1042" max="1042" width="3.625" style="91" customWidth="1"/>
    <col min="1043" max="1043" width="7.625" style="91" customWidth="1"/>
    <col min="1044" max="1280" width="9" style="91"/>
    <col min="1281" max="1281" width="3.375" style="91" customWidth="1"/>
    <col min="1282" max="1282" width="5.75" style="91" customWidth="1"/>
    <col min="1283" max="1283" width="18.875" style="91" customWidth="1"/>
    <col min="1284" max="1284" width="7.5" style="91" customWidth="1"/>
    <col min="1285" max="1297" width="9.625" style="91" customWidth="1"/>
    <col min="1298" max="1298" width="3.625" style="91" customWidth="1"/>
    <col min="1299" max="1299" width="7.625" style="91" customWidth="1"/>
    <col min="1300" max="1536" width="9" style="91"/>
    <col min="1537" max="1537" width="3.375" style="91" customWidth="1"/>
    <col min="1538" max="1538" width="5.75" style="91" customWidth="1"/>
    <col min="1539" max="1539" width="18.875" style="91" customWidth="1"/>
    <col min="1540" max="1540" width="7.5" style="91" customWidth="1"/>
    <col min="1541" max="1553" width="9.625" style="91" customWidth="1"/>
    <col min="1554" max="1554" width="3.625" style="91" customWidth="1"/>
    <col min="1555" max="1555" width="7.625" style="91" customWidth="1"/>
    <col min="1556" max="1792" width="9" style="91"/>
    <col min="1793" max="1793" width="3.375" style="91" customWidth="1"/>
    <col min="1794" max="1794" width="5.75" style="91" customWidth="1"/>
    <col min="1795" max="1795" width="18.875" style="91" customWidth="1"/>
    <col min="1796" max="1796" width="7.5" style="91" customWidth="1"/>
    <col min="1797" max="1809" width="9.625" style="91" customWidth="1"/>
    <col min="1810" max="1810" width="3.625" style="91" customWidth="1"/>
    <col min="1811" max="1811" width="7.625" style="91" customWidth="1"/>
    <col min="1812" max="2048" width="9" style="91"/>
    <col min="2049" max="2049" width="3.375" style="91" customWidth="1"/>
    <col min="2050" max="2050" width="5.75" style="91" customWidth="1"/>
    <col min="2051" max="2051" width="18.875" style="91" customWidth="1"/>
    <col min="2052" max="2052" width="7.5" style="91" customWidth="1"/>
    <col min="2053" max="2065" width="9.625" style="91" customWidth="1"/>
    <col min="2066" max="2066" width="3.625" style="91" customWidth="1"/>
    <col min="2067" max="2067" width="7.625" style="91" customWidth="1"/>
    <col min="2068" max="2304" width="9" style="91"/>
    <col min="2305" max="2305" width="3.375" style="91" customWidth="1"/>
    <col min="2306" max="2306" width="5.75" style="91" customWidth="1"/>
    <col min="2307" max="2307" width="18.875" style="91" customWidth="1"/>
    <col min="2308" max="2308" width="7.5" style="91" customWidth="1"/>
    <col min="2309" max="2321" width="9.625" style="91" customWidth="1"/>
    <col min="2322" max="2322" width="3.625" style="91" customWidth="1"/>
    <col min="2323" max="2323" width="7.625" style="91" customWidth="1"/>
    <col min="2324" max="2560" width="9" style="91"/>
    <col min="2561" max="2561" width="3.375" style="91" customWidth="1"/>
    <col min="2562" max="2562" width="5.75" style="91" customWidth="1"/>
    <col min="2563" max="2563" width="18.875" style="91" customWidth="1"/>
    <col min="2564" max="2564" width="7.5" style="91" customWidth="1"/>
    <col min="2565" max="2577" width="9.625" style="91" customWidth="1"/>
    <col min="2578" max="2578" width="3.625" style="91" customWidth="1"/>
    <col min="2579" max="2579" width="7.625" style="91" customWidth="1"/>
    <col min="2580" max="2816" width="9" style="91"/>
    <col min="2817" max="2817" width="3.375" style="91" customWidth="1"/>
    <col min="2818" max="2818" width="5.75" style="91" customWidth="1"/>
    <col min="2819" max="2819" width="18.875" style="91" customWidth="1"/>
    <col min="2820" max="2820" width="7.5" style="91" customWidth="1"/>
    <col min="2821" max="2833" width="9.625" style="91" customWidth="1"/>
    <col min="2834" max="2834" width="3.625" style="91" customWidth="1"/>
    <col min="2835" max="2835" width="7.625" style="91" customWidth="1"/>
    <col min="2836" max="3072" width="9" style="91"/>
    <col min="3073" max="3073" width="3.375" style="91" customWidth="1"/>
    <col min="3074" max="3074" width="5.75" style="91" customWidth="1"/>
    <col min="3075" max="3075" width="18.875" style="91" customWidth="1"/>
    <col min="3076" max="3076" width="7.5" style="91" customWidth="1"/>
    <col min="3077" max="3089" width="9.625" style="91" customWidth="1"/>
    <col min="3090" max="3090" width="3.625" style="91" customWidth="1"/>
    <col min="3091" max="3091" width="7.625" style="91" customWidth="1"/>
    <col min="3092" max="3328" width="9" style="91"/>
    <col min="3329" max="3329" width="3.375" style="91" customWidth="1"/>
    <col min="3330" max="3330" width="5.75" style="91" customWidth="1"/>
    <col min="3331" max="3331" width="18.875" style="91" customWidth="1"/>
    <col min="3332" max="3332" width="7.5" style="91" customWidth="1"/>
    <col min="3333" max="3345" width="9.625" style="91" customWidth="1"/>
    <col min="3346" max="3346" width="3.625" style="91" customWidth="1"/>
    <col min="3347" max="3347" width="7.625" style="91" customWidth="1"/>
    <col min="3348" max="3584" width="9" style="91"/>
    <col min="3585" max="3585" width="3.375" style="91" customWidth="1"/>
    <col min="3586" max="3586" width="5.75" style="91" customWidth="1"/>
    <col min="3587" max="3587" width="18.875" style="91" customWidth="1"/>
    <col min="3588" max="3588" width="7.5" style="91" customWidth="1"/>
    <col min="3589" max="3601" width="9.625" style="91" customWidth="1"/>
    <col min="3602" max="3602" width="3.625" style="91" customWidth="1"/>
    <col min="3603" max="3603" width="7.625" style="91" customWidth="1"/>
    <col min="3604" max="3840" width="9" style="91"/>
    <col min="3841" max="3841" width="3.375" style="91" customWidth="1"/>
    <col min="3842" max="3842" width="5.75" style="91" customWidth="1"/>
    <col min="3843" max="3843" width="18.875" style="91" customWidth="1"/>
    <col min="3844" max="3844" width="7.5" style="91" customWidth="1"/>
    <col min="3845" max="3857" width="9.625" style="91" customWidth="1"/>
    <col min="3858" max="3858" width="3.625" style="91" customWidth="1"/>
    <col min="3859" max="3859" width="7.625" style="91" customWidth="1"/>
    <col min="3860" max="4096" width="9" style="91"/>
    <col min="4097" max="4097" width="3.375" style="91" customWidth="1"/>
    <col min="4098" max="4098" width="5.75" style="91" customWidth="1"/>
    <col min="4099" max="4099" width="18.875" style="91" customWidth="1"/>
    <col min="4100" max="4100" width="7.5" style="91" customWidth="1"/>
    <col min="4101" max="4113" width="9.625" style="91" customWidth="1"/>
    <col min="4114" max="4114" width="3.625" style="91" customWidth="1"/>
    <col min="4115" max="4115" width="7.625" style="91" customWidth="1"/>
    <col min="4116" max="4352" width="9" style="91"/>
    <col min="4353" max="4353" width="3.375" style="91" customWidth="1"/>
    <col min="4354" max="4354" width="5.75" style="91" customWidth="1"/>
    <col min="4355" max="4355" width="18.875" style="91" customWidth="1"/>
    <col min="4356" max="4356" width="7.5" style="91" customWidth="1"/>
    <col min="4357" max="4369" width="9.625" style="91" customWidth="1"/>
    <col min="4370" max="4370" width="3.625" style="91" customWidth="1"/>
    <col min="4371" max="4371" width="7.625" style="91" customWidth="1"/>
    <col min="4372" max="4608" width="9" style="91"/>
    <col min="4609" max="4609" width="3.375" style="91" customWidth="1"/>
    <col min="4610" max="4610" width="5.75" style="91" customWidth="1"/>
    <col min="4611" max="4611" width="18.875" style="91" customWidth="1"/>
    <col min="4612" max="4612" width="7.5" style="91" customWidth="1"/>
    <col min="4613" max="4625" width="9.625" style="91" customWidth="1"/>
    <col min="4626" max="4626" width="3.625" style="91" customWidth="1"/>
    <col min="4627" max="4627" width="7.625" style="91" customWidth="1"/>
    <col min="4628" max="4864" width="9" style="91"/>
    <col min="4865" max="4865" width="3.375" style="91" customWidth="1"/>
    <col min="4866" max="4866" width="5.75" style="91" customWidth="1"/>
    <col min="4867" max="4867" width="18.875" style="91" customWidth="1"/>
    <col min="4868" max="4868" width="7.5" style="91" customWidth="1"/>
    <col min="4869" max="4881" width="9.625" style="91" customWidth="1"/>
    <col min="4882" max="4882" width="3.625" style="91" customWidth="1"/>
    <col min="4883" max="4883" width="7.625" style="91" customWidth="1"/>
    <col min="4884" max="5120" width="9" style="91"/>
    <col min="5121" max="5121" width="3.375" style="91" customWidth="1"/>
    <col min="5122" max="5122" width="5.75" style="91" customWidth="1"/>
    <col min="5123" max="5123" width="18.875" style="91" customWidth="1"/>
    <col min="5124" max="5124" width="7.5" style="91" customWidth="1"/>
    <col min="5125" max="5137" width="9.625" style="91" customWidth="1"/>
    <col min="5138" max="5138" width="3.625" style="91" customWidth="1"/>
    <col min="5139" max="5139" width="7.625" style="91" customWidth="1"/>
    <col min="5140" max="5376" width="9" style="91"/>
    <col min="5377" max="5377" width="3.375" style="91" customWidth="1"/>
    <col min="5378" max="5378" width="5.75" style="91" customWidth="1"/>
    <col min="5379" max="5379" width="18.875" style="91" customWidth="1"/>
    <col min="5380" max="5380" width="7.5" style="91" customWidth="1"/>
    <col min="5381" max="5393" width="9.625" style="91" customWidth="1"/>
    <col min="5394" max="5394" width="3.625" style="91" customWidth="1"/>
    <col min="5395" max="5395" width="7.625" style="91" customWidth="1"/>
    <col min="5396" max="5632" width="9" style="91"/>
    <col min="5633" max="5633" width="3.375" style="91" customWidth="1"/>
    <col min="5634" max="5634" width="5.75" style="91" customWidth="1"/>
    <col min="5635" max="5635" width="18.875" style="91" customWidth="1"/>
    <col min="5636" max="5636" width="7.5" style="91" customWidth="1"/>
    <col min="5637" max="5649" width="9.625" style="91" customWidth="1"/>
    <col min="5650" max="5650" width="3.625" style="91" customWidth="1"/>
    <col min="5651" max="5651" width="7.625" style="91" customWidth="1"/>
    <col min="5652" max="5888" width="9" style="91"/>
    <col min="5889" max="5889" width="3.375" style="91" customWidth="1"/>
    <col min="5890" max="5890" width="5.75" style="91" customWidth="1"/>
    <col min="5891" max="5891" width="18.875" style="91" customWidth="1"/>
    <col min="5892" max="5892" width="7.5" style="91" customWidth="1"/>
    <col min="5893" max="5905" width="9.625" style="91" customWidth="1"/>
    <col min="5906" max="5906" width="3.625" style="91" customWidth="1"/>
    <col min="5907" max="5907" width="7.625" style="91" customWidth="1"/>
    <col min="5908" max="6144" width="9" style="91"/>
    <col min="6145" max="6145" width="3.375" style="91" customWidth="1"/>
    <col min="6146" max="6146" width="5.75" style="91" customWidth="1"/>
    <col min="6147" max="6147" width="18.875" style="91" customWidth="1"/>
    <col min="6148" max="6148" width="7.5" style="91" customWidth="1"/>
    <col min="6149" max="6161" width="9.625" style="91" customWidth="1"/>
    <col min="6162" max="6162" width="3.625" style="91" customWidth="1"/>
    <col min="6163" max="6163" width="7.625" style="91" customWidth="1"/>
    <col min="6164" max="6400" width="9" style="91"/>
    <col min="6401" max="6401" width="3.375" style="91" customWidth="1"/>
    <col min="6402" max="6402" width="5.75" style="91" customWidth="1"/>
    <col min="6403" max="6403" width="18.875" style="91" customWidth="1"/>
    <col min="6404" max="6404" width="7.5" style="91" customWidth="1"/>
    <col min="6405" max="6417" width="9.625" style="91" customWidth="1"/>
    <col min="6418" max="6418" width="3.625" style="91" customWidth="1"/>
    <col min="6419" max="6419" width="7.625" style="91" customWidth="1"/>
    <col min="6420" max="6656" width="9" style="91"/>
    <col min="6657" max="6657" width="3.375" style="91" customWidth="1"/>
    <col min="6658" max="6658" width="5.75" style="91" customWidth="1"/>
    <col min="6659" max="6659" width="18.875" style="91" customWidth="1"/>
    <col min="6660" max="6660" width="7.5" style="91" customWidth="1"/>
    <col min="6661" max="6673" width="9.625" style="91" customWidth="1"/>
    <col min="6674" max="6674" width="3.625" style="91" customWidth="1"/>
    <col min="6675" max="6675" width="7.625" style="91" customWidth="1"/>
    <col min="6676" max="6912" width="9" style="91"/>
    <col min="6913" max="6913" width="3.375" style="91" customWidth="1"/>
    <col min="6914" max="6914" width="5.75" style="91" customWidth="1"/>
    <col min="6915" max="6915" width="18.875" style="91" customWidth="1"/>
    <col min="6916" max="6916" width="7.5" style="91" customWidth="1"/>
    <col min="6917" max="6929" width="9.625" style="91" customWidth="1"/>
    <col min="6930" max="6930" width="3.625" style="91" customWidth="1"/>
    <col min="6931" max="6931" width="7.625" style="91" customWidth="1"/>
    <col min="6932" max="7168" width="9" style="91"/>
    <col min="7169" max="7169" width="3.375" style="91" customWidth="1"/>
    <col min="7170" max="7170" width="5.75" style="91" customWidth="1"/>
    <col min="7171" max="7171" width="18.875" style="91" customWidth="1"/>
    <col min="7172" max="7172" width="7.5" style="91" customWidth="1"/>
    <col min="7173" max="7185" width="9.625" style="91" customWidth="1"/>
    <col min="7186" max="7186" width="3.625" style="91" customWidth="1"/>
    <col min="7187" max="7187" width="7.625" style="91" customWidth="1"/>
    <col min="7188" max="7424" width="9" style="91"/>
    <col min="7425" max="7425" width="3.375" style="91" customWidth="1"/>
    <col min="7426" max="7426" width="5.75" style="91" customWidth="1"/>
    <col min="7427" max="7427" width="18.875" style="91" customWidth="1"/>
    <col min="7428" max="7428" width="7.5" style="91" customWidth="1"/>
    <col min="7429" max="7441" width="9.625" style="91" customWidth="1"/>
    <col min="7442" max="7442" width="3.625" style="91" customWidth="1"/>
    <col min="7443" max="7443" width="7.625" style="91" customWidth="1"/>
    <col min="7444" max="7680" width="9" style="91"/>
    <col min="7681" max="7681" width="3.375" style="91" customWidth="1"/>
    <col min="7682" max="7682" width="5.75" style="91" customWidth="1"/>
    <col min="7683" max="7683" width="18.875" style="91" customWidth="1"/>
    <col min="7684" max="7684" width="7.5" style="91" customWidth="1"/>
    <col min="7685" max="7697" width="9.625" style="91" customWidth="1"/>
    <col min="7698" max="7698" width="3.625" style="91" customWidth="1"/>
    <col min="7699" max="7699" width="7.625" style="91" customWidth="1"/>
    <col min="7700" max="7936" width="9" style="91"/>
    <col min="7937" max="7937" width="3.375" style="91" customWidth="1"/>
    <col min="7938" max="7938" width="5.75" style="91" customWidth="1"/>
    <col min="7939" max="7939" width="18.875" style="91" customWidth="1"/>
    <col min="7940" max="7940" width="7.5" style="91" customWidth="1"/>
    <col min="7941" max="7953" width="9.625" style="91" customWidth="1"/>
    <col min="7954" max="7954" width="3.625" style="91" customWidth="1"/>
    <col min="7955" max="7955" width="7.625" style="91" customWidth="1"/>
    <col min="7956" max="8192" width="9" style="91"/>
    <col min="8193" max="8193" width="3.375" style="91" customWidth="1"/>
    <col min="8194" max="8194" width="5.75" style="91" customWidth="1"/>
    <col min="8195" max="8195" width="18.875" style="91" customWidth="1"/>
    <col min="8196" max="8196" width="7.5" style="91" customWidth="1"/>
    <col min="8197" max="8209" width="9.625" style="91" customWidth="1"/>
    <col min="8210" max="8210" width="3.625" style="91" customWidth="1"/>
    <col min="8211" max="8211" width="7.625" style="91" customWidth="1"/>
    <col min="8212" max="8448" width="9" style="91"/>
    <col min="8449" max="8449" width="3.375" style="91" customWidth="1"/>
    <col min="8450" max="8450" width="5.75" style="91" customWidth="1"/>
    <col min="8451" max="8451" width="18.875" style="91" customWidth="1"/>
    <col min="8452" max="8452" width="7.5" style="91" customWidth="1"/>
    <col min="8453" max="8465" width="9.625" style="91" customWidth="1"/>
    <col min="8466" max="8466" width="3.625" style="91" customWidth="1"/>
    <col min="8467" max="8467" width="7.625" style="91" customWidth="1"/>
    <col min="8468" max="8704" width="9" style="91"/>
    <col min="8705" max="8705" width="3.375" style="91" customWidth="1"/>
    <col min="8706" max="8706" width="5.75" style="91" customWidth="1"/>
    <col min="8707" max="8707" width="18.875" style="91" customWidth="1"/>
    <col min="8708" max="8708" width="7.5" style="91" customWidth="1"/>
    <col min="8709" max="8721" width="9.625" style="91" customWidth="1"/>
    <col min="8722" max="8722" width="3.625" style="91" customWidth="1"/>
    <col min="8723" max="8723" width="7.625" style="91" customWidth="1"/>
    <col min="8724" max="8960" width="9" style="91"/>
    <col min="8961" max="8961" width="3.375" style="91" customWidth="1"/>
    <col min="8962" max="8962" width="5.75" style="91" customWidth="1"/>
    <col min="8963" max="8963" width="18.875" style="91" customWidth="1"/>
    <col min="8964" max="8964" width="7.5" style="91" customWidth="1"/>
    <col min="8965" max="8977" width="9.625" style="91" customWidth="1"/>
    <col min="8978" max="8978" width="3.625" style="91" customWidth="1"/>
    <col min="8979" max="8979" width="7.625" style="91" customWidth="1"/>
    <col min="8980" max="9216" width="9" style="91"/>
    <col min="9217" max="9217" width="3.375" style="91" customWidth="1"/>
    <col min="9218" max="9218" width="5.75" style="91" customWidth="1"/>
    <col min="9219" max="9219" width="18.875" style="91" customWidth="1"/>
    <col min="9220" max="9220" width="7.5" style="91" customWidth="1"/>
    <col min="9221" max="9233" width="9.625" style="91" customWidth="1"/>
    <col min="9234" max="9234" width="3.625" style="91" customWidth="1"/>
    <col min="9235" max="9235" width="7.625" style="91" customWidth="1"/>
    <col min="9236" max="9472" width="9" style="91"/>
    <col min="9473" max="9473" width="3.375" style="91" customWidth="1"/>
    <col min="9474" max="9474" width="5.75" style="91" customWidth="1"/>
    <col min="9475" max="9475" width="18.875" style="91" customWidth="1"/>
    <col min="9476" max="9476" width="7.5" style="91" customWidth="1"/>
    <col min="9477" max="9489" width="9.625" style="91" customWidth="1"/>
    <col min="9490" max="9490" width="3.625" style="91" customWidth="1"/>
    <col min="9491" max="9491" width="7.625" style="91" customWidth="1"/>
    <col min="9492" max="9728" width="9" style="91"/>
    <col min="9729" max="9729" width="3.375" style="91" customWidth="1"/>
    <col min="9730" max="9730" width="5.75" style="91" customWidth="1"/>
    <col min="9731" max="9731" width="18.875" style="91" customWidth="1"/>
    <col min="9732" max="9732" width="7.5" style="91" customWidth="1"/>
    <col min="9733" max="9745" width="9.625" style="91" customWidth="1"/>
    <col min="9746" max="9746" width="3.625" style="91" customWidth="1"/>
    <col min="9747" max="9747" width="7.625" style="91" customWidth="1"/>
    <col min="9748" max="9984" width="9" style="91"/>
    <col min="9985" max="9985" width="3.375" style="91" customWidth="1"/>
    <col min="9986" max="9986" width="5.75" style="91" customWidth="1"/>
    <col min="9987" max="9987" width="18.875" style="91" customWidth="1"/>
    <col min="9988" max="9988" width="7.5" style="91" customWidth="1"/>
    <col min="9989" max="10001" width="9.625" style="91" customWidth="1"/>
    <col min="10002" max="10002" width="3.625" style="91" customWidth="1"/>
    <col min="10003" max="10003" width="7.625" style="91" customWidth="1"/>
    <col min="10004" max="10240" width="9" style="91"/>
    <col min="10241" max="10241" width="3.375" style="91" customWidth="1"/>
    <col min="10242" max="10242" width="5.75" style="91" customWidth="1"/>
    <col min="10243" max="10243" width="18.875" style="91" customWidth="1"/>
    <col min="10244" max="10244" width="7.5" style="91" customWidth="1"/>
    <col min="10245" max="10257" width="9.625" style="91" customWidth="1"/>
    <col min="10258" max="10258" width="3.625" style="91" customWidth="1"/>
    <col min="10259" max="10259" width="7.625" style="91" customWidth="1"/>
    <col min="10260" max="10496" width="9" style="91"/>
    <col min="10497" max="10497" width="3.375" style="91" customWidth="1"/>
    <col min="10498" max="10498" width="5.75" style="91" customWidth="1"/>
    <col min="10499" max="10499" width="18.875" style="91" customWidth="1"/>
    <col min="10500" max="10500" width="7.5" style="91" customWidth="1"/>
    <col min="10501" max="10513" width="9.625" style="91" customWidth="1"/>
    <col min="10514" max="10514" width="3.625" style="91" customWidth="1"/>
    <col min="10515" max="10515" width="7.625" style="91" customWidth="1"/>
    <col min="10516" max="10752" width="9" style="91"/>
    <col min="10753" max="10753" width="3.375" style="91" customWidth="1"/>
    <col min="10754" max="10754" width="5.75" style="91" customWidth="1"/>
    <col min="10755" max="10755" width="18.875" style="91" customWidth="1"/>
    <col min="10756" max="10756" width="7.5" style="91" customWidth="1"/>
    <col min="10757" max="10769" width="9.625" style="91" customWidth="1"/>
    <col min="10770" max="10770" width="3.625" style="91" customWidth="1"/>
    <col min="10771" max="10771" width="7.625" style="91" customWidth="1"/>
    <col min="10772" max="11008" width="9" style="91"/>
    <col min="11009" max="11009" width="3.375" style="91" customWidth="1"/>
    <col min="11010" max="11010" width="5.75" style="91" customWidth="1"/>
    <col min="11011" max="11011" width="18.875" style="91" customWidth="1"/>
    <col min="11012" max="11012" width="7.5" style="91" customWidth="1"/>
    <col min="11013" max="11025" width="9.625" style="91" customWidth="1"/>
    <col min="11026" max="11026" width="3.625" style="91" customWidth="1"/>
    <col min="11027" max="11027" width="7.625" style="91" customWidth="1"/>
    <col min="11028" max="11264" width="9" style="91"/>
    <col min="11265" max="11265" width="3.375" style="91" customWidth="1"/>
    <col min="11266" max="11266" width="5.75" style="91" customWidth="1"/>
    <col min="11267" max="11267" width="18.875" style="91" customWidth="1"/>
    <col min="11268" max="11268" width="7.5" style="91" customWidth="1"/>
    <col min="11269" max="11281" width="9.625" style="91" customWidth="1"/>
    <col min="11282" max="11282" width="3.625" style="91" customWidth="1"/>
    <col min="11283" max="11283" width="7.625" style="91" customWidth="1"/>
    <col min="11284" max="11520" width="9" style="91"/>
    <col min="11521" max="11521" width="3.375" style="91" customWidth="1"/>
    <col min="11522" max="11522" width="5.75" style="91" customWidth="1"/>
    <col min="11523" max="11523" width="18.875" style="91" customWidth="1"/>
    <col min="11524" max="11524" width="7.5" style="91" customWidth="1"/>
    <col min="11525" max="11537" width="9.625" style="91" customWidth="1"/>
    <col min="11538" max="11538" width="3.625" style="91" customWidth="1"/>
    <col min="11539" max="11539" width="7.625" style="91" customWidth="1"/>
    <col min="11540" max="11776" width="9" style="91"/>
    <col min="11777" max="11777" width="3.375" style="91" customWidth="1"/>
    <col min="11778" max="11778" width="5.75" style="91" customWidth="1"/>
    <col min="11779" max="11779" width="18.875" style="91" customWidth="1"/>
    <col min="11780" max="11780" width="7.5" style="91" customWidth="1"/>
    <col min="11781" max="11793" width="9.625" style="91" customWidth="1"/>
    <col min="11794" max="11794" width="3.625" style="91" customWidth="1"/>
    <col min="11795" max="11795" width="7.625" style="91" customWidth="1"/>
    <col min="11796" max="12032" width="9" style="91"/>
    <col min="12033" max="12033" width="3.375" style="91" customWidth="1"/>
    <col min="12034" max="12034" width="5.75" style="91" customWidth="1"/>
    <col min="12035" max="12035" width="18.875" style="91" customWidth="1"/>
    <col min="12036" max="12036" width="7.5" style="91" customWidth="1"/>
    <col min="12037" max="12049" width="9.625" style="91" customWidth="1"/>
    <col min="12050" max="12050" width="3.625" style="91" customWidth="1"/>
    <col min="12051" max="12051" width="7.625" style="91" customWidth="1"/>
    <col min="12052" max="12288" width="9" style="91"/>
    <col min="12289" max="12289" width="3.375" style="91" customWidth="1"/>
    <col min="12290" max="12290" width="5.75" style="91" customWidth="1"/>
    <col min="12291" max="12291" width="18.875" style="91" customWidth="1"/>
    <col min="12292" max="12292" width="7.5" style="91" customWidth="1"/>
    <col min="12293" max="12305" width="9.625" style="91" customWidth="1"/>
    <col min="12306" max="12306" width="3.625" style="91" customWidth="1"/>
    <col min="12307" max="12307" width="7.625" style="91" customWidth="1"/>
    <col min="12308" max="12544" width="9" style="91"/>
    <col min="12545" max="12545" width="3.375" style="91" customWidth="1"/>
    <col min="12546" max="12546" width="5.75" style="91" customWidth="1"/>
    <col min="12547" max="12547" width="18.875" style="91" customWidth="1"/>
    <col min="12548" max="12548" width="7.5" style="91" customWidth="1"/>
    <col min="12549" max="12561" width="9.625" style="91" customWidth="1"/>
    <col min="12562" max="12562" width="3.625" style="91" customWidth="1"/>
    <col min="12563" max="12563" width="7.625" style="91" customWidth="1"/>
    <col min="12564" max="12800" width="9" style="91"/>
    <col min="12801" max="12801" width="3.375" style="91" customWidth="1"/>
    <col min="12802" max="12802" width="5.75" style="91" customWidth="1"/>
    <col min="12803" max="12803" width="18.875" style="91" customWidth="1"/>
    <col min="12804" max="12804" width="7.5" style="91" customWidth="1"/>
    <col min="12805" max="12817" width="9.625" style="91" customWidth="1"/>
    <col min="12818" max="12818" width="3.625" style="91" customWidth="1"/>
    <col min="12819" max="12819" width="7.625" style="91" customWidth="1"/>
    <col min="12820" max="13056" width="9" style="91"/>
    <col min="13057" max="13057" width="3.375" style="91" customWidth="1"/>
    <col min="13058" max="13058" width="5.75" style="91" customWidth="1"/>
    <col min="13059" max="13059" width="18.875" style="91" customWidth="1"/>
    <col min="13060" max="13060" width="7.5" style="91" customWidth="1"/>
    <col min="13061" max="13073" width="9.625" style="91" customWidth="1"/>
    <col min="13074" max="13074" width="3.625" style="91" customWidth="1"/>
    <col min="13075" max="13075" width="7.625" style="91" customWidth="1"/>
    <col min="13076" max="13312" width="9" style="91"/>
    <col min="13313" max="13313" width="3.375" style="91" customWidth="1"/>
    <col min="13314" max="13314" width="5.75" style="91" customWidth="1"/>
    <col min="13315" max="13315" width="18.875" style="91" customWidth="1"/>
    <col min="13316" max="13316" width="7.5" style="91" customWidth="1"/>
    <col min="13317" max="13329" width="9.625" style="91" customWidth="1"/>
    <col min="13330" max="13330" width="3.625" style="91" customWidth="1"/>
    <col min="13331" max="13331" width="7.625" style="91" customWidth="1"/>
    <col min="13332" max="13568" width="9" style="91"/>
    <col min="13569" max="13569" width="3.375" style="91" customWidth="1"/>
    <col min="13570" max="13570" width="5.75" style="91" customWidth="1"/>
    <col min="13571" max="13571" width="18.875" style="91" customWidth="1"/>
    <col min="13572" max="13572" width="7.5" style="91" customWidth="1"/>
    <col min="13573" max="13585" width="9.625" style="91" customWidth="1"/>
    <col min="13586" max="13586" width="3.625" style="91" customWidth="1"/>
    <col min="13587" max="13587" width="7.625" style="91" customWidth="1"/>
    <col min="13588" max="13824" width="9" style="91"/>
    <col min="13825" max="13825" width="3.375" style="91" customWidth="1"/>
    <col min="13826" max="13826" width="5.75" style="91" customWidth="1"/>
    <col min="13827" max="13827" width="18.875" style="91" customWidth="1"/>
    <col min="13828" max="13828" width="7.5" style="91" customWidth="1"/>
    <col min="13829" max="13841" width="9.625" style="91" customWidth="1"/>
    <col min="13842" max="13842" width="3.625" style="91" customWidth="1"/>
    <col min="13843" max="13843" width="7.625" style="91" customWidth="1"/>
    <col min="13844" max="14080" width="9" style="91"/>
    <col min="14081" max="14081" width="3.375" style="91" customWidth="1"/>
    <col min="14082" max="14082" width="5.75" style="91" customWidth="1"/>
    <col min="14083" max="14083" width="18.875" style="91" customWidth="1"/>
    <col min="14084" max="14084" width="7.5" style="91" customWidth="1"/>
    <col min="14085" max="14097" width="9.625" style="91" customWidth="1"/>
    <col min="14098" max="14098" width="3.625" style="91" customWidth="1"/>
    <col min="14099" max="14099" width="7.625" style="91" customWidth="1"/>
    <col min="14100" max="14336" width="9" style="91"/>
    <col min="14337" max="14337" width="3.375" style="91" customWidth="1"/>
    <col min="14338" max="14338" width="5.75" style="91" customWidth="1"/>
    <col min="14339" max="14339" width="18.875" style="91" customWidth="1"/>
    <col min="14340" max="14340" width="7.5" style="91" customWidth="1"/>
    <col min="14341" max="14353" width="9.625" style="91" customWidth="1"/>
    <col min="14354" max="14354" width="3.625" style="91" customWidth="1"/>
    <col min="14355" max="14355" width="7.625" style="91" customWidth="1"/>
    <col min="14356" max="14592" width="9" style="91"/>
    <col min="14593" max="14593" width="3.375" style="91" customWidth="1"/>
    <col min="14594" max="14594" width="5.75" style="91" customWidth="1"/>
    <col min="14595" max="14595" width="18.875" style="91" customWidth="1"/>
    <col min="14596" max="14596" width="7.5" style="91" customWidth="1"/>
    <col min="14597" max="14609" width="9.625" style="91" customWidth="1"/>
    <col min="14610" max="14610" width="3.625" style="91" customWidth="1"/>
    <col min="14611" max="14611" width="7.625" style="91" customWidth="1"/>
    <col min="14612" max="14848" width="9" style="91"/>
    <col min="14849" max="14849" width="3.375" style="91" customWidth="1"/>
    <col min="14850" max="14850" width="5.75" style="91" customWidth="1"/>
    <col min="14851" max="14851" width="18.875" style="91" customWidth="1"/>
    <col min="14852" max="14852" width="7.5" style="91" customWidth="1"/>
    <col min="14853" max="14865" width="9.625" style="91" customWidth="1"/>
    <col min="14866" max="14866" width="3.625" style="91" customWidth="1"/>
    <col min="14867" max="14867" width="7.625" style="91" customWidth="1"/>
    <col min="14868" max="15104" width="9" style="91"/>
    <col min="15105" max="15105" width="3.375" style="91" customWidth="1"/>
    <col min="15106" max="15106" width="5.75" style="91" customWidth="1"/>
    <col min="15107" max="15107" width="18.875" style="91" customWidth="1"/>
    <col min="15108" max="15108" width="7.5" style="91" customWidth="1"/>
    <col min="15109" max="15121" width="9.625" style="91" customWidth="1"/>
    <col min="15122" max="15122" width="3.625" style="91" customWidth="1"/>
    <col min="15123" max="15123" width="7.625" style="91" customWidth="1"/>
    <col min="15124" max="15360" width="9" style="91"/>
    <col min="15361" max="15361" width="3.375" style="91" customWidth="1"/>
    <col min="15362" max="15362" width="5.75" style="91" customWidth="1"/>
    <col min="15363" max="15363" width="18.875" style="91" customWidth="1"/>
    <col min="15364" max="15364" width="7.5" style="91" customWidth="1"/>
    <col min="15365" max="15377" width="9.625" style="91" customWidth="1"/>
    <col min="15378" max="15378" width="3.625" style="91" customWidth="1"/>
    <col min="15379" max="15379" width="7.625" style="91" customWidth="1"/>
    <col min="15380" max="15616" width="9" style="91"/>
    <col min="15617" max="15617" width="3.375" style="91" customWidth="1"/>
    <col min="15618" max="15618" width="5.75" style="91" customWidth="1"/>
    <col min="15619" max="15619" width="18.875" style="91" customWidth="1"/>
    <col min="15620" max="15620" width="7.5" style="91" customWidth="1"/>
    <col min="15621" max="15633" width="9.625" style="91" customWidth="1"/>
    <col min="15634" max="15634" width="3.625" style="91" customWidth="1"/>
    <col min="15635" max="15635" width="7.625" style="91" customWidth="1"/>
    <col min="15636" max="15872" width="9" style="91"/>
    <col min="15873" max="15873" width="3.375" style="91" customWidth="1"/>
    <col min="15874" max="15874" width="5.75" style="91" customWidth="1"/>
    <col min="15875" max="15875" width="18.875" style="91" customWidth="1"/>
    <col min="15876" max="15876" width="7.5" style="91" customWidth="1"/>
    <col min="15877" max="15889" width="9.625" style="91" customWidth="1"/>
    <col min="15890" max="15890" width="3.625" style="91" customWidth="1"/>
    <col min="15891" max="15891" width="7.625" style="91" customWidth="1"/>
    <col min="15892" max="16128" width="9" style="91"/>
    <col min="16129" max="16129" width="3.375" style="91" customWidth="1"/>
    <col min="16130" max="16130" width="5.75" style="91" customWidth="1"/>
    <col min="16131" max="16131" width="18.875" style="91" customWidth="1"/>
    <col min="16132" max="16132" width="7.5" style="91" customWidth="1"/>
    <col min="16133" max="16145" width="9.625" style="91" customWidth="1"/>
    <col min="16146" max="16146" width="3.625" style="91" customWidth="1"/>
    <col min="16147" max="16147" width="7.625" style="91" customWidth="1"/>
    <col min="16148" max="16384" width="9" style="91"/>
  </cols>
  <sheetData>
    <row r="1" spans="2:19" ht="25.5" customHeight="1">
      <c r="Q1" s="115"/>
    </row>
    <row r="2" spans="2:19" ht="14.25" customHeight="1"/>
    <row r="3" spans="2:19" ht="42" customHeight="1"/>
    <row r="4" spans="2:19" s="1" customFormat="1" ht="34.5" customHeight="1">
      <c r="B4" s="631" t="s">
        <v>161</v>
      </c>
      <c r="C4" s="631"/>
      <c r="D4" s="631"/>
      <c r="E4" s="631"/>
      <c r="F4" s="631"/>
      <c r="G4" s="631"/>
      <c r="H4" s="631"/>
      <c r="I4" s="631"/>
      <c r="J4" s="631"/>
      <c r="K4" s="631"/>
      <c r="L4" s="631"/>
      <c r="M4" s="631"/>
      <c r="N4" s="631"/>
      <c r="O4" s="631"/>
      <c r="P4" s="631"/>
      <c r="Q4" s="631"/>
      <c r="R4" s="631"/>
      <c r="S4" s="92"/>
    </row>
    <row r="5" spans="2:19" ht="3.75" customHeight="1" thickBot="1"/>
    <row r="6" spans="2:19" ht="18" customHeight="1">
      <c r="B6" s="650"/>
      <c r="C6" s="651"/>
      <c r="D6" s="652"/>
      <c r="E6" s="659" t="s">
        <v>162</v>
      </c>
      <c r="F6" s="662" t="s">
        <v>163</v>
      </c>
      <c r="G6" s="665" t="s">
        <v>164</v>
      </c>
      <c r="H6" s="635"/>
      <c r="I6" s="635"/>
      <c r="J6" s="635"/>
      <c r="K6" s="635"/>
      <c r="L6" s="635"/>
      <c r="M6" s="635"/>
      <c r="N6" s="635"/>
      <c r="O6" s="635"/>
      <c r="P6" s="666"/>
      <c r="Q6" s="667" t="s">
        <v>165</v>
      </c>
    </row>
    <row r="7" spans="2:19" ht="3" customHeight="1">
      <c r="B7" s="653"/>
      <c r="C7" s="654"/>
      <c r="D7" s="655"/>
      <c r="E7" s="660"/>
      <c r="F7" s="663"/>
      <c r="G7" s="93"/>
      <c r="H7" s="94"/>
      <c r="I7" s="94"/>
      <c r="J7" s="94"/>
      <c r="K7" s="94"/>
      <c r="L7" s="94"/>
      <c r="M7" s="94"/>
      <c r="N7" s="94"/>
      <c r="O7" s="95"/>
      <c r="P7" s="95"/>
      <c r="Q7" s="668"/>
    </row>
    <row r="8" spans="2:19" ht="118.5" customHeight="1" thickBot="1">
      <c r="B8" s="656"/>
      <c r="C8" s="657"/>
      <c r="D8" s="658"/>
      <c r="E8" s="661"/>
      <c r="F8" s="664"/>
      <c r="G8" s="301" t="s">
        <v>166</v>
      </c>
      <c r="H8" s="301" t="s">
        <v>167</v>
      </c>
      <c r="I8" s="96" t="s">
        <v>168</v>
      </c>
      <c r="J8" s="302" t="s">
        <v>169</v>
      </c>
      <c r="K8" s="97" t="s">
        <v>170</v>
      </c>
      <c r="L8" s="302" t="s">
        <v>171</v>
      </c>
      <c r="M8" s="302" t="s">
        <v>172</v>
      </c>
      <c r="N8" s="98" t="s">
        <v>173</v>
      </c>
      <c r="O8" s="99" t="s">
        <v>174</v>
      </c>
      <c r="P8" s="99" t="s">
        <v>175</v>
      </c>
      <c r="Q8" s="669"/>
      <c r="R8" s="100" t="s">
        <v>125</v>
      </c>
      <c r="S8" s="100"/>
    </row>
    <row r="9" spans="2:19" ht="24.95" customHeight="1">
      <c r="B9" s="634" t="s">
        <v>20</v>
      </c>
      <c r="C9" s="635"/>
      <c r="D9" s="636"/>
      <c r="E9" s="101" t="s">
        <v>176</v>
      </c>
      <c r="F9" s="295" t="s">
        <v>176</v>
      </c>
      <c r="G9" s="298" t="s">
        <v>176</v>
      </c>
      <c r="H9" s="102"/>
      <c r="I9" s="103" t="s">
        <v>176</v>
      </c>
      <c r="J9" s="102"/>
      <c r="K9" s="140" t="s">
        <v>176</v>
      </c>
      <c r="L9" s="140"/>
      <c r="M9" s="104"/>
      <c r="N9" s="104"/>
      <c r="O9" s="102"/>
      <c r="P9" s="102"/>
      <c r="Q9" s="105" t="s">
        <v>125</v>
      </c>
    </row>
    <row r="10" spans="2:19" ht="36.75" customHeight="1">
      <c r="B10" s="637" t="s">
        <v>17</v>
      </c>
      <c r="C10" s="638"/>
      <c r="D10" s="639"/>
      <c r="E10" s="296" t="s">
        <v>178</v>
      </c>
      <c r="F10" s="106" t="s">
        <v>179</v>
      </c>
      <c r="G10" s="106" t="s">
        <v>179</v>
      </c>
      <c r="H10" s="303" t="s">
        <v>524</v>
      </c>
      <c r="I10" s="106" t="s">
        <v>179</v>
      </c>
      <c r="J10" s="303" t="s">
        <v>524</v>
      </c>
      <c r="K10" s="106" t="s">
        <v>179</v>
      </c>
      <c r="L10" s="303" t="s">
        <v>180</v>
      </c>
      <c r="M10" s="303" t="s">
        <v>180</v>
      </c>
      <c r="N10" s="106"/>
      <c r="O10" s="303" t="s">
        <v>524</v>
      </c>
      <c r="P10" s="303" t="s">
        <v>524</v>
      </c>
      <c r="Q10" s="107" t="s">
        <v>125</v>
      </c>
    </row>
    <row r="11" spans="2:19" ht="24.95" customHeight="1">
      <c r="B11" s="640" t="s">
        <v>19</v>
      </c>
      <c r="C11" s="641"/>
      <c r="D11" s="642"/>
      <c r="E11" s="146" t="s">
        <v>176</v>
      </c>
      <c r="F11" s="108" t="s">
        <v>176</v>
      </c>
      <c r="G11" s="142" t="s">
        <v>176</v>
      </c>
      <c r="H11" s="142" t="s">
        <v>177</v>
      </c>
      <c r="I11" s="142" t="s">
        <v>176</v>
      </c>
      <c r="J11" s="142" t="s">
        <v>177</v>
      </c>
      <c r="K11" s="142" t="s">
        <v>176</v>
      </c>
      <c r="L11" s="142"/>
      <c r="M11" s="142"/>
      <c r="N11" s="142"/>
      <c r="O11" s="142" t="s">
        <v>177</v>
      </c>
      <c r="P11" s="142" t="s">
        <v>177</v>
      </c>
      <c r="Q11" s="109" t="s">
        <v>181</v>
      </c>
    </row>
    <row r="12" spans="2:19" ht="24.75" customHeight="1">
      <c r="B12" s="637" t="s">
        <v>18</v>
      </c>
      <c r="C12" s="638"/>
      <c r="D12" s="639"/>
      <c r="E12" s="296" t="s">
        <v>182</v>
      </c>
      <c r="F12" s="106" t="s">
        <v>182</v>
      </c>
      <c r="G12" s="106" t="s">
        <v>183</v>
      </c>
      <c r="H12" s="110" t="s">
        <v>184</v>
      </c>
      <c r="I12" s="106" t="s">
        <v>182</v>
      </c>
      <c r="J12" s="110" t="s">
        <v>184</v>
      </c>
      <c r="K12" s="106" t="s">
        <v>182</v>
      </c>
      <c r="L12" s="106"/>
      <c r="M12" s="106"/>
      <c r="N12" s="106" t="s">
        <v>176</v>
      </c>
      <c r="O12" s="110" t="s">
        <v>184</v>
      </c>
      <c r="P12" s="110" t="s">
        <v>184</v>
      </c>
      <c r="Q12" s="297"/>
      <c r="R12" s="111"/>
    </row>
    <row r="13" spans="2:19" ht="24.95" customHeight="1" thickBot="1">
      <c r="B13" s="643" t="s">
        <v>185</v>
      </c>
      <c r="C13" s="644"/>
      <c r="D13" s="645"/>
      <c r="E13" s="646" t="s">
        <v>186</v>
      </c>
      <c r="F13" s="647"/>
      <c r="G13" s="647"/>
      <c r="H13" s="647"/>
      <c r="I13" s="647"/>
      <c r="J13" s="647"/>
      <c r="K13" s="647"/>
      <c r="L13" s="647"/>
      <c r="M13" s="647"/>
      <c r="N13" s="647"/>
      <c r="O13" s="647"/>
      <c r="P13" s="647"/>
      <c r="Q13" s="648"/>
    </row>
    <row r="14" spans="2:19" ht="13.5" customHeight="1">
      <c r="B14" s="112"/>
      <c r="C14" s="112"/>
      <c r="D14" s="112"/>
      <c r="E14" s="112"/>
      <c r="F14" s="112"/>
      <c r="G14" s="113"/>
      <c r="H14" s="113"/>
      <c r="I14" s="113"/>
      <c r="J14" s="113"/>
      <c r="K14" s="113"/>
      <c r="L14" s="113"/>
      <c r="M14" s="113"/>
      <c r="N14" s="113"/>
      <c r="O14" s="113"/>
      <c r="P14" s="113"/>
      <c r="Q14" s="113"/>
    </row>
    <row r="15" spans="2:19" ht="13.5" customHeight="1">
      <c r="B15" s="631" t="s">
        <v>187</v>
      </c>
      <c r="C15" s="631"/>
      <c r="D15" s="631"/>
      <c r="E15" s="631"/>
      <c r="F15" s="631"/>
      <c r="G15" s="631"/>
      <c r="H15" s="631"/>
      <c r="I15" s="631"/>
      <c r="J15" s="631"/>
      <c r="K15" s="631"/>
      <c r="L15" s="631"/>
      <c r="M15" s="631"/>
      <c r="N15" s="631"/>
      <c r="O15" s="631"/>
      <c r="P15" s="631"/>
      <c r="Q15" s="631"/>
    </row>
    <row r="16" spans="2:19" ht="18" customHeight="1">
      <c r="B16" s="631" t="s">
        <v>188</v>
      </c>
      <c r="C16" s="631"/>
      <c r="D16" s="631"/>
      <c r="E16" s="631"/>
      <c r="F16" s="631"/>
      <c r="G16" s="631"/>
      <c r="H16" s="631"/>
      <c r="I16" s="631"/>
      <c r="J16" s="631"/>
      <c r="K16" s="631"/>
      <c r="L16" s="631"/>
      <c r="M16" s="631"/>
      <c r="N16" s="631"/>
      <c r="O16" s="631"/>
      <c r="P16" s="631"/>
      <c r="Q16" s="631"/>
    </row>
    <row r="17" spans="2:19" ht="18" customHeight="1">
      <c r="B17" s="649" t="s">
        <v>189</v>
      </c>
      <c r="C17" s="649"/>
      <c r="D17" s="649"/>
      <c r="E17" s="649"/>
      <c r="F17" s="649"/>
      <c r="G17" s="649"/>
      <c r="H17" s="649"/>
      <c r="I17" s="649"/>
      <c r="J17" s="649"/>
      <c r="K17" s="649"/>
      <c r="L17" s="649"/>
      <c r="M17" s="649"/>
      <c r="N17" s="649"/>
      <c r="O17" s="649"/>
      <c r="P17" s="649"/>
      <c r="Q17" s="649"/>
      <c r="R17" s="100"/>
    </row>
    <row r="18" spans="2:19" ht="29.25" customHeight="1">
      <c r="B18" s="631" t="s">
        <v>525</v>
      </c>
      <c r="C18" s="631"/>
      <c r="D18" s="631"/>
      <c r="E18" s="631"/>
      <c r="F18" s="631"/>
      <c r="G18" s="631"/>
      <c r="H18" s="631"/>
      <c r="I18" s="631"/>
      <c r="J18" s="631"/>
      <c r="K18" s="631"/>
      <c r="L18" s="631"/>
      <c r="M18" s="631"/>
      <c r="N18" s="631"/>
      <c r="O18" s="631"/>
      <c r="P18" s="631"/>
      <c r="Q18" s="631"/>
    </row>
    <row r="19" spans="2:19" ht="18" customHeight="1">
      <c r="B19" s="631" t="s">
        <v>190</v>
      </c>
      <c r="C19" s="631"/>
      <c r="D19" s="631"/>
      <c r="E19" s="631"/>
      <c r="F19" s="631"/>
      <c r="G19" s="631"/>
      <c r="H19" s="631"/>
      <c r="I19" s="631"/>
      <c r="J19" s="631"/>
      <c r="K19" s="631"/>
      <c r="L19" s="631"/>
      <c r="M19" s="631"/>
      <c r="N19" s="631"/>
      <c r="O19" s="631"/>
      <c r="P19" s="631"/>
      <c r="Q19" s="631"/>
    </row>
    <row r="20" spans="2:19" ht="18" customHeight="1">
      <c r="B20" s="631" t="s">
        <v>191</v>
      </c>
      <c r="C20" s="631"/>
      <c r="D20" s="631"/>
      <c r="E20" s="631"/>
      <c r="F20" s="631"/>
      <c r="G20" s="631"/>
      <c r="H20" s="631"/>
      <c r="I20" s="631"/>
      <c r="J20" s="631"/>
      <c r="K20" s="631"/>
      <c r="L20" s="631"/>
      <c r="M20" s="631"/>
      <c r="N20" s="631"/>
      <c r="O20" s="631"/>
      <c r="P20" s="631"/>
      <c r="Q20" s="631"/>
    </row>
    <row r="21" spans="2:19" ht="18" customHeight="1">
      <c r="B21" s="631" t="s">
        <v>192</v>
      </c>
      <c r="C21" s="631"/>
      <c r="D21" s="631"/>
      <c r="E21" s="631"/>
      <c r="F21" s="631"/>
      <c r="G21" s="631"/>
      <c r="H21" s="631"/>
      <c r="I21" s="631"/>
      <c r="J21" s="631"/>
      <c r="K21" s="631"/>
      <c r="L21" s="631"/>
      <c r="M21" s="631"/>
      <c r="N21" s="631"/>
      <c r="O21" s="631"/>
      <c r="P21" s="631"/>
      <c r="Q21" s="631"/>
    </row>
    <row r="22" spans="2:19" ht="18" customHeight="1">
      <c r="B22" s="631" t="s">
        <v>193</v>
      </c>
      <c r="C22" s="631"/>
      <c r="D22" s="631"/>
      <c r="E22" s="631"/>
      <c r="F22" s="631"/>
      <c r="G22" s="631"/>
      <c r="H22" s="631"/>
      <c r="I22" s="631"/>
      <c r="J22" s="631"/>
      <c r="K22" s="631"/>
      <c r="L22" s="631"/>
      <c r="M22" s="631"/>
      <c r="N22" s="631"/>
      <c r="O22" s="631"/>
      <c r="P22" s="631"/>
      <c r="Q22" s="631"/>
    </row>
    <row r="23" spans="2:19" ht="15" customHeight="1">
      <c r="B23" s="631" t="s">
        <v>194</v>
      </c>
      <c r="C23" s="631"/>
      <c r="D23" s="631"/>
      <c r="E23" s="631"/>
      <c r="F23" s="631"/>
      <c r="G23" s="631"/>
      <c r="H23" s="631"/>
      <c r="I23" s="631"/>
      <c r="J23" s="631"/>
      <c r="K23" s="631"/>
      <c r="L23" s="631"/>
      <c r="M23" s="631"/>
      <c r="N23" s="631"/>
      <c r="O23" s="631"/>
      <c r="P23" s="631"/>
      <c r="Q23" s="631"/>
      <c r="R23" s="294"/>
    </row>
    <row r="24" spans="2:19" ht="15" customHeight="1">
      <c r="B24" s="631" t="s">
        <v>195</v>
      </c>
      <c r="C24" s="631"/>
      <c r="D24" s="631"/>
      <c r="E24" s="631"/>
      <c r="F24" s="631"/>
      <c r="G24" s="631"/>
      <c r="H24" s="631"/>
      <c r="I24" s="631"/>
      <c r="J24" s="631"/>
      <c r="K24" s="631"/>
      <c r="L24" s="631"/>
      <c r="M24" s="631"/>
      <c r="N24" s="631"/>
      <c r="O24" s="631"/>
      <c r="P24" s="631"/>
      <c r="Q24" s="631"/>
      <c r="R24" s="294"/>
    </row>
    <row r="25" spans="2:19" ht="15" customHeight="1">
      <c r="B25" s="631" t="s">
        <v>196</v>
      </c>
      <c r="C25" s="631"/>
      <c r="D25" s="631"/>
      <c r="E25" s="631"/>
      <c r="F25" s="631"/>
      <c r="G25" s="631"/>
      <c r="H25" s="631"/>
      <c r="I25" s="631"/>
      <c r="J25" s="631"/>
      <c r="K25" s="631"/>
      <c r="L25" s="631"/>
      <c r="M25" s="631"/>
      <c r="N25" s="631"/>
      <c r="O25" s="631"/>
      <c r="P25" s="631"/>
      <c r="Q25" s="631"/>
      <c r="R25" s="294"/>
      <c r="S25" s="114"/>
    </row>
    <row r="26" spans="2:19" ht="15" customHeight="1">
      <c r="B26" s="631" t="s">
        <v>197</v>
      </c>
      <c r="C26" s="631"/>
      <c r="D26" s="631"/>
      <c r="E26" s="631"/>
      <c r="F26" s="631"/>
      <c r="G26" s="631"/>
      <c r="H26" s="631"/>
      <c r="I26" s="631"/>
      <c r="J26" s="631"/>
      <c r="K26" s="631"/>
      <c r="L26" s="631"/>
      <c r="M26" s="631"/>
      <c r="N26" s="631"/>
      <c r="O26" s="631"/>
      <c r="P26" s="631"/>
      <c r="Q26" s="631"/>
      <c r="R26" s="294"/>
      <c r="S26" s="114"/>
    </row>
    <row r="27" spans="2:19" ht="15" customHeight="1">
      <c r="B27" s="631" t="s">
        <v>198</v>
      </c>
      <c r="C27" s="631"/>
      <c r="D27" s="631"/>
      <c r="E27" s="631"/>
      <c r="F27" s="631"/>
      <c r="G27" s="631"/>
      <c r="H27" s="631"/>
      <c r="I27" s="631"/>
      <c r="J27" s="631"/>
      <c r="K27" s="631"/>
      <c r="L27" s="631"/>
      <c r="M27" s="631"/>
      <c r="N27" s="631"/>
      <c r="O27" s="631"/>
      <c r="P27" s="631"/>
      <c r="Q27" s="631"/>
      <c r="R27" s="294"/>
      <c r="S27" s="114"/>
    </row>
    <row r="28" spans="2:19" ht="15" customHeight="1">
      <c r="B28" s="631" t="s">
        <v>199</v>
      </c>
      <c r="C28" s="631"/>
      <c r="D28" s="631"/>
      <c r="E28" s="631"/>
      <c r="F28" s="631"/>
      <c r="G28" s="631"/>
      <c r="H28" s="631"/>
      <c r="I28" s="631"/>
      <c r="J28" s="631"/>
      <c r="K28" s="631"/>
      <c r="L28" s="631"/>
      <c r="M28" s="631"/>
      <c r="N28" s="631"/>
      <c r="O28" s="631"/>
      <c r="P28" s="631"/>
      <c r="Q28" s="631"/>
      <c r="R28" s="294"/>
      <c r="S28" s="114"/>
    </row>
    <row r="29" spans="2:19" ht="15" customHeight="1">
      <c r="B29" s="631" t="s">
        <v>200</v>
      </c>
      <c r="C29" s="631"/>
      <c r="D29" s="631"/>
      <c r="E29" s="631"/>
      <c r="F29" s="631"/>
      <c r="G29" s="631"/>
      <c r="H29" s="631"/>
      <c r="I29" s="631"/>
      <c r="J29" s="631"/>
      <c r="K29" s="631"/>
      <c r="L29" s="631"/>
      <c r="M29" s="631"/>
      <c r="N29" s="631"/>
      <c r="O29" s="631"/>
      <c r="P29" s="631"/>
      <c r="Q29" s="631"/>
    </row>
    <row r="30" spans="2:19" ht="15" customHeight="1">
      <c r="B30" s="631" t="s">
        <v>201</v>
      </c>
      <c r="C30" s="631"/>
      <c r="D30" s="631"/>
      <c r="E30" s="631"/>
      <c r="F30" s="631"/>
      <c r="G30" s="631"/>
      <c r="H30" s="631"/>
      <c r="I30" s="631"/>
      <c r="J30" s="631"/>
      <c r="K30" s="631"/>
      <c r="L30" s="631"/>
      <c r="M30" s="631"/>
      <c r="N30" s="631"/>
      <c r="O30" s="631"/>
      <c r="P30" s="631"/>
      <c r="Q30" s="631"/>
    </row>
    <row r="31" spans="2:19" ht="15" customHeight="1">
      <c r="B31" s="633" t="s">
        <v>202</v>
      </c>
      <c r="C31" s="633"/>
      <c r="D31" s="633"/>
      <c r="E31" s="633"/>
      <c r="F31" s="633"/>
      <c r="G31" s="633"/>
      <c r="H31" s="633"/>
      <c r="I31" s="633"/>
      <c r="J31" s="633"/>
      <c r="K31" s="633"/>
      <c r="L31" s="633"/>
      <c r="M31" s="633"/>
      <c r="N31" s="633"/>
      <c r="O31" s="633"/>
      <c r="P31" s="633"/>
      <c r="Q31" s="633"/>
    </row>
    <row r="32" spans="2:19" ht="15" customHeight="1">
      <c r="B32" s="631" t="s">
        <v>203</v>
      </c>
      <c r="C32" s="631"/>
      <c r="D32" s="631"/>
      <c r="E32" s="631"/>
      <c r="F32" s="631"/>
      <c r="G32" s="631"/>
      <c r="H32" s="631"/>
      <c r="I32" s="631"/>
      <c r="J32" s="631"/>
      <c r="K32" s="631"/>
      <c r="L32" s="631"/>
      <c r="M32" s="631"/>
      <c r="N32" s="631"/>
      <c r="O32" s="631"/>
      <c r="P32" s="631"/>
      <c r="Q32" s="631"/>
      <c r="R32" s="632"/>
    </row>
  </sheetData>
  <mergeCells count="30">
    <mergeCell ref="B4:R4"/>
    <mergeCell ref="B6:D8"/>
    <mergeCell ref="E6:E8"/>
    <mergeCell ref="F6:F8"/>
    <mergeCell ref="G6:P6"/>
    <mergeCell ref="Q6:Q8"/>
    <mergeCell ref="B20:Q20"/>
    <mergeCell ref="B9:D9"/>
    <mergeCell ref="B10:D10"/>
    <mergeCell ref="B11:D11"/>
    <mergeCell ref="B12:D12"/>
    <mergeCell ref="B13:D13"/>
    <mergeCell ref="E13:Q13"/>
    <mergeCell ref="B15:Q15"/>
    <mergeCell ref="B16:Q16"/>
    <mergeCell ref="B17:Q17"/>
    <mergeCell ref="B18:Q18"/>
    <mergeCell ref="B19:Q19"/>
    <mergeCell ref="B32:R32"/>
    <mergeCell ref="B21:Q21"/>
    <mergeCell ref="B22:Q22"/>
    <mergeCell ref="B23:Q23"/>
    <mergeCell ref="B24:Q24"/>
    <mergeCell ref="B25:Q25"/>
    <mergeCell ref="B26:Q26"/>
    <mergeCell ref="B27:Q27"/>
    <mergeCell ref="B28:Q28"/>
    <mergeCell ref="B29:Q29"/>
    <mergeCell ref="B30:Q30"/>
    <mergeCell ref="B31:Q31"/>
  </mergeCells>
  <phoneticPr fontId="44"/>
  <printOptions horizontalCentered="1"/>
  <pageMargins left="0.51181102362204722" right="0.27559055118110237" top="0.39370078740157483" bottom="3.937007874015748E-2" header="0.11811023622047245" footer="0.19685039370078741"/>
  <pageSetup paperSize="9" scale="85"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pageSetUpPr fitToPage="1"/>
  </sheetPr>
  <dimension ref="A1:Y64"/>
  <sheetViews>
    <sheetView view="pageBreakPreview" topLeftCell="A16" zoomScaleNormal="100" zoomScaleSheetLayoutView="100" workbookViewId="0">
      <selection activeCell="R6" sqref="R6"/>
    </sheetView>
  </sheetViews>
  <sheetFormatPr defaultRowHeight="19.5" customHeight="1"/>
  <cols>
    <col min="1" max="1" width="10" style="56" customWidth="1"/>
    <col min="2" max="2" width="9.625" style="56" customWidth="1"/>
    <col min="3" max="16" width="4.5" style="56" customWidth="1"/>
    <col min="17" max="17" width="3.875" style="56" customWidth="1"/>
    <col min="18" max="18" width="5.375" style="56" customWidth="1"/>
    <col min="19" max="19" width="1.5" style="2" customWidth="1"/>
    <col min="20" max="24" width="5.25" style="2" customWidth="1"/>
    <col min="25" max="25" width="3.875" style="56" customWidth="1"/>
    <col min="26" max="16384" width="9" style="56"/>
  </cols>
  <sheetData>
    <row r="1" spans="1:25" ht="19.5" customHeight="1">
      <c r="A1" s="55" t="s">
        <v>78</v>
      </c>
      <c r="B1" s="55"/>
      <c r="C1" s="55"/>
      <c r="D1" s="55"/>
      <c r="E1" s="55"/>
      <c r="F1" s="55"/>
      <c r="G1" s="55"/>
      <c r="H1" s="55"/>
      <c r="I1" s="55"/>
      <c r="J1" s="55"/>
      <c r="K1" s="55"/>
      <c r="L1" s="55"/>
      <c r="M1" s="55"/>
      <c r="N1" s="55"/>
      <c r="O1" s="55"/>
      <c r="P1" s="55"/>
      <c r="Q1" s="55"/>
      <c r="R1" s="55"/>
      <c r="T1" s="35"/>
      <c r="U1" s="35"/>
      <c r="V1" s="35"/>
      <c r="W1" s="35"/>
      <c r="X1" s="35"/>
    </row>
    <row r="2" spans="1:25" ht="30" customHeight="1">
      <c r="A2" s="1436" t="s">
        <v>112</v>
      </c>
      <c r="B2" s="1436"/>
      <c r="C2" s="1436"/>
      <c r="D2" s="1436"/>
      <c r="E2" s="1436"/>
      <c r="F2" s="1436"/>
      <c r="G2" s="1436"/>
      <c r="H2" s="1436"/>
      <c r="I2" s="1436"/>
      <c r="J2" s="1436"/>
      <c r="K2" s="1436"/>
      <c r="L2" s="1436"/>
      <c r="M2" s="1436"/>
      <c r="N2" s="1436"/>
      <c r="O2" s="1436"/>
      <c r="P2" s="1436"/>
      <c r="Q2" s="1436"/>
      <c r="R2" s="1436"/>
      <c r="T2" s="35"/>
      <c r="U2" s="35"/>
      <c r="V2" s="35"/>
      <c r="W2" s="35"/>
      <c r="X2" s="35"/>
      <c r="Y2" s="57"/>
    </row>
    <row r="3" spans="1:25" ht="15" customHeight="1">
      <c r="A3" s="58"/>
      <c r="B3" s="58"/>
      <c r="C3" s="58"/>
      <c r="D3" s="58"/>
      <c r="E3" s="58"/>
      <c r="F3" s="58"/>
      <c r="G3" s="58"/>
      <c r="H3" s="58"/>
      <c r="I3" s="58"/>
      <c r="J3" s="58"/>
      <c r="K3" s="58"/>
      <c r="L3" s="58"/>
      <c r="M3" s="58"/>
      <c r="N3" s="58"/>
      <c r="O3" s="58"/>
      <c r="P3" s="58"/>
      <c r="Q3" s="58"/>
      <c r="R3" s="58"/>
      <c r="T3" s="35"/>
      <c r="U3" s="35"/>
      <c r="V3" s="35"/>
      <c r="W3" s="35"/>
      <c r="X3" s="35"/>
      <c r="Y3" s="59"/>
    </row>
    <row r="4" spans="1:25" ht="22.5" customHeight="1">
      <c r="A4" s="55"/>
      <c r="B4" s="55"/>
      <c r="C4" s="55"/>
      <c r="D4" s="55"/>
      <c r="E4" s="55"/>
      <c r="F4" s="55"/>
      <c r="G4" s="55"/>
      <c r="H4" s="55"/>
      <c r="I4" s="55"/>
      <c r="J4" s="55"/>
      <c r="K4" s="55"/>
      <c r="L4" s="55"/>
      <c r="M4" s="55"/>
      <c r="N4" s="55"/>
      <c r="O4" s="55"/>
      <c r="P4" s="55"/>
      <c r="Q4" s="55"/>
      <c r="R4" s="60"/>
      <c r="T4" s="35"/>
      <c r="U4" s="35"/>
      <c r="V4" s="35"/>
      <c r="W4" s="35"/>
      <c r="X4" s="35"/>
    </row>
    <row r="5" spans="1:25" ht="22.5" customHeight="1">
      <c r="A5" s="1437"/>
      <c r="B5" s="1437"/>
      <c r="C5" s="61"/>
      <c r="D5" s="55"/>
      <c r="E5" s="55"/>
      <c r="F5" s="55"/>
      <c r="G5" s="55"/>
      <c r="H5" s="55"/>
      <c r="I5" s="55"/>
      <c r="J5" s="55"/>
      <c r="K5" s="55"/>
      <c r="L5" s="55"/>
      <c r="M5" s="55"/>
      <c r="N5" s="55"/>
      <c r="O5" s="55"/>
      <c r="P5" s="55"/>
      <c r="Q5" s="55"/>
      <c r="R5" s="60" t="s">
        <v>241</v>
      </c>
      <c r="S5" s="3"/>
      <c r="T5" s="36"/>
      <c r="U5" s="36"/>
      <c r="V5" s="36"/>
      <c r="W5" s="36"/>
      <c r="X5" s="36"/>
    </row>
    <row r="6" spans="1:25" ht="22.5" customHeight="1">
      <c r="A6" s="55"/>
      <c r="B6" s="55"/>
      <c r="C6" s="55"/>
      <c r="D6" s="55"/>
      <c r="E6" s="55"/>
      <c r="F6" s="55"/>
      <c r="G6" s="55"/>
      <c r="H6" s="55"/>
      <c r="I6" s="55"/>
      <c r="J6" s="55"/>
      <c r="K6" s="55"/>
      <c r="L6" s="55"/>
      <c r="M6" s="55"/>
      <c r="N6" s="55"/>
      <c r="O6" s="55"/>
      <c r="P6" s="55"/>
      <c r="Q6" s="55"/>
      <c r="R6" s="55"/>
      <c r="S6" s="3"/>
      <c r="T6" s="36"/>
      <c r="U6" s="36"/>
      <c r="V6" s="36"/>
      <c r="W6" s="36"/>
      <c r="X6" s="36"/>
    </row>
    <row r="7" spans="1:25" ht="22.5" customHeight="1">
      <c r="A7" s="55"/>
      <c r="B7" s="55"/>
      <c r="C7" s="55"/>
      <c r="D7" s="55" t="s">
        <v>100</v>
      </c>
      <c r="E7" s="55"/>
      <c r="F7" s="55"/>
      <c r="G7" s="55"/>
      <c r="H7" s="55"/>
      <c r="I7" s="55"/>
      <c r="J7" s="55"/>
      <c r="K7" s="55"/>
      <c r="L7" s="55"/>
      <c r="M7" s="55"/>
      <c r="N7" s="55"/>
      <c r="O7" s="55"/>
      <c r="P7" s="55"/>
      <c r="Q7" s="55"/>
      <c r="R7" s="55"/>
      <c r="S7" s="3"/>
      <c r="T7" s="36"/>
      <c r="U7" s="36"/>
      <c r="V7" s="36"/>
      <c r="W7" s="36"/>
      <c r="X7" s="36"/>
    </row>
    <row r="8" spans="1:25" ht="45" customHeight="1">
      <c r="A8" s="55"/>
      <c r="B8" s="55"/>
      <c r="C8" s="55"/>
      <c r="D8" s="1473" t="s">
        <v>101</v>
      </c>
      <c r="E8" s="1450"/>
      <c r="F8" s="1450"/>
      <c r="G8" s="1450"/>
      <c r="H8" s="1450"/>
      <c r="I8" s="1450"/>
      <c r="J8" s="1450"/>
      <c r="K8" s="1450"/>
      <c r="L8" s="1450"/>
      <c r="M8" s="1450"/>
      <c r="N8" s="1450"/>
      <c r="O8" s="1450"/>
      <c r="P8" s="1450"/>
      <c r="Q8" s="1450"/>
      <c r="R8" s="1450"/>
      <c r="S8" s="3"/>
      <c r="T8" s="36"/>
      <c r="U8" s="36"/>
      <c r="V8" s="36"/>
      <c r="W8" s="36"/>
      <c r="X8" s="36"/>
    </row>
    <row r="9" spans="1:25" ht="22.5" customHeight="1">
      <c r="A9" s="55"/>
      <c r="B9" s="55"/>
      <c r="C9" s="55"/>
      <c r="D9" s="1438" t="s">
        <v>10</v>
      </c>
      <c r="E9" s="1438"/>
      <c r="F9" s="1438"/>
      <c r="G9" s="67" t="s">
        <v>102</v>
      </c>
      <c r="H9" s="55"/>
      <c r="I9" s="55"/>
      <c r="J9" s="55"/>
      <c r="K9" s="55"/>
      <c r="L9" s="55"/>
      <c r="M9" s="55"/>
      <c r="N9" s="55"/>
      <c r="O9" s="55"/>
      <c r="P9" s="55"/>
      <c r="Q9" s="55"/>
      <c r="R9" s="61" t="s">
        <v>33</v>
      </c>
      <c r="S9" s="3"/>
      <c r="T9" s="36"/>
      <c r="U9" s="36"/>
      <c r="V9" s="36"/>
      <c r="W9" s="36"/>
      <c r="X9" s="36"/>
    </row>
    <row r="10" spans="1:25" ht="22.5" customHeight="1">
      <c r="A10" s="55"/>
      <c r="B10" s="55"/>
      <c r="C10" s="55"/>
      <c r="D10" s="1438" t="s">
        <v>11</v>
      </c>
      <c r="E10" s="1438"/>
      <c r="F10" s="1438"/>
      <c r="G10" s="67" t="s">
        <v>103</v>
      </c>
      <c r="H10" s="55"/>
      <c r="I10" s="55"/>
      <c r="J10" s="55"/>
      <c r="K10" s="55"/>
      <c r="L10" s="55"/>
      <c r="M10" s="55"/>
      <c r="N10" s="55"/>
      <c r="O10" s="55"/>
      <c r="P10" s="55"/>
      <c r="Q10" s="55"/>
      <c r="R10" s="55"/>
      <c r="S10" s="3"/>
      <c r="T10" s="36"/>
      <c r="U10" s="36"/>
      <c r="V10" s="36"/>
      <c r="W10" s="36"/>
      <c r="X10" s="36"/>
    </row>
    <row r="11" spans="1:25" ht="22.5" customHeight="1">
      <c r="A11" s="55"/>
      <c r="B11" s="55"/>
      <c r="C11" s="55"/>
      <c r="D11" s="55"/>
      <c r="E11" s="55"/>
      <c r="F11" s="55"/>
      <c r="G11" s="55"/>
      <c r="H11" s="55"/>
      <c r="I11" s="55"/>
      <c r="J11" s="55"/>
      <c r="K11" s="55"/>
      <c r="L11" s="55"/>
      <c r="M11" s="55"/>
      <c r="N11" s="55"/>
      <c r="O11" s="55"/>
      <c r="P11" s="55"/>
      <c r="Q11" s="55"/>
      <c r="R11" s="55"/>
      <c r="S11" s="3"/>
      <c r="T11" s="36"/>
      <c r="U11" s="36"/>
      <c r="V11" s="36"/>
      <c r="W11" s="36"/>
      <c r="X11" s="36"/>
    </row>
    <row r="12" spans="1:25" ht="22.5" customHeight="1">
      <c r="A12" s="55" t="s">
        <v>80</v>
      </c>
      <c r="B12" s="55"/>
      <c r="C12" s="55"/>
      <c r="D12" s="55"/>
      <c r="E12" s="55"/>
      <c r="F12" s="55"/>
      <c r="G12" s="55"/>
      <c r="H12" s="55"/>
      <c r="I12" s="55"/>
      <c r="J12" s="55"/>
      <c r="K12" s="55"/>
      <c r="L12" s="55"/>
      <c r="M12" s="55"/>
      <c r="N12" s="55"/>
      <c r="O12" s="55"/>
      <c r="P12" s="55"/>
      <c r="Q12" s="55"/>
      <c r="R12" s="55"/>
      <c r="S12" s="3"/>
      <c r="T12" s="36"/>
      <c r="U12" s="36"/>
      <c r="V12" s="36"/>
      <c r="W12" s="36"/>
      <c r="X12" s="36"/>
    </row>
    <row r="13" spans="1:25" ht="6.75" customHeight="1" thickBot="1">
      <c r="A13" s="55"/>
      <c r="B13" s="55"/>
      <c r="C13" s="55"/>
      <c r="D13" s="55"/>
      <c r="E13" s="55"/>
      <c r="F13" s="55"/>
      <c r="G13" s="55"/>
      <c r="H13" s="55"/>
      <c r="I13" s="55"/>
      <c r="J13" s="55"/>
      <c r="K13" s="55"/>
      <c r="L13" s="55"/>
      <c r="M13" s="55"/>
      <c r="N13" s="55"/>
      <c r="O13" s="55"/>
      <c r="P13" s="55"/>
      <c r="Q13" s="55"/>
      <c r="R13" s="55"/>
      <c r="T13" s="35"/>
      <c r="U13" s="35"/>
      <c r="V13" s="35"/>
      <c r="W13" s="35"/>
      <c r="X13" s="35"/>
    </row>
    <row r="14" spans="1:25" ht="30" customHeight="1">
      <c r="A14" s="1439" t="s">
        <v>81</v>
      </c>
      <c r="B14" s="1440"/>
      <c r="C14" s="1470" t="s">
        <v>104</v>
      </c>
      <c r="D14" s="1471"/>
      <c r="E14" s="1471"/>
      <c r="F14" s="1471"/>
      <c r="G14" s="1471"/>
      <c r="H14" s="1471"/>
      <c r="I14" s="1471"/>
      <c r="J14" s="1471"/>
      <c r="K14" s="1471"/>
      <c r="L14" s="1471"/>
      <c r="M14" s="1471"/>
      <c r="N14" s="1471"/>
      <c r="O14" s="1471"/>
      <c r="P14" s="1471"/>
      <c r="Q14" s="1471"/>
      <c r="R14" s="1472"/>
      <c r="T14" s="35"/>
      <c r="U14" s="35"/>
      <c r="V14" s="35"/>
      <c r="W14" s="35"/>
      <c r="X14" s="35"/>
    </row>
    <row r="15" spans="1:25" ht="36.75" customHeight="1" thickBot="1">
      <c r="A15" s="1444" t="s">
        <v>83</v>
      </c>
      <c r="B15" s="1445"/>
      <c r="C15" s="1461" t="s">
        <v>105</v>
      </c>
      <c r="D15" s="1462"/>
      <c r="E15" s="1462"/>
      <c r="F15" s="1462"/>
      <c r="G15" s="1462"/>
      <c r="H15" s="1462"/>
      <c r="I15" s="1462"/>
      <c r="J15" s="1462"/>
      <c r="K15" s="1462"/>
      <c r="L15" s="1462"/>
      <c r="M15" s="1462"/>
      <c r="N15" s="1462"/>
      <c r="O15" s="1462"/>
      <c r="P15" s="1462"/>
      <c r="Q15" s="1462"/>
      <c r="R15" s="1463"/>
      <c r="T15" s="35"/>
      <c r="U15" s="35"/>
      <c r="V15" s="35"/>
      <c r="W15" s="35"/>
      <c r="X15" s="35"/>
    </row>
    <row r="16" spans="1:25" ht="37.5" customHeight="1" thickTop="1">
      <c r="A16" s="1431" t="s">
        <v>85</v>
      </c>
      <c r="B16" s="1432"/>
      <c r="C16" s="1464" t="s">
        <v>106</v>
      </c>
      <c r="D16" s="1465"/>
      <c r="E16" s="1465"/>
      <c r="F16" s="1465"/>
      <c r="G16" s="1465"/>
      <c r="H16" s="1465"/>
      <c r="I16" s="1465"/>
      <c r="J16" s="1465"/>
      <c r="K16" s="1465"/>
      <c r="L16" s="1465"/>
      <c r="M16" s="1465"/>
      <c r="N16" s="1465"/>
      <c r="O16" s="1465"/>
      <c r="P16" s="1465"/>
      <c r="Q16" s="1465"/>
      <c r="R16" s="1466"/>
      <c r="T16" s="35"/>
      <c r="U16" s="35"/>
      <c r="V16" s="35"/>
      <c r="W16" s="35"/>
      <c r="X16" s="35"/>
    </row>
    <row r="17" spans="1:24" ht="37.5" customHeight="1">
      <c r="A17" s="1422" t="s">
        <v>86</v>
      </c>
      <c r="B17" s="1423"/>
      <c r="C17" s="1467" t="s">
        <v>107</v>
      </c>
      <c r="D17" s="1468"/>
      <c r="E17" s="1468"/>
      <c r="F17" s="1468"/>
      <c r="G17" s="1468"/>
      <c r="H17" s="1468"/>
      <c r="I17" s="1468"/>
      <c r="J17" s="1468"/>
      <c r="K17" s="1468"/>
      <c r="L17" s="1468"/>
      <c r="M17" s="1468"/>
      <c r="N17" s="1468"/>
      <c r="O17" s="1468"/>
      <c r="P17" s="1468"/>
      <c r="Q17" s="1468"/>
      <c r="R17" s="1469"/>
      <c r="T17" s="35"/>
      <c r="U17" s="35"/>
      <c r="V17" s="35"/>
      <c r="W17" s="35"/>
      <c r="X17" s="35"/>
    </row>
    <row r="18" spans="1:24" ht="30" customHeight="1">
      <c r="A18" s="1407" t="s">
        <v>87</v>
      </c>
      <c r="B18" s="1408"/>
      <c r="C18" s="1455" t="s">
        <v>108</v>
      </c>
      <c r="D18" s="1456"/>
      <c r="E18" s="1456"/>
      <c r="F18" s="1456"/>
      <c r="G18" s="1456"/>
      <c r="H18" s="1456"/>
      <c r="I18" s="1456"/>
      <c r="J18" s="1456"/>
      <c r="K18" s="1456"/>
      <c r="L18" s="1456"/>
      <c r="M18" s="1456"/>
      <c r="N18" s="1456"/>
      <c r="O18" s="1456"/>
      <c r="P18" s="1456"/>
      <c r="Q18" s="1456"/>
      <c r="R18" s="1457"/>
      <c r="T18" s="35"/>
      <c r="U18" s="35"/>
      <c r="V18" s="35"/>
      <c r="W18" s="35"/>
      <c r="X18" s="35"/>
    </row>
    <row r="19" spans="1:24" ht="30" customHeight="1">
      <c r="A19" s="1407" t="s">
        <v>89</v>
      </c>
      <c r="B19" s="1408"/>
      <c r="C19" s="1422" t="s">
        <v>109</v>
      </c>
      <c r="D19" s="1430"/>
      <c r="E19" s="1430"/>
      <c r="F19" s="1430"/>
      <c r="G19" s="1430"/>
      <c r="H19" s="1430"/>
      <c r="I19" s="1430"/>
      <c r="J19" s="1430"/>
      <c r="K19" s="1430"/>
      <c r="L19" s="1430"/>
      <c r="M19" s="1430"/>
      <c r="N19" s="1430"/>
      <c r="O19" s="1430"/>
      <c r="P19" s="1430"/>
      <c r="Q19" s="1430"/>
      <c r="R19" s="1423"/>
      <c r="T19" s="35"/>
      <c r="U19" s="35"/>
      <c r="V19" s="35"/>
      <c r="W19" s="35"/>
      <c r="X19" s="35"/>
    </row>
    <row r="20" spans="1:24" ht="30" customHeight="1">
      <c r="A20" s="1407" t="s">
        <v>91</v>
      </c>
      <c r="B20" s="1408"/>
      <c r="C20" s="1458" t="s">
        <v>110</v>
      </c>
      <c r="D20" s="1459"/>
      <c r="E20" s="1459"/>
      <c r="F20" s="1459"/>
      <c r="G20" s="1459"/>
      <c r="H20" s="1459"/>
      <c r="I20" s="1459"/>
      <c r="J20" s="1459"/>
      <c r="K20" s="1459"/>
      <c r="L20" s="1459"/>
      <c r="M20" s="1459"/>
      <c r="N20" s="1459"/>
      <c r="O20" s="1459"/>
      <c r="P20" s="1459"/>
      <c r="Q20" s="1459"/>
      <c r="R20" s="1460"/>
      <c r="T20" s="35"/>
      <c r="U20" s="35"/>
      <c r="V20" s="35"/>
      <c r="W20" s="35"/>
      <c r="X20" s="35"/>
    </row>
    <row r="21" spans="1:24" ht="30" customHeight="1">
      <c r="A21" s="1412" t="s">
        <v>92</v>
      </c>
      <c r="B21" s="1413"/>
      <c r="C21" s="1449" t="s">
        <v>111</v>
      </c>
      <c r="D21" s="1450"/>
      <c r="E21" s="1450"/>
      <c r="F21" s="1450"/>
      <c r="G21" s="1450"/>
      <c r="H21" s="1450"/>
      <c r="I21" s="1450"/>
      <c r="J21" s="1450"/>
      <c r="K21" s="1450"/>
      <c r="L21" s="1450"/>
      <c r="M21" s="1450"/>
      <c r="N21" s="1450"/>
      <c r="O21" s="1450"/>
      <c r="P21" s="1450"/>
      <c r="Q21" s="1450"/>
      <c r="R21" s="1451"/>
      <c r="T21" s="35"/>
      <c r="U21" s="35"/>
      <c r="V21" s="35"/>
      <c r="W21" s="35"/>
      <c r="X21" s="35"/>
    </row>
    <row r="22" spans="1:24" ht="75" customHeight="1" thickBot="1">
      <c r="A22" s="1414"/>
      <c r="B22" s="1415"/>
      <c r="C22" s="1452"/>
      <c r="D22" s="1453"/>
      <c r="E22" s="1453"/>
      <c r="F22" s="1453"/>
      <c r="G22" s="1453"/>
      <c r="H22" s="1453"/>
      <c r="I22" s="1453"/>
      <c r="J22" s="1453"/>
      <c r="K22" s="1453"/>
      <c r="L22" s="1453"/>
      <c r="M22" s="1453"/>
      <c r="N22" s="1453"/>
      <c r="O22" s="1453"/>
      <c r="P22" s="1453"/>
      <c r="Q22" s="1453"/>
      <c r="R22" s="1454"/>
      <c r="T22" s="35"/>
      <c r="U22" s="35"/>
      <c r="V22" s="35"/>
      <c r="W22" s="35"/>
      <c r="X22" s="35"/>
    </row>
    <row r="23" spans="1:24" ht="14.25" customHeight="1">
      <c r="A23" s="55"/>
      <c r="B23" s="55"/>
      <c r="C23" s="55"/>
      <c r="D23" s="55"/>
      <c r="E23" s="55"/>
      <c r="F23" s="55"/>
      <c r="G23" s="55"/>
      <c r="H23" s="55"/>
      <c r="I23" s="55"/>
      <c r="J23" s="55"/>
      <c r="K23" s="55"/>
      <c r="L23" s="55"/>
      <c r="M23" s="55"/>
      <c r="N23" s="55"/>
      <c r="O23" s="55"/>
      <c r="P23" s="55"/>
      <c r="Q23" s="55"/>
      <c r="R23" s="55"/>
      <c r="T23" s="35"/>
      <c r="U23" s="35"/>
      <c r="V23" s="35"/>
      <c r="W23" s="35"/>
      <c r="X23" s="35"/>
    </row>
    <row r="24" spans="1:24" ht="6.75" customHeight="1">
      <c r="A24" s="62"/>
      <c r="B24" s="62"/>
      <c r="C24" s="62"/>
      <c r="D24" s="62"/>
      <c r="E24" s="55"/>
      <c r="F24" s="55"/>
      <c r="G24" s="55"/>
      <c r="H24" s="55"/>
      <c r="I24" s="55"/>
      <c r="J24" s="55"/>
      <c r="K24" s="55"/>
      <c r="L24" s="55"/>
      <c r="M24" s="55"/>
      <c r="N24" s="55"/>
      <c r="O24" s="55"/>
      <c r="P24" s="55"/>
      <c r="Q24" s="55"/>
      <c r="R24" s="55"/>
      <c r="T24" s="35"/>
      <c r="U24" s="35"/>
      <c r="V24" s="35"/>
      <c r="W24" s="35"/>
      <c r="X24" s="35"/>
    </row>
    <row r="25" spans="1:24" s="64" customFormat="1" ht="15" customHeight="1">
      <c r="A25" s="63" t="s">
        <v>93</v>
      </c>
      <c r="B25" s="1406" t="s">
        <v>94</v>
      </c>
      <c r="C25" s="1406"/>
      <c r="D25" s="1406"/>
      <c r="E25" s="1406"/>
      <c r="F25" s="1406"/>
      <c r="G25" s="1406"/>
      <c r="H25" s="1406"/>
      <c r="I25" s="1406"/>
      <c r="J25" s="1406"/>
      <c r="K25" s="1406"/>
      <c r="L25" s="1406"/>
      <c r="M25" s="1406"/>
      <c r="N25" s="1406"/>
      <c r="O25" s="1406"/>
      <c r="P25" s="1406"/>
      <c r="Q25" s="1406"/>
      <c r="R25" s="1406"/>
      <c r="S25" s="2"/>
      <c r="T25" s="35"/>
      <c r="U25" s="35"/>
      <c r="V25" s="35"/>
      <c r="W25" s="35"/>
      <c r="X25" s="35"/>
    </row>
    <row r="26" spans="1:24" s="64" customFormat="1" ht="15" customHeight="1">
      <c r="A26" s="65"/>
      <c r="B26" s="1406" t="s">
        <v>95</v>
      </c>
      <c r="C26" s="1406"/>
      <c r="D26" s="1406"/>
      <c r="E26" s="1406"/>
      <c r="F26" s="1406"/>
      <c r="G26" s="1406"/>
      <c r="H26" s="1406"/>
      <c r="I26" s="1406"/>
      <c r="J26" s="1406"/>
      <c r="K26" s="1406"/>
      <c r="L26" s="1406"/>
      <c r="M26" s="1406"/>
      <c r="N26" s="1406"/>
      <c r="O26" s="1406"/>
      <c r="P26" s="1406"/>
      <c r="Q26" s="1406"/>
      <c r="R26" s="1406"/>
      <c r="S26" s="2"/>
      <c r="T26" s="35"/>
      <c r="U26" s="35"/>
      <c r="V26" s="35"/>
      <c r="W26" s="35"/>
      <c r="X26" s="35"/>
    </row>
    <row r="27" spans="1:24" s="64" customFormat="1" ht="15" customHeight="1">
      <c r="A27" s="65"/>
      <c r="B27" s="1406"/>
      <c r="C27" s="1406"/>
      <c r="D27" s="1406"/>
      <c r="E27" s="1406"/>
      <c r="F27" s="1406"/>
      <c r="G27" s="1406"/>
      <c r="H27" s="1406"/>
      <c r="I27" s="1406"/>
      <c r="J27" s="1406"/>
      <c r="K27" s="1406"/>
      <c r="L27" s="1406"/>
      <c r="M27" s="1406"/>
      <c r="N27" s="1406"/>
      <c r="O27" s="1406"/>
      <c r="P27" s="1406"/>
      <c r="Q27" s="1406"/>
      <c r="R27" s="1406"/>
      <c r="S27" s="2"/>
      <c r="T27" s="35"/>
      <c r="U27" s="35"/>
      <c r="V27" s="35"/>
      <c r="W27" s="35"/>
      <c r="X27" s="35"/>
    </row>
    <row r="28" spans="1:24" s="64" customFormat="1" ht="15" customHeight="1">
      <c r="A28" s="65"/>
      <c r="B28" s="1406" t="s">
        <v>96</v>
      </c>
      <c r="C28" s="1406"/>
      <c r="D28" s="1406"/>
      <c r="E28" s="1406"/>
      <c r="F28" s="1406"/>
      <c r="G28" s="1406"/>
      <c r="H28" s="1406"/>
      <c r="I28" s="1406"/>
      <c r="J28" s="1406"/>
      <c r="K28" s="1406"/>
      <c r="L28" s="1406"/>
      <c r="M28" s="1406"/>
      <c r="N28" s="1406"/>
      <c r="O28" s="1406"/>
      <c r="P28" s="1406"/>
      <c r="Q28" s="1406"/>
      <c r="R28" s="1406"/>
      <c r="S28" s="2"/>
      <c r="T28" s="35"/>
      <c r="U28" s="35"/>
      <c r="V28" s="35"/>
      <c r="W28" s="35"/>
      <c r="X28" s="35"/>
    </row>
    <row r="29" spans="1:24" s="64" customFormat="1" ht="15" customHeight="1">
      <c r="A29" s="65"/>
      <c r="B29" s="1406"/>
      <c r="C29" s="1406"/>
      <c r="D29" s="1406"/>
      <c r="E29" s="1406"/>
      <c r="F29" s="1406"/>
      <c r="G29" s="1406"/>
      <c r="H29" s="1406"/>
      <c r="I29" s="1406"/>
      <c r="J29" s="1406"/>
      <c r="K29" s="1406"/>
      <c r="L29" s="1406"/>
      <c r="M29" s="1406"/>
      <c r="N29" s="1406"/>
      <c r="O29" s="1406"/>
      <c r="P29" s="1406"/>
      <c r="Q29" s="1406"/>
      <c r="R29" s="1406"/>
      <c r="S29" s="2"/>
      <c r="T29" s="35"/>
      <c r="U29" s="35"/>
      <c r="V29" s="35"/>
      <c r="W29" s="35"/>
      <c r="X29" s="35"/>
    </row>
    <row r="30" spans="1:24" s="64" customFormat="1" ht="15" customHeight="1">
      <c r="A30" s="65"/>
      <c r="B30" s="1406" t="s">
        <v>97</v>
      </c>
      <c r="C30" s="1406"/>
      <c r="D30" s="1406"/>
      <c r="E30" s="1406"/>
      <c r="F30" s="1406"/>
      <c r="G30" s="1406"/>
      <c r="H30" s="1406"/>
      <c r="I30" s="1406"/>
      <c r="J30" s="1406"/>
      <c r="K30" s="1406"/>
      <c r="L30" s="1406"/>
      <c r="M30" s="1406"/>
      <c r="N30" s="1406"/>
      <c r="O30" s="1406"/>
      <c r="P30" s="1406"/>
      <c r="Q30" s="1406"/>
      <c r="R30" s="1406"/>
      <c r="S30" s="2"/>
      <c r="T30" s="35"/>
      <c r="U30" s="35"/>
      <c r="V30" s="35"/>
      <c r="W30" s="35"/>
      <c r="X30" s="35"/>
    </row>
    <row r="31" spans="1:24" s="64" customFormat="1" ht="15" customHeight="1">
      <c r="A31" s="65"/>
      <c r="B31" s="1406"/>
      <c r="C31" s="1406"/>
      <c r="D31" s="1406"/>
      <c r="E31" s="1406"/>
      <c r="F31" s="1406"/>
      <c r="G31" s="1406"/>
      <c r="H31" s="1406"/>
      <c r="I31" s="1406"/>
      <c r="J31" s="1406"/>
      <c r="K31" s="1406"/>
      <c r="L31" s="1406"/>
      <c r="M31" s="1406"/>
      <c r="N31" s="1406"/>
      <c r="O31" s="1406"/>
      <c r="P31" s="1406"/>
      <c r="Q31" s="1406"/>
      <c r="R31" s="1406"/>
      <c r="S31" s="2"/>
      <c r="T31" s="35"/>
      <c r="U31" s="35"/>
      <c r="V31" s="35"/>
      <c r="W31" s="35"/>
      <c r="X31" s="35"/>
    </row>
    <row r="32" spans="1:24" s="64" customFormat="1" ht="15" customHeight="1">
      <c r="A32" s="65"/>
      <c r="B32" s="1406"/>
      <c r="C32" s="1406"/>
      <c r="D32" s="1406"/>
      <c r="E32" s="1406"/>
      <c r="F32" s="1406"/>
      <c r="G32" s="1406"/>
      <c r="H32" s="1406"/>
      <c r="I32" s="1406"/>
      <c r="J32" s="1406"/>
      <c r="K32" s="1406"/>
      <c r="L32" s="1406"/>
      <c r="M32" s="1406"/>
      <c r="N32" s="1406"/>
      <c r="O32" s="1406"/>
      <c r="P32" s="1406"/>
      <c r="Q32" s="1406"/>
      <c r="R32" s="1406"/>
      <c r="S32" s="2"/>
      <c r="T32" s="35"/>
      <c r="U32" s="35"/>
      <c r="V32" s="35"/>
      <c r="W32" s="35"/>
      <c r="X32" s="35"/>
    </row>
    <row r="33" spans="1:24" s="64" customFormat="1" ht="15" customHeight="1">
      <c r="A33" s="65"/>
      <c r="B33" s="1406" t="s">
        <v>98</v>
      </c>
      <c r="C33" s="1406"/>
      <c r="D33" s="1406"/>
      <c r="E33" s="1406"/>
      <c r="F33" s="1406"/>
      <c r="G33" s="1406"/>
      <c r="H33" s="1406"/>
      <c r="I33" s="1406"/>
      <c r="J33" s="1406"/>
      <c r="K33" s="1406"/>
      <c r="L33" s="1406"/>
      <c r="M33" s="1406"/>
      <c r="N33" s="1406"/>
      <c r="O33" s="1406"/>
      <c r="P33" s="1406"/>
      <c r="Q33" s="1406"/>
      <c r="R33" s="1406"/>
      <c r="S33" s="2"/>
      <c r="T33" s="35"/>
      <c r="U33" s="35"/>
      <c r="V33" s="35"/>
      <c r="W33" s="35"/>
      <c r="X33" s="35"/>
    </row>
    <row r="34" spans="1:24" s="64" customFormat="1" ht="15" customHeight="1">
      <c r="A34" s="65"/>
      <c r="B34" s="1406"/>
      <c r="C34" s="1406"/>
      <c r="D34" s="1406"/>
      <c r="E34" s="1406"/>
      <c r="F34" s="1406"/>
      <c r="G34" s="1406"/>
      <c r="H34" s="1406"/>
      <c r="I34" s="1406"/>
      <c r="J34" s="1406"/>
      <c r="K34" s="1406"/>
      <c r="L34" s="1406"/>
      <c r="M34" s="1406"/>
      <c r="N34" s="1406"/>
      <c r="O34" s="1406"/>
      <c r="P34" s="1406"/>
      <c r="Q34" s="1406"/>
      <c r="R34" s="1406"/>
      <c r="S34" s="2"/>
      <c r="T34" s="35"/>
      <c r="U34" s="35"/>
      <c r="V34" s="35"/>
      <c r="W34" s="35"/>
      <c r="X34" s="35"/>
    </row>
    <row r="35" spans="1:24" s="64" customFormat="1" ht="15" customHeight="1">
      <c r="A35" s="65"/>
      <c r="B35" s="1406" t="s">
        <v>99</v>
      </c>
      <c r="C35" s="1406"/>
      <c r="D35" s="1406"/>
      <c r="E35" s="1406"/>
      <c r="F35" s="1406"/>
      <c r="G35" s="1406"/>
      <c r="H35" s="1406"/>
      <c r="I35" s="1406"/>
      <c r="J35" s="1406"/>
      <c r="K35" s="1406"/>
      <c r="L35" s="1406"/>
      <c r="M35" s="1406"/>
      <c r="N35" s="1406"/>
      <c r="O35" s="1406"/>
      <c r="P35" s="1406"/>
      <c r="Q35" s="1406"/>
      <c r="R35" s="1406"/>
      <c r="S35" s="2"/>
      <c r="T35" s="35"/>
      <c r="U35" s="35"/>
      <c r="V35" s="35"/>
      <c r="W35" s="35"/>
      <c r="X35" s="35"/>
    </row>
    <row r="36" spans="1:24" s="64" customFormat="1" ht="15" customHeight="1">
      <c r="A36" s="65"/>
      <c r="B36" s="1406"/>
      <c r="C36" s="1406"/>
      <c r="D36" s="1406"/>
      <c r="E36" s="1406"/>
      <c r="F36" s="1406"/>
      <c r="G36" s="1406"/>
      <c r="H36" s="1406"/>
      <c r="I36" s="1406"/>
      <c r="J36" s="1406"/>
      <c r="K36" s="1406"/>
      <c r="L36" s="1406"/>
      <c r="M36" s="1406"/>
      <c r="N36" s="1406"/>
      <c r="O36" s="1406"/>
      <c r="P36" s="1406"/>
      <c r="Q36" s="1406"/>
      <c r="R36" s="1406"/>
      <c r="S36" s="2"/>
      <c r="T36" s="35"/>
      <c r="U36" s="35"/>
      <c r="V36" s="35"/>
      <c r="W36" s="35"/>
      <c r="X36" s="35"/>
    </row>
    <row r="37" spans="1:24" s="64" customFormat="1" ht="15" customHeight="1">
      <c r="B37" s="66"/>
      <c r="C37" s="66"/>
      <c r="D37" s="66"/>
      <c r="E37" s="66"/>
      <c r="F37" s="66"/>
      <c r="G37" s="66"/>
      <c r="H37" s="66"/>
      <c r="I37" s="66"/>
      <c r="J37" s="66"/>
      <c r="K37" s="66"/>
      <c r="L37" s="66"/>
      <c r="M37" s="66"/>
      <c r="N37" s="66"/>
      <c r="O37" s="66"/>
      <c r="P37" s="66"/>
      <c r="Q37" s="66"/>
      <c r="R37" s="66"/>
      <c r="S37" s="2"/>
      <c r="T37" s="35"/>
      <c r="U37" s="35"/>
      <c r="V37" s="35"/>
      <c r="W37" s="35"/>
      <c r="X37" s="35"/>
    </row>
    <row r="38" spans="1:24" s="64" customFormat="1" ht="15" customHeight="1">
      <c r="B38" s="66"/>
      <c r="C38" s="66"/>
      <c r="D38" s="66"/>
      <c r="E38" s="66"/>
      <c r="F38" s="66"/>
      <c r="G38" s="66"/>
      <c r="H38" s="66"/>
      <c r="I38" s="66"/>
      <c r="J38" s="66"/>
      <c r="K38" s="66"/>
      <c r="L38" s="66"/>
      <c r="M38" s="66"/>
      <c r="N38" s="66"/>
      <c r="O38" s="66"/>
      <c r="P38" s="66"/>
      <c r="Q38" s="66"/>
      <c r="R38" s="66"/>
      <c r="S38" s="2"/>
      <c r="T38" s="35"/>
      <c r="U38" s="35"/>
      <c r="V38" s="35"/>
      <c r="W38" s="35"/>
      <c r="X38" s="35"/>
    </row>
    <row r="39" spans="1:24" s="64" customFormat="1" ht="15" customHeight="1">
      <c r="B39" s="66"/>
      <c r="C39" s="66"/>
      <c r="D39" s="66"/>
      <c r="E39" s="66"/>
      <c r="F39" s="66"/>
      <c r="G39" s="66"/>
      <c r="H39" s="66"/>
      <c r="I39" s="66"/>
      <c r="J39" s="66"/>
      <c r="K39" s="66"/>
      <c r="L39" s="66"/>
      <c r="M39" s="66"/>
      <c r="N39" s="66"/>
      <c r="O39" s="66"/>
      <c r="P39" s="66"/>
      <c r="Q39" s="66"/>
      <c r="R39" s="66"/>
      <c r="S39" s="2"/>
      <c r="T39" s="35"/>
      <c r="U39" s="35"/>
      <c r="V39" s="35"/>
      <c r="W39" s="35"/>
      <c r="X39" s="35"/>
    </row>
    <row r="40" spans="1:24" s="64" customFormat="1" ht="15" customHeight="1">
      <c r="B40" s="66"/>
      <c r="C40" s="66"/>
      <c r="D40" s="66"/>
      <c r="E40" s="66"/>
      <c r="F40" s="66"/>
      <c r="G40" s="66"/>
      <c r="H40" s="66"/>
      <c r="I40" s="66"/>
      <c r="J40" s="66"/>
      <c r="K40" s="66"/>
      <c r="L40" s="66"/>
      <c r="M40" s="66"/>
      <c r="N40" s="66"/>
      <c r="O40" s="66"/>
      <c r="P40" s="66"/>
      <c r="Q40" s="66"/>
      <c r="R40" s="66"/>
      <c r="S40" s="2"/>
      <c r="T40" s="35"/>
      <c r="U40" s="35"/>
      <c r="V40" s="35"/>
      <c r="W40" s="35"/>
      <c r="X40" s="35"/>
    </row>
    <row r="41" spans="1:24" s="64" customFormat="1" ht="15" customHeight="1">
      <c r="S41" s="2"/>
      <c r="T41" s="35"/>
      <c r="U41" s="35"/>
      <c r="V41" s="35"/>
      <c r="W41" s="35"/>
      <c r="X41" s="35"/>
    </row>
    <row r="42" spans="1:24" s="64" customFormat="1" ht="15" customHeight="1">
      <c r="S42" s="2"/>
      <c r="T42" s="35"/>
      <c r="U42" s="35"/>
      <c r="V42" s="35"/>
      <c r="W42" s="35"/>
      <c r="X42" s="35"/>
    </row>
    <row r="43" spans="1:24" s="64" customFormat="1" ht="15" customHeight="1">
      <c r="S43" s="2"/>
      <c r="T43" s="35"/>
      <c r="U43" s="35"/>
      <c r="V43" s="35"/>
      <c r="W43" s="35"/>
      <c r="X43" s="35"/>
    </row>
    <row r="44" spans="1:24" s="64" customFormat="1" ht="15" customHeight="1">
      <c r="S44" s="2"/>
      <c r="T44" s="2"/>
      <c r="U44" s="2"/>
      <c r="V44" s="2"/>
      <c r="W44" s="2"/>
      <c r="X44" s="2"/>
    </row>
    <row r="45" spans="1:24" s="64" customFormat="1" ht="15" customHeight="1">
      <c r="S45" s="2"/>
      <c r="T45" s="2"/>
      <c r="U45" s="2"/>
      <c r="V45" s="2"/>
      <c r="W45" s="2"/>
      <c r="X45" s="2"/>
    </row>
    <row r="46" spans="1:24" s="64" customFormat="1" ht="15" customHeight="1">
      <c r="S46" s="2"/>
      <c r="T46" s="2"/>
      <c r="U46" s="2"/>
      <c r="V46" s="2"/>
      <c r="W46" s="2"/>
      <c r="X46" s="2"/>
    </row>
    <row r="47" spans="1:24" s="64" customFormat="1" ht="15" customHeight="1">
      <c r="S47" s="2"/>
      <c r="T47" s="2"/>
      <c r="U47" s="2"/>
      <c r="V47" s="2"/>
      <c r="W47" s="2"/>
      <c r="X47" s="2"/>
    </row>
    <row r="48" spans="1:24" s="64" customFormat="1" ht="15" customHeight="1">
      <c r="S48" s="2"/>
      <c r="T48" s="2"/>
      <c r="U48" s="2"/>
      <c r="V48" s="2"/>
      <c r="W48" s="2"/>
      <c r="X48" s="2"/>
    </row>
    <row r="49" spans="19:24" s="64" customFormat="1" ht="15" customHeight="1">
      <c r="S49" s="2"/>
      <c r="T49" s="2"/>
      <c r="U49" s="2"/>
      <c r="V49" s="2"/>
      <c r="W49" s="2"/>
      <c r="X49" s="2"/>
    </row>
    <row r="50" spans="19:24" s="64" customFormat="1" ht="15" customHeight="1">
      <c r="S50" s="2"/>
      <c r="T50" s="2"/>
      <c r="U50" s="2"/>
      <c r="V50" s="2"/>
      <c r="W50" s="2"/>
      <c r="X50" s="2"/>
    </row>
    <row r="51" spans="19:24" s="64" customFormat="1" ht="15" customHeight="1">
      <c r="S51" s="2"/>
      <c r="T51" s="2"/>
      <c r="U51" s="2"/>
      <c r="V51" s="2"/>
      <c r="W51" s="2"/>
      <c r="X51" s="2"/>
    </row>
    <row r="52" spans="19:24" s="64" customFormat="1" ht="15" customHeight="1">
      <c r="S52" s="2"/>
      <c r="T52" s="2"/>
      <c r="U52" s="2"/>
      <c r="V52" s="2"/>
      <c r="W52" s="2"/>
      <c r="X52" s="2"/>
    </row>
    <row r="53" spans="19:24" s="64" customFormat="1" ht="15" customHeight="1">
      <c r="S53" s="2"/>
      <c r="T53" s="2"/>
      <c r="U53" s="2"/>
      <c r="V53" s="2"/>
      <c r="W53" s="2"/>
      <c r="X53" s="2"/>
    </row>
    <row r="54" spans="19:24" ht="19.5" customHeight="1">
      <c r="S54" s="33"/>
      <c r="T54" s="33"/>
      <c r="U54" s="33"/>
      <c r="V54" s="33"/>
      <c r="W54" s="33"/>
      <c r="X54" s="33"/>
    </row>
    <row r="55" spans="19:24" ht="19.5" customHeight="1">
      <c r="S55" s="33"/>
      <c r="T55" s="33"/>
      <c r="U55" s="33"/>
      <c r="V55" s="33"/>
      <c r="W55" s="33"/>
      <c r="X55" s="33"/>
    </row>
    <row r="56" spans="19:24" ht="19.5" customHeight="1">
      <c r="S56" s="33"/>
      <c r="T56" s="33"/>
      <c r="U56" s="33"/>
      <c r="V56" s="33"/>
      <c r="W56" s="33"/>
      <c r="X56" s="33"/>
    </row>
    <row r="57" spans="19:24" ht="19.5" customHeight="1">
      <c r="S57" s="33"/>
      <c r="T57" s="33"/>
      <c r="U57" s="33"/>
      <c r="V57" s="33"/>
      <c r="W57" s="33"/>
      <c r="X57" s="33"/>
    </row>
    <row r="58" spans="19:24" ht="19.5" customHeight="1">
      <c r="S58" s="33"/>
      <c r="T58" s="33"/>
      <c r="U58" s="33"/>
      <c r="V58" s="33"/>
      <c r="W58" s="33"/>
      <c r="X58" s="33"/>
    </row>
    <row r="59" spans="19:24" ht="19.5" customHeight="1">
      <c r="S59" s="33"/>
      <c r="T59" s="33"/>
      <c r="U59" s="33"/>
      <c r="V59" s="33"/>
      <c r="W59" s="33"/>
      <c r="X59" s="33"/>
    </row>
    <row r="60" spans="19:24" ht="19.5" customHeight="1">
      <c r="S60" s="33"/>
      <c r="T60" s="33"/>
      <c r="U60" s="33"/>
      <c r="V60" s="33"/>
      <c r="W60" s="33"/>
      <c r="X60" s="33"/>
    </row>
    <row r="61" spans="19:24" ht="19.5" customHeight="1">
      <c r="S61" s="33"/>
      <c r="T61" s="33"/>
      <c r="U61" s="33"/>
      <c r="V61" s="33"/>
      <c r="W61" s="33"/>
      <c r="X61" s="33"/>
    </row>
    <row r="62" spans="19:24" ht="19.5" customHeight="1">
      <c r="S62" s="33"/>
      <c r="T62" s="33"/>
      <c r="U62" s="33"/>
      <c r="V62" s="33"/>
      <c r="W62" s="33"/>
      <c r="X62" s="33"/>
    </row>
    <row r="63" spans="19:24" ht="19.5" customHeight="1">
      <c r="S63" s="33"/>
      <c r="T63" s="33"/>
      <c r="U63" s="33"/>
      <c r="V63" s="33"/>
      <c r="W63" s="33"/>
      <c r="X63" s="33"/>
    </row>
    <row r="64" spans="19:24" ht="19.5" customHeight="1">
      <c r="S64" s="33"/>
      <c r="T64" s="33"/>
      <c r="U64" s="33"/>
      <c r="V64" s="33"/>
      <c r="W64" s="33"/>
      <c r="X64" s="33"/>
    </row>
  </sheetData>
  <mergeCells count="27">
    <mergeCell ref="A14:B14"/>
    <mergeCell ref="C14:R14"/>
    <mergeCell ref="A2:R2"/>
    <mergeCell ref="A5:B5"/>
    <mergeCell ref="D8:R8"/>
    <mergeCell ref="D9:F9"/>
    <mergeCell ref="D10:F10"/>
    <mergeCell ref="A15:B15"/>
    <mergeCell ref="C15:R15"/>
    <mergeCell ref="A16:B16"/>
    <mergeCell ref="C16:R16"/>
    <mergeCell ref="A17:B17"/>
    <mergeCell ref="C17:R17"/>
    <mergeCell ref="A18:B18"/>
    <mergeCell ref="C18:R18"/>
    <mergeCell ref="A19:B19"/>
    <mergeCell ref="C19:R19"/>
    <mergeCell ref="A20:B20"/>
    <mergeCell ref="C20:R20"/>
    <mergeCell ref="B33:R34"/>
    <mergeCell ref="B35:R36"/>
    <mergeCell ref="A21:B22"/>
    <mergeCell ref="C21:R22"/>
    <mergeCell ref="B25:R25"/>
    <mergeCell ref="B26:R27"/>
    <mergeCell ref="B28:R29"/>
    <mergeCell ref="B30:R32"/>
  </mergeCells>
  <phoneticPr fontId="44"/>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4D255-E8BA-4D5B-AC67-FBC98915BAA9}">
  <sheetPr>
    <tabColor theme="5"/>
    <pageSetUpPr fitToPage="1"/>
  </sheetPr>
  <dimension ref="A1:C18"/>
  <sheetViews>
    <sheetView view="pageBreakPreview" topLeftCell="A5" zoomScaleNormal="100" zoomScaleSheetLayoutView="100" workbookViewId="0">
      <selection activeCell="A12" sqref="A12:C12"/>
    </sheetView>
  </sheetViews>
  <sheetFormatPr defaultColWidth="8.625" defaultRowHeight="19.5" customHeight="1"/>
  <cols>
    <col min="1" max="1" width="4.625" style="394" customWidth="1"/>
    <col min="2" max="2" width="40.625" style="394" customWidth="1"/>
    <col min="3" max="3" width="50.625" style="394" customWidth="1"/>
    <col min="4" max="16384" width="8.625" style="394"/>
  </cols>
  <sheetData>
    <row r="1" spans="1:3" ht="18" customHeight="1">
      <c r="A1" s="393" t="s">
        <v>629</v>
      </c>
    </row>
    <row r="2" spans="1:3" ht="18" customHeight="1"/>
    <row r="3" spans="1:3" ht="18" customHeight="1">
      <c r="A3" s="1474" t="s">
        <v>630</v>
      </c>
      <c r="B3" s="1474"/>
      <c r="C3" s="1474"/>
    </row>
    <row r="4" spans="1:3" ht="36" customHeight="1">
      <c r="A4" s="395"/>
      <c r="B4" s="395"/>
      <c r="C4" s="395"/>
    </row>
    <row r="5" spans="1:3" ht="18" customHeight="1">
      <c r="B5" s="396" t="s">
        <v>250</v>
      </c>
      <c r="C5" s="397"/>
    </row>
    <row r="6" spans="1:3" ht="18" customHeight="1">
      <c r="B6" s="398" t="s">
        <v>631</v>
      </c>
      <c r="C6" s="397"/>
    </row>
    <row r="7" spans="1:3" ht="18" customHeight="1"/>
    <row r="8" spans="1:3" ht="18" customHeight="1">
      <c r="A8" s="399"/>
      <c r="B8" s="400"/>
      <c r="C8" s="401"/>
    </row>
    <row r="9" spans="1:3" ht="18" customHeight="1">
      <c r="A9" s="402" t="s">
        <v>632</v>
      </c>
      <c r="C9" s="403"/>
    </row>
    <row r="10" spans="1:3" ht="72" customHeight="1">
      <c r="A10" s="1475"/>
      <c r="B10" s="1476"/>
      <c r="C10" s="1477"/>
    </row>
    <row r="11" spans="1:3" ht="18" customHeight="1">
      <c r="A11" s="402" t="s">
        <v>633</v>
      </c>
      <c r="C11" s="403"/>
    </row>
    <row r="12" spans="1:3" ht="198" customHeight="1">
      <c r="A12" s="1475"/>
      <c r="B12" s="1476"/>
      <c r="C12" s="1477"/>
    </row>
    <row r="13" spans="1:3" ht="18" customHeight="1">
      <c r="A13" s="402" t="s">
        <v>634</v>
      </c>
      <c r="B13" s="404"/>
      <c r="C13" s="403"/>
    </row>
    <row r="14" spans="1:3" ht="18" customHeight="1">
      <c r="A14" s="402" t="s">
        <v>635</v>
      </c>
      <c r="C14" s="405" t="s">
        <v>636</v>
      </c>
    </row>
    <row r="15" spans="1:3" ht="18" customHeight="1">
      <c r="A15" s="402" t="s">
        <v>637</v>
      </c>
      <c r="C15" s="403"/>
    </row>
    <row r="16" spans="1:3" ht="90" customHeight="1">
      <c r="A16" s="1475"/>
      <c r="B16" s="1476"/>
      <c r="C16" s="1477"/>
    </row>
    <row r="17" spans="1:3" ht="18" customHeight="1">
      <c r="A17" s="402" t="s">
        <v>638</v>
      </c>
      <c r="C17" s="403"/>
    </row>
    <row r="18" spans="1:3" ht="90" customHeight="1">
      <c r="A18" s="1475"/>
      <c r="B18" s="1476"/>
      <c r="C18" s="1477"/>
    </row>
  </sheetData>
  <mergeCells count="5">
    <mergeCell ref="A3:C3"/>
    <mergeCell ref="A10:C10"/>
    <mergeCell ref="A12:C12"/>
    <mergeCell ref="A16:C16"/>
    <mergeCell ref="A18:C18"/>
  </mergeCells>
  <phoneticPr fontId="44"/>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13709-F40D-44B8-A312-9A60805A9B48}">
  <sheetPr>
    <tabColor theme="5"/>
    <pageSetUpPr fitToPage="1"/>
  </sheetPr>
  <dimension ref="A1:B17"/>
  <sheetViews>
    <sheetView view="pageBreakPreview" zoomScaleNormal="100" zoomScaleSheetLayoutView="100" workbookViewId="0"/>
  </sheetViews>
  <sheetFormatPr defaultRowHeight="19.5" customHeight="1"/>
  <cols>
    <col min="1" max="1" width="36.625" style="408" customWidth="1"/>
    <col min="2" max="2" width="54.625" style="408" customWidth="1"/>
    <col min="3" max="250" width="9" style="408"/>
    <col min="251" max="251" width="11.375" style="408" customWidth="1"/>
    <col min="252" max="506" width="9" style="408"/>
    <col min="507" max="507" width="11.375" style="408" customWidth="1"/>
    <col min="508" max="762" width="9" style="408"/>
    <col min="763" max="763" width="11.375" style="408" customWidth="1"/>
    <col min="764" max="1018" width="9" style="408"/>
    <col min="1019" max="1019" width="11.375" style="408" customWidth="1"/>
    <col min="1020" max="1274" width="9" style="408"/>
    <col min="1275" max="1275" width="11.375" style="408" customWidth="1"/>
    <col min="1276" max="1530" width="9" style="408"/>
    <col min="1531" max="1531" width="11.375" style="408" customWidth="1"/>
    <col min="1532" max="1786" width="9" style="408"/>
    <col min="1787" max="1787" width="11.375" style="408" customWidth="1"/>
    <col min="1788" max="2042" width="9" style="408"/>
    <col min="2043" max="2043" width="11.375" style="408" customWidth="1"/>
    <col min="2044" max="2298" width="9" style="408"/>
    <col min="2299" max="2299" width="11.375" style="408" customWidth="1"/>
    <col min="2300" max="2554" width="9" style="408"/>
    <col min="2555" max="2555" width="11.375" style="408" customWidth="1"/>
    <col min="2556" max="2810" width="9" style="408"/>
    <col min="2811" max="2811" width="11.375" style="408" customWidth="1"/>
    <col min="2812" max="3066" width="9" style="408"/>
    <col min="3067" max="3067" width="11.375" style="408" customWidth="1"/>
    <col min="3068" max="3322" width="9" style="408"/>
    <col min="3323" max="3323" width="11.375" style="408" customWidth="1"/>
    <col min="3324" max="3578" width="9" style="408"/>
    <col min="3579" max="3579" width="11.375" style="408" customWidth="1"/>
    <col min="3580" max="3834" width="9" style="408"/>
    <col min="3835" max="3835" width="11.375" style="408" customWidth="1"/>
    <col min="3836" max="4090" width="9" style="408"/>
    <col min="4091" max="4091" width="11.375" style="408" customWidth="1"/>
    <col min="4092" max="4346" width="9" style="408"/>
    <col min="4347" max="4347" width="11.375" style="408" customWidth="1"/>
    <col min="4348" max="4602" width="9" style="408"/>
    <col min="4603" max="4603" width="11.375" style="408" customWidth="1"/>
    <col min="4604" max="4858" width="9" style="408"/>
    <col min="4859" max="4859" width="11.375" style="408" customWidth="1"/>
    <col min="4860" max="5114" width="9" style="408"/>
    <col min="5115" max="5115" width="11.375" style="408" customWidth="1"/>
    <col min="5116" max="5370" width="9" style="408"/>
    <col min="5371" max="5371" width="11.375" style="408" customWidth="1"/>
    <col min="5372" max="5626" width="9" style="408"/>
    <col min="5627" max="5627" width="11.375" style="408" customWidth="1"/>
    <col min="5628" max="5882" width="9" style="408"/>
    <col min="5883" max="5883" width="11.375" style="408" customWidth="1"/>
    <col min="5884" max="6138" width="9" style="408"/>
    <col min="6139" max="6139" width="11.375" style="408" customWidth="1"/>
    <col min="6140" max="6394" width="9" style="408"/>
    <col min="6395" max="6395" width="11.375" style="408" customWidth="1"/>
    <col min="6396" max="6650" width="9" style="408"/>
    <col min="6651" max="6651" width="11.375" style="408" customWidth="1"/>
    <col min="6652" max="6906" width="9" style="408"/>
    <col min="6907" max="6907" width="11.375" style="408" customWidth="1"/>
    <col min="6908" max="7162" width="9" style="408"/>
    <col min="7163" max="7163" width="11.375" style="408" customWidth="1"/>
    <col min="7164" max="7418" width="9" style="408"/>
    <col min="7419" max="7419" width="11.375" style="408" customWidth="1"/>
    <col min="7420" max="7674" width="9" style="408"/>
    <col min="7675" max="7675" width="11.375" style="408" customWidth="1"/>
    <col min="7676" max="7930" width="9" style="408"/>
    <col min="7931" max="7931" width="11.375" style="408" customWidth="1"/>
    <col min="7932" max="8186" width="9" style="408"/>
    <col min="8187" max="8187" width="11.375" style="408" customWidth="1"/>
    <col min="8188" max="8442" width="9" style="408"/>
    <col min="8443" max="8443" width="11.375" style="408" customWidth="1"/>
    <col min="8444" max="8698" width="9" style="408"/>
    <col min="8699" max="8699" width="11.375" style="408" customWidth="1"/>
    <col min="8700" max="8954" width="9" style="408"/>
    <col min="8955" max="8955" width="11.375" style="408" customWidth="1"/>
    <col min="8956" max="9210" width="9" style="408"/>
    <col min="9211" max="9211" width="11.375" style="408" customWidth="1"/>
    <col min="9212" max="9466" width="9" style="408"/>
    <col min="9467" max="9467" width="11.375" style="408" customWidth="1"/>
    <col min="9468" max="9722" width="9" style="408"/>
    <col min="9723" max="9723" width="11.375" style="408" customWidth="1"/>
    <col min="9724" max="9978" width="9" style="408"/>
    <col min="9979" max="9979" width="11.375" style="408" customWidth="1"/>
    <col min="9980" max="10234" width="9" style="408"/>
    <col min="10235" max="10235" width="11.375" style="408" customWidth="1"/>
    <col min="10236" max="10490" width="9" style="408"/>
    <col min="10491" max="10491" width="11.375" style="408" customWidth="1"/>
    <col min="10492" max="10746" width="9" style="408"/>
    <col min="10747" max="10747" width="11.375" style="408" customWidth="1"/>
    <col min="10748" max="11002" width="9" style="408"/>
    <col min="11003" max="11003" width="11.375" style="408" customWidth="1"/>
    <col min="11004" max="11258" width="9" style="408"/>
    <col min="11259" max="11259" width="11.375" style="408" customWidth="1"/>
    <col min="11260" max="11514" width="9" style="408"/>
    <col min="11515" max="11515" width="11.375" style="408" customWidth="1"/>
    <col min="11516" max="11770" width="9" style="408"/>
    <col min="11771" max="11771" width="11.375" style="408" customWidth="1"/>
    <col min="11772" max="12026" width="9" style="408"/>
    <col min="12027" max="12027" width="11.375" style="408" customWidth="1"/>
    <col min="12028" max="12282" width="9" style="408"/>
    <col min="12283" max="12283" width="11.375" style="408" customWidth="1"/>
    <col min="12284" max="12538" width="9" style="408"/>
    <col min="12539" max="12539" width="11.375" style="408" customWidth="1"/>
    <col min="12540" max="12794" width="9" style="408"/>
    <col min="12795" max="12795" width="11.375" style="408" customWidth="1"/>
    <col min="12796" max="13050" width="9" style="408"/>
    <col min="13051" max="13051" width="11.375" style="408" customWidth="1"/>
    <col min="13052" max="13306" width="9" style="408"/>
    <col min="13307" max="13307" width="11.375" style="408" customWidth="1"/>
    <col min="13308" max="13562" width="9" style="408"/>
    <col min="13563" max="13563" width="11.375" style="408" customWidth="1"/>
    <col min="13564" max="13818" width="9" style="408"/>
    <col min="13819" max="13819" width="11.375" style="408" customWidth="1"/>
    <col min="13820" max="14074" width="9" style="408"/>
    <col min="14075" max="14075" width="11.375" style="408" customWidth="1"/>
    <col min="14076" max="14330" width="9" style="408"/>
    <col min="14331" max="14331" width="11.375" style="408" customWidth="1"/>
    <col min="14332" max="14586" width="9" style="408"/>
    <col min="14587" max="14587" width="11.375" style="408" customWidth="1"/>
    <col min="14588" max="14842" width="9" style="408"/>
    <col min="14843" max="14843" width="11.375" style="408" customWidth="1"/>
    <col min="14844" max="15098" width="9" style="408"/>
    <col min="15099" max="15099" width="11.375" style="408" customWidth="1"/>
    <col min="15100" max="15354" width="9" style="408"/>
    <col min="15355" max="15355" width="11.375" style="408" customWidth="1"/>
    <col min="15356" max="15610" width="9" style="408"/>
    <col min="15611" max="15611" width="11.375" style="408" customWidth="1"/>
    <col min="15612" max="15866" width="9" style="408"/>
    <col min="15867" max="15867" width="11.375" style="408" customWidth="1"/>
    <col min="15868" max="16122" width="9" style="408"/>
    <col min="16123" max="16123" width="11.375" style="408" customWidth="1"/>
    <col min="16124" max="16384" width="9" style="408"/>
  </cols>
  <sheetData>
    <row r="1" spans="1:2" ht="17.25">
      <c r="A1" s="406" t="s">
        <v>639</v>
      </c>
      <c r="B1" s="407"/>
    </row>
    <row r="2" spans="1:2" ht="17.25">
      <c r="A2" s="393"/>
      <c r="B2" s="407"/>
    </row>
    <row r="3" spans="1:2" ht="14.25">
      <c r="A3" s="1474" t="s">
        <v>640</v>
      </c>
      <c r="B3" s="1474"/>
    </row>
    <row r="4" spans="1:2" ht="14.25">
      <c r="A4" s="407"/>
      <c r="B4" s="409"/>
    </row>
    <row r="5" spans="1:2" ht="20.100000000000001" customHeight="1">
      <c r="A5" s="396" t="s">
        <v>250</v>
      </c>
      <c r="B5" s="410"/>
    </row>
    <row r="6" spans="1:2" ht="20.100000000000001" customHeight="1">
      <c r="A6" s="398" t="s">
        <v>631</v>
      </c>
      <c r="B6" s="410"/>
    </row>
    <row r="7" spans="1:2" ht="13.5">
      <c r="A7" s="407"/>
      <c r="B7" s="407"/>
    </row>
    <row r="8" spans="1:2" ht="18" customHeight="1">
      <c r="A8" s="1480" t="s">
        <v>56</v>
      </c>
      <c r="B8" s="1481"/>
    </row>
    <row r="9" spans="1:2" ht="13.5">
      <c r="A9" s="411" t="s">
        <v>641</v>
      </c>
      <c r="B9" s="412"/>
    </row>
    <row r="10" spans="1:2" ht="108" customHeight="1">
      <c r="A10" s="1478"/>
      <c r="B10" s="1479"/>
    </row>
    <row r="11" spans="1:2" ht="13.5">
      <c r="A11" s="411" t="s">
        <v>57</v>
      </c>
      <c r="B11" s="412"/>
    </row>
    <row r="12" spans="1:2" ht="108" customHeight="1">
      <c r="A12" s="1478"/>
      <c r="B12" s="1479"/>
    </row>
    <row r="13" spans="1:2" ht="13.5">
      <c r="A13" s="411" t="s">
        <v>58</v>
      </c>
      <c r="B13" s="412"/>
    </row>
    <row r="14" spans="1:2" ht="108" customHeight="1">
      <c r="A14" s="1478"/>
      <c r="B14" s="1479"/>
    </row>
    <row r="15" spans="1:2" ht="13.5">
      <c r="A15" s="411" t="s">
        <v>59</v>
      </c>
      <c r="B15" s="412"/>
    </row>
    <row r="16" spans="1:2" ht="108" customHeight="1">
      <c r="A16" s="1478"/>
      <c r="B16" s="1479"/>
    </row>
    <row r="17" spans="1:2" ht="13.5">
      <c r="A17" s="413"/>
      <c r="B17" s="414"/>
    </row>
  </sheetData>
  <mergeCells count="6">
    <mergeCell ref="A16:B16"/>
    <mergeCell ref="A3:B3"/>
    <mergeCell ref="A8:B8"/>
    <mergeCell ref="A10:B10"/>
    <mergeCell ref="A12:B12"/>
    <mergeCell ref="A14:B14"/>
  </mergeCells>
  <phoneticPr fontId="44"/>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FE074-3C23-4E69-9270-9E83107EEF34}">
  <sheetPr>
    <pageSetUpPr fitToPage="1"/>
  </sheetPr>
  <dimension ref="A1:M23"/>
  <sheetViews>
    <sheetView view="pageBreakPreview" topLeftCell="A11" zoomScale="150" zoomScaleNormal="150" zoomScaleSheetLayoutView="150" workbookViewId="0">
      <selection activeCell="B15" sqref="B15"/>
    </sheetView>
  </sheetViews>
  <sheetFormatPr defaultColWidth="6.625" defaultRowHeight="12.75"/>
  <cols>
    <col min="1" max="1" width="4.75" style="416" customWidth="1"/>
    <col min="2" max="3" width="11.125" style="416" customWidth="1"/>
    <col min="4" max="5" width="9.625" style="416" customWidth="1"/>
    <col min="6" max="6" width="13.375" style="416" customWidth="1"/>
    <col min="7" max="12" width="4" style="416" customWidth="1"/>
    <col min="13" max="13" width="1.875" style="416" customWidth="1"/>
    <col min="14" max="16384" width="6.625" style="416"/>
  </cols>
  <sheetData>
    <row r="1" spans="1:13" ht="20.100000000000001" customHeight="1">
      <c r="A1" s="415" t="s">
        <v>642</v>
      </c>
    </row>
    <row r="2" spans="1:13" ht="20.100000000000001" customHeight="1">
      <c r="A2" s="1491" t="s">
        <v>643</v>
      </c>
      <c r="B2" s="1491"/>
      <c r="C2" s="1491"/>
      <c r="D2" s="1491"/>
      <c r="E2" s="1491"/>
      <c r="F2" s="1491"/>
      <c r="G2" s="1491"/>
      <c r="H2" s="1491"/>
      <c r="I2" s="1491"/>
      <c r="J2" s="1491"/>
      <c r="K2" s="1491"/>
      <c r="L2" s="1491"/>
      <c r="M2" s="1491"/>
    </row>
    <row r="3" spans="1:13" ht="20.100000000000001" customHeight="1">
      <c r="A3" s="417"/>
      <c r="B3" s="417"/>
      <c r="C3" s="417"/>
      <c r="D3" s="417"/>
      <c r="E3" s="417"/>
      <c r="F3" s="417"/>
      <c r="G3" s="417"/>
      <c r="H3" s="417"/>
      <c r="I3" s="417"/>
      <c r="J3" s="417"/>
      <c r="K3" s="417"/>
      <c r="L3" s="417"/>
    </row>
    <row r="4" spans="1:13" ht="20.100000000000001" customHeight="1">
      <c r="A4" s="418"/>
      <c r="B4" s="418"/>
      <c r="C4" s="418"/>
      <c r="D4" s="418"/>
      <c r="E4" s="418"/>
      <c r="F4" s="418"/>
      <c r="G4" s="419"/>
      <c r="H4" s="420" t="s">
        <v>260</v>
      </c>
      <c r="I4" s="420"/>
      <c r="J4" s="420" t="s">
        <v>644</v>
      </c>
      <c r="K4" s="420"/>
      <c r="L4" s="420" t="s">
        <v>261</v>
      </c>
    </row>
    <row r="5" spans="1:13" ht="20.100000000000001" customHeight="1">
      <c r="A5" s="1492" t="s">
        <v>645</v>
      </c>
      <c r="B5" s="1492"/>
      <c r="C5" s="418" t="s">
        <v>646</v>
      </c>
      <c r="D5" s="418"/>
      <c r="E5" s="418"/>
      <c r="F5" s="418"/>
      <c r="G5" s="418"/>
      <c r="H5" s="418"/>
      <c r="I5" s="418"/>
      <c r="J5" s="418"/>
      <c r="K5" s="418"/>
      <c r="L5" s="418"/>
    </row>
    <row r="6" spans="1:13" ht="20.100000000000001" customHeight="1">
      <c r="A6" s="415"/>
      <c r="B6" s="415"/>
      <c r="C6" s="415"/>
      <c r="D6" s="415"/>
      <c r="E6" s="415"/>
      <c r="F6" s="415"/>
      <c r="G6" s="415"/>
      <c r="H6" s="415"/>
      <c r="I6" s="415"/>
      <c r="J6" s="415"/>
      <c r="K6" s="415"/>
      <c r="L6" s="415"/>
    </row>
    <row r="7" spans="1:13" s="422" customFormat="1" ht="20.100000000000001" customHeight="1">
      <c r="A7" s="1493" t="s">
        <v>647</v>
      </c>
      <c r="B7" s="1493"/>
      <c r="C7" s="1493"/>
      <c r="D7" s="421" t="s">
        <v>648</v>
      </c>
      <c r="E7" s="1494"/>
      <c r="F7" s="1494"/>
      <c r="G7" s="1494"/>
      <c r="H7" s="1494"/>
      <c r="I7" s="1494"/>
      <c r="J7" s="1494"/>
      <c r="K7" s="1494"/>
      <c r="L7" s="1494"/>
    </row>
    <row r="8" spans="1:13" ht="20.100000000000001" customHeight="1">
      <c r="A8" s="423"/>
      <c r="B8" s="423"/>
      <c r="C8" s="423"/>
      <c r="D8" s="424"/>
      <c r="E8" s="1495"/>
      <c r="F8" s="1495"/>
      <c r="G8" s="1495"/>
      <c r="H8" s="1495"/>
      <c r="I8" s="1495"/>
      <c r="J8" s="1495"/>
      <c r="K8" s="1495"/>
      <c r="L8" s="1495"/>
    </row>
    <row r="9" spans="1:13" ht="20.100000000000001" customHeight="1">
      <c r="A9" s="423"/>
      <c r="B9" s="423"/>
      <c r="C9" s="423"/>
      <c r="D9" s="1496" t="s">
        <v>649</v>
      </c>
      <c r="E9" s="1496"/>
      <c r="F9" s="1497"/>
      <c r="G9" s="1497"/>
      <c r="H9" s="1497"/>
      <c r="I9" s="1497"/>
      <c r="J9" s="1497"/>
      <c r="K9" s="1497"/>
      <c r="L9" s="1497"/>
    </row>
    <row r="10" spans="1:13" ht="20.100000000000001" customHeight="1">
      <c r="D10" s="1499"/>
      <c r="E10" s="1499"/>
      <c r="F10" s="1498"/>
      <c r="G10" s="1498"/>
      <c r="H10" s="1498"/>
      <c r="I10" s="1498"/>
      <c r="J10" s="1498"/>
      <c r="K10" s="1498"/>
      <c r="L10" s="1498"/>
    </row>
    <row r="11" spans="1:13" ht="20.100000000000001" customHeight="1">
      <c r="A11" s="1486"/>
      <c r="B11" s="1486"/>
      <c r="C11" s="1486"/>
      <c r="D11" s="1486"/>
      <c r="E11" s="1486"/>
      <c r="F11" s="1486"/>
      <c r="G11" s="1486"/>
      <c r="H11" s="1486"/>
      <c r="I11" s="1486"/>
      <c r="J11" s="1486"/>
      <c r="K11" s="1486"/>
      <c r="L11" s="1486"/>
    </row>
    <row r="12" spans="1:13" ht="20.100000000000001" customHeight="1">
      <c r="A12" s="425"/>
      <c r="B12" s="425"/>
      <c r="C12" s="425"/>
      <c r="D12" s="425"/>
      <c r="E12" s="425"/>
      <c r="F12" s="425"/>
      <c r="G12" s="425"/>
      <c r="H12" s="425"/>
      <c r="I12" s="425"/>
      <c r="J12" s="425"/>
      <c r="K12" s="425"/>
      <c r="L12" s="425"/>
    </row>
    <row r="13" spans="1:13" s="428" customFormat="1" ht="20.100000000000001" customHeight="1">
      <c r="A13" s="426" t="s">
        <v>650</v>
      </c>
      <c r="B13" s="427"/>
      <c r="C13" s="427"/>
      <c r="D13" s="427"/>
      <c r="E13" s="427"/>
      <c r="F13" s="427"/>
      <c r="G13" s="427"/>
      <c r="H13" s="427"/>
      <c r="I13" s="427"/>
      <c r="J13" s="427"/>
      <c r="K13" s="427"/>
      <c r="L13" s="427"/>
    </row>
    <row r="14" spans="1:13" ht="20.100000000000001" customHeight="1"/>
    <row r="15" spans="1:13" ht="30" customHeight="1">
      <c r="B15" s="429"/>
      <c r="C15" s="1487" t="s">
        <v>651</v>
      </c>
      <c r="D15" s="1488"/>
      <c r="E15" s="1488"/>
      <c r="F15" s="1488"/>
      <c r="G15" s="1488"/>
      <c r="H15" s="1488"/>
      <c r="I15" s="1489"/>
    </row>
    <row r="16" spans="1:13" ht="30" customHeight="1">
      <c r="B16" s="429"/>
      <c r="C16" s="1490" t="s">
        <v>652</v>
      </c>
      <c r="D16" s="1490"/>
      <c r="E16" s="1490"/>
      <c r="F16" s="1490"/>
      <c r="G16" s="1490"/>
      <c r="H16" s="1490"/>
      <c r="I16" s="1490"/>
    </row>
    <row r="17" spans="2:9" ht="30" customHeight="1">
      <c r="B17" s="429"/>
      <c r="C17" s="1490" t="s">
        <v>653</v>
      </c>
      <c r="D17" s="1490"/>
      <c r="E17" s="1490"/>
      <c r="F17" s="1490"/>
      <c r="G17" s="1490"/>
      <c r="H17" s="1490"/>
      <c r="I17" s="1490"/>
    </row>
    <row r="18" spans="2:9" ht="30" customHeight="1">
      <c r="B18" s="429"/>
      <c r="C18" s="1490" t="s">
        <v>654</v>
      </c>
      <c r="D18" s="1490"/>
      <c r="E18" s="1490"/>
      <c r="F18" s="1490"/>
      <c r="G18" s="1490"/>
      <c r="H18" s="1490"/>
      <c r="I18" s="1490"/>
    </row>
    <row r="19" spans="2:9" s="431" customFormat="1" ht="30" customHeight="1">
      <c r="B19" s="430"/>
      <c r="C19" s="1482" t="s">
        <v>655</v>
      </c>
      <c r="D19" s="1483"/>
      <c r="E19" s="1483"/>
      <c r="F19" s="1483"/>
      <c r="G19" s="1483"/>
      <c r="H19" s="1483"/>
      <c r="I19" s="1484"/>
    </row>
    <row r="20" spans="2:9" s="431" customFormat="1" ht="30" customHeight="1">
      <c r="B20" s="430"/>
      <c r="C20" s="1482" t="s">
        <v>656</v>
      </c>
      <c r="D20" s="1483"/>
      <c r="E20" s="1483"/>
      <c r="F20" s="1483"/>
      <c r="G20" s="1483"/>
      <c r="H20" s="1483"/>
      <c r="I20" s="1484"/>
    </row>
    <row r="21" spans="2:9" s="431" customFormat="1" ht="30" customHeight="1">
      <c r="B21" s="430"/>
      <c r="C21" s="1485" t="s">
        <v>657</v>
      </c>
      <c r="D21" s="1485"/>
      <c r="E21" s="1485"/>
      <c r="F21" s="1485"/>
      <c r="G21" s="1485"/>
      <c r="H21" s="1485"/>
      <c r="I21" s="1485"/>
    </row>
    <row r="22" spans="2:9" s="432" customFormat="1" ht="30" customHeight="1">
      <c r="B22" s="432" t="s">
        <v>658</v>
      </c>
    </row>
    <row r="23" spans="2:9" ht="30" customHeight="1"/>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44"/>
  <dataValidations count="1">
    <dataValidation type="list" allowBlank="1" showInputMessage="1" showErrorMessage="1" sqref="B15:B21" xr:uid="{95157DFE-877B-4694-8FB4-410081FFE71F}">
      <formula1>"○"</formula1>
    </dataValidation>
  </dataValidations>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A3AD0-3669-42A0-B7A8-1803DAC1131F}">
  <sheetPr>
    <pageSetUpPr fitToPage="1"/>
  </sheetPr>
  <dimension ref="B1:C18"/>
  <sheetViews>
    <sheetView showGridLines="0" view="pageBreakPreview" topLeftCell="A11" zoomScale="120" zoomScaleNormal="150" zoomScaleSheetLayoutView="120" workbookViewId="0">
      <selection activeCell="B15" sqref="B15"/>
    </sheetView>
  </sheetViews>
  <sheetFormatPr defaultColWidth="7" defaultRowHeight="13.5"/>
  <cols>
    <col min="1" max="1" width="0.75" style="437" customWidth="1"/>
    <col min="2" max="2" width="5.875" style="437" customWidth="1"/>
    <col min="3" max="3" width="83.125" style="438" customWidth="1"/>
    <col min="4" max="4" width="0.75" style="437" customWidth="1"/>
    <col min="5" max="10" width="7" style="437"/>
    <col min="11" max="11" width="6.5" style="437" customWidth="1"/>
    <col min="12" max="16384" width="7" style="437"/>
  </cols>
  <sheetData>
    <row r="1" spans="2:3" s="435" customFormat="1">
      <c r="B1" s="433" t="s">
        <v>659</v>
      </c>
      <c r="C1" s="434"/>
    </row>
    <row r="2" spans="2:3" s="435" customFormat="1">
      <c r="C2" s="436" t="s">
        <v>660</v>
      </c>
    </row>
    <row r="3" spans="2:3" ht="6" customHeight="1"/>
    <row r="4" spans="2:3">
      <c r="B4" s="439" t="s">
        <v>661</v>
      </c>
      <c r="C4" s="440" t="s">
        <v>662</v>
      </c>
    </row>
    <row r="5" spans="2:3" ht="21">
      <c r="B5" s="439" t="s">
        <v>663</v>
      </c>
      <c r="C5" s="440" t="s">
        <v>664</v>
      </c>
    </row>
    <row r="6" spans="2:3" ht="21">
      <c r="B6" s="439" t="s">
        <v>665</v>
      </c>
      <c r="C6" s="440" t="s">
        <v>666</v>
      </c>
    </row>
    <row r="7" spans="2:3">
      <c r="B7" s="439" t="s">
        <v>667</v>
      </c>
      <c r="C7" s="440" t="s">
        <v>668</v>
      </c>
    </row>
    <row r="8" spans="2:3" ht="21">
      <c r="B8" s="439" t="s">
        <v>669</v>
      </c>
      <c r="C8" s="440" t="s">
        <v>670</v>
      </c>
    </row>
    <row r="9" spans="2:3" ht="21">
      <c r="B9" s="439" t="s">
        <v>671</v>
      </c>
      <c r="C9" s="440" t="s">
        <v>672</v>
      </c>
    </row>
    <row r="10" spans="2:3" ht="110.1" customHeight="1">
      <c r="B10" s="439" t="s">
        <v>673</v>
      </c>
      <c r="C10" s="440" t="s">
        <v>674</v>
      </c>
    </row>
    <row r="11" spans="2:3" ht="110.1" customHeight="1">
      <c r="B11" s="439" t="s">
        <v>675</v>
      </c>
      <c r="C11" s="440" t="s">
        <v>676</v>
      </c>
    </row>
    <row r="12" spans="2:3" ht="42">
      <c r="B12" s="439" t="s">
        <v>677</v>
      </c>
      <c r="C12" s="440" t="s">
        <v>678</v>
      </c>
    </row>
    <row r="13" spans="2:3" ht="63">
      <c r="B13" s="439" t="s">
        <v>679</v>
      </c>
      <c r="C13" s="440" t="s">
        <v>680</v>
      </c>
    </row>
    <row r="14" spans="2:3" ht="42">
      <c r="B14" s="439" t="s">
        <v>681</v>
      </c>
      <c r="C14" s="440" t="s">
        <v>682</v>
      </c>
    </row>
    <row r="15" spans="2:3">
      <c r="B15" s="439" t="s">
        <v>683</v>
      </c>
      <c r="C15" s="440" t="s">
        <v>684</v>
      </c>
    </row>
    <row r="16" spans="2:3">
      <c r="B16" s="439" t="s">
        <v>685</v>
      </c>
      <c r="C16" s="440" t="s">
        <v>686</v>
      </c>
    </row>
    <row r="17" spans="2:3">
      <c r="B17" s="439" t="s">
        <v>687</v>
      </c>
      <c r="C17" s="440" t="s">
        <v>688</v>
      </c>
    </row>
    <row r="18" spans="2:3">
      <c r="B18" s="441" t="s">
        <v>689</v>
      </c>
      <c r="C18" s="434"/>
    </row>
  </sheetData>
  <phoneticPr fontId="44"/>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1:AM31"/>
  <sheetViews>
    <sheetView topLeftCell="A6" workbookViewId="0">
      <selection activeCell="AL12" sqref="AL12"/>
    </sheetView>
  </sheetViews>
  <sheetFormatPr defaultColWidth="2.25" defaultRowHeight="13.5"/>
  <cols>
    <col min="1" max="1" width="2.375" style="177" customWidth="1"/>
    <col min="2" max="2" width="2.5" style="177" customWidth="1"/>
    <col min="3" max="3" width="1.875" style="177" customWidth="1"/>
    <col min="4" max="38" width="2.5" style="177" customWidth="1"/>
    <col min="39" max="39" width="1.75" style="177" customWidth="1"/>
    <col min="40" max="256" width="2.25" style="177"/>
    <col min="257" max="257" width="2.375" style="177" customWidth="1"/>
    <col min="258" max="258" width="2.5" style="177" customWidth="1"/>
    <col min="259" max="259" width="1.875" style="177" customWidth="1"/>
    <col min="260" max="294" width="2.5" style="177" customWidth="1"/>
    <col min="295" max="295" width="1.75" style="177" customWidth="1"/>
    <col min="296" max="512" width="2.25" style="177"/>
    <col min="513" max="513" width="2.375" style="177" customWidth="1"/>
    <col min="514" max="514" width="2.5" style="177" customWidth="1"/>
    <col min="515" max="515" width="1.875" style="177" customWidth="1"/>
    <col min="516" max="550" width="2.5" style="177" customWidth="1"/>
    <col min="551" max="551" width="1.75" style="177" customWidth="1"/>
    <col min="552" max="768" width="2.25" style="177"/>
    <col min="769" max="769" width="2.375" style="177" customWidth="1"/>
    <col min="770" max="770" width="2.5" style="177" customWidth="1"/>
    <col min="771" max="771" width="1.875" style="177" customWidth="1"/>
    <col min="772" max="806" width="2.5" style="177" customWidth="1"/>
    <col min="807" max="807" width="1.75" style="177" customWidth="1"/>
    <col min="808" max="1024" width="2.25" style="177"/>
    <col min="1025" max="1025" width="2.375" style="177" customWidth="1"/>
    <col min="1026" max="1026" width="2.5" style="177" customWidth="1"/>
    <col min="1027" max="1027" width="1.875" style="177" customWidth="1"/>
    <col min="1028" max="1062" width="2.5" style="177" customWidth="1"/>
    <col min="1063" max="1063" width="1.75" style="177" customWidth="1"/>
    <col min="1064" max="1280" width="2.25" style="177"/>
    <col min="1281" max="1281" width="2.375" style="177" customWidth="1"/>
    <col min="1282" max="1282" width="2.5" style="177" customWidth="1"/>
    <col min="1283" max="1283" width="1.875" style="177" customWidth="1"/>
    <col min="1284" max="1318" width="2.5" style="177" customWidth="1"/>
    <col min="1319" max="1319" width="1.75" style="177" customWidth="1"/>
    <col min="1320" max="1536" width="2.25" style="177"/>
    <col min="1537" max="1537" width="2.375" style="177" customWidth="1"/>
    <col min="1538" max="1538" width="2.5" style="177" customWidth="1"/>
    <col min="1539" max="1539" width="1.875" style="177" customWidth="1"/>
    <col min="1540" max="1574" width="2.5" style="177" customWidth="1"/>
    <col min="1575" max="1575" width="1.75" style="177" customWidth="1"/>
    <col min="1576" max="1792" width="2.25" style="177"/>
    <col min="1793" max="1793" width="2.375" style="177" customWidth="1"/>
    <col min="1794" max="1794" width="2.5" style="177" customWidth="1"/>
    <col min="1795" max="1795" width="1.875" style="177" customWidth="1"/>
    <col min="1796" max="1830" width="2.5" style="177" customWidth="1"/>
    <col min="1831" max="1831" width="1.75" style="177" customWidth="1"/>
    <col min="1832" max="2048" width="2.25" style="177"/>
    <col min="2049" max="2049" width="2.375" style="177" customWidth="1"/>
    <col min="2050" max="2050" width="2.5" style="177" customWidth="1"/>
    <col min="2051" max="2051" width="1.875" style="177" customWidth="1"/>
    <col min="2052" max="2086" width="2.5" style="177" customWidth="1"/>
    <col min="2087" max="2087" width="1.75" style="177" customWidth="1"/>
    <col min="2088" max="2304" width="2.25" style="177"/>
    <col min="2305" max="2305" width="2.375" style="177" customWidth="1"/>
    <col min="2306" max="2306" width="2.5" style="177" customWidth="1"/>
    <col min="2307" max="2307" width="1.875" style="177" customWidth="1"/>
    <col min="2308" max="2342" width="2.5" style="177" customWidth="1"/>
    <col min="2343" max="2343" width="1.75" style="177" customWidth="1"/>
    <col min="2344" max="2560" width="2.25" style="177"/>
    <col min="2561" max="2561" width="2.375" style="177" customWidth="1"/>
    <col min="2562" max="2562" width="2.5" style="177" customWidth="1"/>
    <col min="2563" max="2563" width="1.875" style="177" customWidth="1"/>
    <col min="2564" max="2598" width="2.5" style="177" customWidth="1"/>
    <col min="2599" max="2599" width="1.75" style="177" customWidth="1"/>
    <col min="2600" max="2816" width="2.25" style="177"/>
    <col min="2817" max="2817" width="2.375" style="177" customWidth="1"/>
    <col min="2818" max="2818" width="2.5" style="177" customWidth="1"/>
    <col min="2819" max="2819" width="1.875" style="177" customWidth="1"/>
    <col min="2820" max="2854" width="2.5" style="177" customWidth="1"/>
    <col min="2855" max="2855" width="1.75" style="177" customWidth="1"/>
    <col min="2856" max="3072" width="2.25" style="177"/>
    <col min="3073" max="3073" width="2.375" style="177" customWidth="1"/>
    <col min="3074" max="3074" width="2.5" style="177" customWidth="1"/>
    <col min="3075" max="3075" width="1.875" style="177" customWidth="1"/>
    <col min="3076" max="3110" width="2.5" style="177" customWidth="1"/>
    <col min="3111" max="3111" width="1.75" style="177" customWidth="1"/>
    <col min="3112" max="3328" width="2.25" style="177"/>
    <col min="3329" max="3329" width="2.375" style="177" customWidth="1"/>
    <col min="3330" max="3330" width="2.5" style="177" customWidth="1"/>
    <col min="3331" max="3331" width="1.875" style="177" customWidth="1"/>
    <col min="3332" max="3366" width="2.5" style="177" customWidth="1"/>
    <col min="3367" max="3367" width="1.75" style="177" customWidth="1"/>
    <col min="3368" max="3584" width="2.25" style="177"/>
    <col min="3585" max="3585" width="2.375" style="177" customWidth="1"/>
    <col min="3586" max="3586" width="2.5" style="177" customWidth="1"/>
    <col min="3587" max="3587" width="1.875" style="177" customWidth="1"/>
    <col min="3588" max="3622" width="2.5" style="177" customWidth="1"/>
    <col min="3623" max="3623" width="1.75" style="177" customWidth="1"/>
    <col min="3624" max="3840" width="2.25" style="177"/>
    <col min="3841" max="3841" width="2.375" style="177" customWidth="1"/>
    <col min="3842" max="3842" width="2.5" style="177" customWidth="1"/>
    <col min="3843" max="3843" width="1.875" style="177" customWidth="1"/>
    <col min="3844" max="3878" width="2.5" style="177" customWidth="1"/>
    <col min="3879" max="3879" width="1.75" style="177" customWidth="1"/>
    <col min="3880" max="4096" width="2.25" style="177"/>
    <col min="4097" max="4097" width="2.375" style="177" customWidth="1"/>
    <col min="4098" max="4098" width="2.5" style="177" customWidth="1"/>
    <col min="4099" max="4099" width="1.875" style="177" customWidth="1"/>
    <col min="4100" max="4134" width="2.5" style="177" customWidth="1"/>
    <col min="4135" max="4135" width="1.75" style="177" customWidth="1"/>
    <col min="4136" max="4352" width="2.25" style="177"/>
    <col min="4353" max="4353" width="2.375" style="177" customWidth="1"/>
    <col min="4354" max="4354" width="2.5" style="177" customWidth="1"/>
    <col min="4355" max="4355" width="1.875" style="177" customWidth="1"/>
    <col min="4356" max="4390" width="2.5" style="177" customWidth="1"/>
    <col min="4391" max="4391" width="1.75" style="177" customWidth="1"/>
    <col min="4392" max="4608" width="2.25" style="177"/>
    <col min="4609" max="4609" width="2.375" style="177" customWidth="1"/>
    <col min="4610" max="4610" width="2.5" style="177" customWidth="1"/>
    <col min="4611" max="4611" width="1.875" style="177" customWidth="1"/>
    <col min="4612" max="4646" width="2.5" style="177" customWidth="1"/>
    <col min="4647" max="4647" width="1.75" style="177" customWidth="1"/>
    <col min="4648" max="4864" width="2.25" style="177"/>
    <col min="4865" max="4865" width="2.375" style="177" customWidth="1"/>
    <col min="4866" max="4866" width="2.5" style="177" customWidth="1"/>
    <col min="4867" max="4867" width="1.875" style="177" customWidth="1"/>
    <col min="4868" max="4902" width="2.5" style="177" customWidth="1"/>
    <col min="4903" max="4903" width="1.75" style="177" customWidth="1"/>
    <col min="4904" max="5120" width="2.25" style="177"/>
    <col min="5121" max="5121" width="2.375" style="177" customWidth="1"/>
    <col min="5122" max="5122" width="2.5" style="177" customWidth="1"/>
    <col min="5123" max="5123" width="1.875" style="177" customWidth="1"/>
    <col min="5124" max="5158" width="2.5" style="177" customWidth="1"/>
    <col min="5159" max="5159" width="1.75" style="177" customWidth="1"/>
    <col min="5160" max="5376" width="2.25" style="177"/>
    <col min="5377" max="5377" width="2.375" style="177" customWidth="1"/>
    <col min="5378" max="5378" width="2.5" style="177" customWidth="1"/>
    <col min="5379" max="5379" width="1.875" style="177" customWidth="1"/>
    <col min="5380" max="5414" width="2.5" style="177" customWidth="1"/>
    <col min="5415" max="5415" width="1.75" style="177" customWidth="1"/>
    <col min="5416" max="5632" width="2.25" style="177"/>
    <col min="5633" max="5633" width="2.375" style="177" customWidth="1"/>
    <col min="5634" max="5634" width="2.5" style="177" customWidth="1"/>
    <col min="5635" max="5635" width="1.875" style="177" customWidth="1"/>
    <col min="5636" max="5670" width="2.5" style="177" customWidth="1"/>
    <col min="5671" max="5671" width="1.75" style="177" customWidth="1"/>
    <col min="5672" max="5888" width="2.25" style="177"/>
    <col min="5889" max="5889" width="2.375" style="177" customWidth="1"/>
    <col min="5890" max="5890" width="2.5" style="177" customWidth="1"/>
    <col min="5891" max="5891" width="1.875" style="177" customWidth="1"/>
    <col min="5892" max="5926" width="2.5" style="177" customWidth="1"/>
    <col min="5927" max="5927" width="1.75" style="177" customWidth="1"/>
    <col min="5928" max="6144" width="2.25" style="177"/>
    <col min="6145" max="6145" width="2.375" style="177" customWidth="1"/>
    <col min="6146" max="6146" width="2.5" style="177" customWidth="1"/>
    <col min="6147" max="6147" width="1.875" style="177" customWidth="1"/>
    <col min="6148" max="6182" width="2.5" style="177" customWidth="1"/>
    <col min="6183" max="6183" width="1.75" style="177" customWidth="1"/>
    <col min="6184" max="6400" width="2.25" style="177"/>
    <col min="6401" max="6401" width="2.375" style="177" customWidth="1"/>
    <col min="6402" max="6402" width="2.5" style="177" customWidth="1"/>
    <col min="6403" max="6403" width="1.875" style="177" customWidth="1"/>
    <col min="6404" max="6438" width="2.5" style="177" customWidth="1"/>
    <col min="6439" max="6439" width="1.75" style="177" customWidth="1"/>
    <col min="6440" max="6656" width="2.25" style="177"/>
    <col min="6657" max="6657" width="2.375" style="177" customWidth="1"/>
    <col min="6658" max="6658" width="2.5" style="177" customWidth="1"/>
    <col min="6659" max="6659" width="1.875" style="177" customWidth="1"/>
    <col min="6660" max="6694" width="2.5" style="177" customWidth="1"/>
    <col min="6695" max="6695" width="1.75" style="177" customWidth="1"/>
    <col min="6696" max="6912" width="2.25" style="177"/>
    <col min="6913" max="6913" width="2.375" style="177" customWidth="1"/>
    <col min="6914" max="6914" width="2.5" style="177" customWidth="1"/>
    <col min="6915" max="6915" width="1.875" style="177" customWidth="1"/>
    <col min="6916" max="6950" width="2.5" style="177" customWidth="1"/>
    <col min="6951" max="6951" width="1.75" style="177" customWidth="1"/>
    <col min="6952" max="7168" width="2.25" style="177"/>
    <col min="7169" max="7169" width="2.375" style="177" customWidth="1"/>
    <col min="7170" max="7170" width="2.5" style="177" customWidth="1"/>
    <col min="7171" max="7171" width="1.875" style="177" customWidth="1"/>
    <col min="7172" max="7206" width="2.5" style="177" customWidth="1"/>
    <col min="7207" max="7207" width="1.75" style="177" customWidth="1"/>
    <col min="7208" max="7424" width="2.25" style="177"/>
    <col min="7425" max="7425" width="2.375" style="177" customWidth="1"/>
    <col min="7426" max="7426" width="2.5" style="177" customWidth="1"/>
    <col min="7427" max="7427" width="1.875" style="177" customWidth="1"/>
    <col min="7428" max="7462" width="2.5" style="177" customWidth="1"/>
    <col min="7463" max="7463" width="1.75" style="177" customWidth="1"/>
    <col min="7464" max="7680" width="2.25" style="177"/>
    <col min="7681" max="7681" width="2.375" style="177" customWidth="1"/>
    <col min="7682" max="7682" width="2.5" style="177" customWidth="1"/>
    <col min="7683" max="7683" width="1.875" style="177" customWidth="1"/>
    <col min="7684" max="7718" width="2.5" style="177" customWidth="1"/>
    <col min="7719" max="7719" width="1.75" style="177" customWidth="1"/>
    <col min="7720" max="7936" width="2.25" style="177"/>
    <col min="7937" max="7937" width="2.375" style="177" customWidth="1"/>
    <col min="7938" max="7938" width="2.5" style="177" customWidth="1"/>
    <col min="7939" max="7939" width="1.875" style="177" customWidth="1"/>
    <col min="7940" max="7974" width="2.5" style="177" customWidth="1"/>
    <col min="7975" max="7975" width="1.75" style="177" customWidth="1"/>
    <col min="7976" max="8192" width="2.25" style="177"/>
    <col min="8193" max="8193" width="2.375" style="177" customWidth="1"/>
    <col min="8194" max="8194" width="2.5" style="177" customWidth="1"/>
    <col min="8195" max="8195" width="1.875" style="177" customWidth="1"/>
    <col min="8196" max="8230" width="2.5" style="177" customWidth="1"/>
    <col min="8231" max="8231" width="1.75" style="177" customWidth="1"/>
    <col min="8232" max="8448" width="2.25" style="177"/>
    <col min="8449" max="8449" width="2.375" style="177" customWidth="1"/>
    <col min="8450" max="8450" width="2.5" style="177" customWidth="1"/>
    <col min="8451" max="8451" width="1.875" style="177" customWidth="1"/>
    <col min="8452" max="8486" width="2.5" style="177" customWidth="1"/>
    <col min="8487" max="8487" width="1.75" style="177" customWidth="1"/>
    <col min="8488" max="8704" width="2.25" style="177"/>
    <col min="8705" max="8705" width="2.375" style="177" customWidth="1"/>
    <col min="8706" max="8706" width="2.5" style="177" customWidth="1"/>
    <col min="8707" max="8707" width="1.875" style="177" customWidth="1"/>
    <col min="8708" max="8742" width="2.5" style="177" customWidth="1"/>
    <col min="8743" max="8743" width="1.75" style="177" customWidth="1"/>
    <col min="8744" max="8960" width="2.25" style="177"/>
    <col min="8961" max="8961" width="2.375" style="177" customWidth="1"/>
    <col min="8962" max="8962" width="2.5" style="177" customWidth="1"/>
    <col min="8963" max="8963" width="1.875" style="177" customWidth="1"/>
    <col min="8964" max="8998" width="2.5" style="177" customWidth="1"/>
    <col min="8999" max="8999" width="1.75" style="177" customWidth="1"/>
    <col min="9000" max="9216" width="2.25" style="177"/>
    <col min="9217" max="9217" width="2.375" style="177" customWidth="1"/>
    <col min="9218" max="9218" width="2.5" style="177" customWidth="1"/>
    <col min="9219" max="9219" width="1.875" style="177" customWidth="1"/>
    <col min="9220" max="9254" width="2.5" style="177" customWidth="1"/>
    <col min="9255" max="9255" width="1.75" style="177" customWidth="1"/>
    <col min="9256" max="9472" width="2.25" style="177"/>
    <col min="9473" max="9473" width="2.375" style="177" customWidth="1"/>
    <col min="9474" max="9474" width="2.5" style="177" customWidth="1"/>
    <col min="9475" max="9475" width="1.875" style="177" customWidth="1"/>
    <col min="9476" max="9510" width="2.5" style="177" customWidth="1"/>
    <col min="9511" max="9511" width="1.75" style="177" customWidth="1"/>
    <col min="9512" max="9728" width="2.25" style="177"/>
    <col min="9729" max="9729" width="2.375" style="177" customWidth="1"/>
    <col min="9730" max="9730" width="2.5" style="177" customWidth="1"/>
    <col min="9731" max="9731" width="1.875" style="177" customWidth="1"/>
    <col min="9732" max="9766" width="2.5" style="177" customWidth="1"/>
    <col min="9767" max="9767" width="1.75" style="177" customWidth="1"/>
    <col min="9768" max="9984" width="2.25" style="177"/>
    <col min="9985" max="9985" width="2.375" style="177" customWidth="1"/>
    <col min="9986" max="9986" width="2.5" style="177" customWidth="1"/>
    <col min="9987" max="9987" width="1.875" style="177" customWidth="1"/>
    <col min="9988" max="10022" width="2.5" style="177" customWidth="1"/>
    <col min="10023" max="10023" width="1.75" style="177" customWidth="1"/>
    <col min="10024" max="10240" width="2.25" style="177"/>
    <col min="10241" max="10241" width="2.375" style="177" customWidth="1"/>
    <col min="10242" max="10242" width="2.5" style="177" customWidth="1"/>
    <col min="10243" max="10243" width="1.875" style="177" customWidth="1"/>
    <col min="10244" max="10278" width="2.5" style="177" customWidth="1"/>
    <col min="10279" max="10279" width="1.75" style="177" customWidth="1"/>
    <col min="10280" max="10496" width="2.25" style="177"/>
    <col min="10497" max="10497" width="2.375" style="177" customWidth="1"/>
    <col min="10498" max="10498" width="2.5" style="177" customWidth="1"/>
    <col min="10499" max="10499" width="1.875" style="177" customWidth="1"/>
    <col min="10500" max="10534" width="2.5" style="177" customWidth="1"/>
    <col min="10535" max="10535" width="1.75" style="177" customWidth="1"/>
    <col min="10536" max="10752" width="2.25" style="177"/>
    <col min="10753" max="10753" width="2.375" style="177" customWidth="1"/>
    <col min="10754" max="10754" width="2.5" style="177" customWidth="1"/>
    <col min="10755" max="10755" width="1.875" style="177" customWidth="1"/>
    <col min="10756" max="10790" width="2.5" style="177" customWidth="1"/>
    <col min="10791" max="10791" width="1.75" style="177" customWidth="1"/>
    <col min="10792" max="11008" width="2.25" style="177"/>
    <col min="11009" max="11009" width="2.375" style="177" customWidth="1"/>
    <col min="11010" max="11010" width="2.5" style="177" customWidth="1"/>
    <col min="11011" max="11011" width="1.875" style="177" customWidth="1"/>
    <col min="11012" max="11046" width="2.5" style="177" customWidth="1"/>
    <col min="11047" max="11047" width="1.75" style="177" customWidth="1"/>
    <col min="11048" max="11264" width="2.25" style="177"/>
    <col min="11265" max="11265" width="2.375" style="177" customWidth="1"/>
    <col min="11266" max="11266" width="2.5" style="177" customWidth="1"/>
    <col min="11267" max="11267" width="1.875" style="177" customWidth="1"/>
    <col min="11268" max="11302" width="2.5" style="177" customWidth="1"/>
    <col min="11303" max="11303" width="1.75" style="177" customWidth="1"/>
    <col min="11304" max="11520" width="2.25" style="177"/>
    <col min="11521" max="11521" width="2.375" style="177" customWidth="1"/>
    <col min="11522" max="11522" width="2.5" style="177" customWidth="1"/>
    <col min="11523" max="11523" width="1.875" style="177" customWidth="1"/>
    <col min="11524" max="11558" width="2.5" style="177" customWidth="1"/>
    <col min="11559" max="11559" width="1.75" style="177" customWidth="1"/>
    <col min="11560" max="11776" width="2.25" style="177"/>
    <col min="11777" max="11777" width="2.375" style="177" customWidth="1"/>
    <col min="11778" max="11778" width="2.5" style="177" customWidth="1"/>
    <col min="11779" max="11779" width="1.875" style="177" customWidth="1"/>
    <col min="11780" max="11814" width="2.5" style="177" customWidth="1"/>
    <col min="11815" max="11815" width="1.75" style="177" customWidth="1"/>
    <col min="11816" max="12032" width="2.25" style="177"/>
    <col min="12033" max="12033" width="2.375" style="177" customWidth="1"/>
    <col min="12034" max="12034" width="2.5" style="177" customWidth="1"/>
    <col min="12035" max="12035" width="1.875" style="177" customWidth="1"/>
    <col min="12036" max="12070" width="2.5" style="177" customWidth="1"/>
    <col min="12071" max="12071" width="1.75" style="177" customWidth="1"/>
    <col min="12072" max="12288" width="2.25" style="177"/>
    <col min="12289" max="12289" width="2.375" style="177" customWidth="1"/>
    <col min="12290" max="12290" width="2.5" style="177" customWidth="1"/>
    <col min="12291" max="12291" width="1.875" style="177" customWidth="1"/>
    <col min="12292" max="12326" width="2.5" style="177" customWidth="1"/>
    <col min="12327" max="12327" width="1.75" style="177" customWidth="1"/>
    <col min="12328" max="12544" width="2.25" style="177"/>
    <col min="12545" max="12545" width="2.375" style="177" customWidth="1"/>
    <col min="12546" max="12546" width="2.5" style="177" customWidth="1"/>
    <col min="12547" max="12547" width="1.875" style="177" customWidth="1"/>
    <col min="12548" max="12582" width="2.5" style="177" customWidth="1"/>
    <col min="12583" max="12583" width="1.75" style="177" customWidth="1"/>
    <col min="12584" max="12800" width="2.25" style="177"/>
    <col min="12801" max="12801" width="2.375" style="177" customWidth="1"/>
    <col min="12802" max="12802" width="2.5" style="177" customWidth="1"/>
    <col min="12803" max="12803" width="1.875" style="177" customWidth="1"/>
    <col min="12804" max="12838" width="2.5" style="177" customWidth="1"/>
    <col min="12839" max="12839" width="1.75" style="177" customWidth="1"/>
    <col min="12840" max="13056" width="2.25" style="177"/>
    <col min="13057" max="13057" width="2.375" style="177" customWidth="1"/>
    <col min="13058" max="13058" width="2.5" style="177" customWidth="1"/>
    <col min="13059" max="13059" width="1.875" style="177" customWidth="1"/>
    <col min="13060" max="13094" width="2.5" style="177" customWidth="1"/>
    <col min="13095" max="13095" width="1.75" style="177" customWidth="1"/>
    <col min="13096" max="13312" width="2.25" style="177"/>
    <col min="13313" max="13313" width="2.375" style="177" customWidth="1"/>
    <col min="13314" max="13314" width="2.5" style="177" customWidth="1"/>
    <col min="13315" max="13315" width="1.875" style="177" customWidth="1"/>
    <col min="13316" max="13350" width="2.5" style="177" customWidth="1"/>
    <col min="13351" max="13351" width="1.75" style="177" customWidth="1"/>
    <col min="13352" max="13568" width="2.25" style="177"/>
    <col min="13569" max="13569" width="2.375" style="177" customWidth="1"/>
    <col min="13570" max="13570" width="2.5" style="177" customWidth="1"/>
    <col min="13571" max="13571" width="1.875" style="177" customWidth="1"/>
    <col min="13572" max="13606" width="2.5" style="177" customWidth="1"/>
    <col min="13607" max="13607" width="1.75" style="177" customWidth="1"/>
    <col min="13608" max="13824" width="2.25" style="177"/>
    <col min="13825" max="13825" width="2.375" style="177" customWidth="1"/>
    <col min="13826" max="13826" width="2.5" style="177" customWidth="1"/>
    <col min="13827" max="13827" width="1.875" style="177" customWidth="1"/>
    <col min="13828" max="13862" width="2.5" style="177" customWidth="1"/>
    <col min="13863" max="13863" width="1.75" style="177" customWidth="1"/>
    <col min="13864" max="14080" width="2.25" style="177"/>
    <col min="14081" max="14081" width="2.375" style="177" customWidth="1"/>
    <col min="14082" max="14082" width="2.5" style="177" customWidth="1"/>
    <col min="14083" max="14083" width="1.875" style="177" customWidth="1"/>
    <col min="14084" max="14118" width="2.5" style="177" customWidth="1"/>
    <col min="14119" max="14119" width="1.75" style="177" customWidth="1"/>
    <col min="14120" max="14336" width="2.25" style="177"/>
    <col min="14337" max="14337" width="2.375" style="177" customWidth="1"/>
    <col min="14338" max="14338" width="2.5" style="177" customWidth="1"/>
    <col min="14339" max="14339" width="1.875" style="177" customWidth="1"/>
    <col min="14340" max="14374" width="2.5" style="177" customWidth="1"/>
    <col min="14375" max="14375" width="1.75" style="177" customWidth="1"/>
    <col min="14376" max="14592" width="2.25" style="177"/>
    <col min="14593" max="14593" width="2.375" style="177" customWidth="1"/>
    <col min="14594" max="14594" width="2.5" style="177" customWidth="1"/>
    <col min="14595" max="14595" width="1.875" style="177" customWidth="1"/>
    <col min="14596" max="14630" width="2.5" style="177" customWidth="1"/>
    <col min="14631" max="14631" width="1.75" style="177" customWidth="1"/>
    <col min="14632" max="14848" width="2.25" style="177"/>
    <col min="14849" max="14849" width="2.375" style="177" customWidth="1"/>
    <col min="14850" max="14850" width="2.5" style="177" customWidth="1"/>
    <col min="14851" max="14851" width="1.875" style="177" customWidth="1"/>
    <col min="14852" max="14886" width="2.5" style="177" customWidth="1"/>
    <col min="14887" max="14887" width="1.75" style="177" customWidth="1"/>
    <col min="14888" max="15104" width="2.25" style="177"/>
    <col min="15105" max="15105" width="2.375" style="177" customWidth="1"/>
    <col min="15106" max="15106" width="2.5" style="177" customWidth="1"/>
    <col min="15107" max="15107" width="1.875" style="177" customWidth="1"/>
    <col min="15108" max="15142" width="2.5" style="177" customWidth="1"/>
    <col min="15143" max="15143" width="1.75" style="177" customWidth="1"/>
    <col min="15144" max="15360" width="2.25" style="177"/>
    <col min="15361" max="15361" width="2.375" style="177" customWidth="1"/>
    <col min="15362" max="15362" width="2.5" style="177" customWidth="1"/>
    <col min="15363" max="15363" width="1.875" style="177" customWidth="1"/>
    <col min="15364" max="15398" width="2.5" style="177" customWidth="1"/>
    <col min="15399" max="15399" width="1.75" style="177" customWidth="1"/>
    <col min="15400" max="15616" width="2.25" style="177"/>
    <col min="15617" max="15617" width="2.375" style="177" customWidth="1"/>
    <col min="15618" max="15618" width="2.5" style="177" customWidth="1"/>
    <col min="15619" max="15619" width="1.875" style="177" customWidth="1"/>
    <col min="15620" max="15654" width="2.5" style="177" customWidth="1"/>
    <col min="15655" max="15655" width="1.75" style="177" customWidth="1"/>
    <col min="15656" max="15872" width="2.25" style="177"/>
    <col min="15873" max="15873" width="2.375" style="177" customWidth="1"/>
    <col min="15874" max="15874" width="2.5" style="177" customWidth="1"/>
    <col min="15875" max="15875" width="1.875" style="177" customWidth="1"/>
    <col min="15876" max="15910" width="2.5" style="177" customWidth="1"/>
    <col min="15911" max="15911" width="1.75" style="177" customWidth="1"/>
    <col min="15912" max="16128" width="2.25" style="177"/>
    <col min="16129" max="16129" width="2.375" style="177" customWidth="1"/>
    <col min="16130" max="16130" width="2.5" style="177" customWidth="1"/>
    <col min="16131" max="16131" width="1.875" style="177" customWidth="1"/>
    <col min="16132" max="16166" width="2.5" style="177" customWidth="1"/>
    <col min="16167" max="16167" width="1.75" style="177" customWidth="1"/>
    <col min="16168" max="16384" width="2.25" style="177"/>
  </cols>
  <sheetData>
    <row r="1" spans="1:39" ht="18" customHeight="1">
      <c r="A1" s="176" t="s">
        <v>258</v>
      </c>
      <c r="B1" s="176"/>
      <c r="C1" s="176"/>
      <c r="D1" s="176"/>
      <c r="E1" s="176"/>
      <c r="F1" s="176"/>
      <c r="G1" s="176"/>
      <c r="H1" s="176"/>
      <c r="I1" s="176"/>
      <c r="J1" s="176"/>
      <c r="K1" s="176"/>
      <c r="L1" s="176"/>
      <c r="M1" s="176"/>
      <c r="N1" s="176"/>
      <c r="O1" s="176"/>
      <c r="P1" s="176"/>
      <c r="Q1" s="176"/>
      <c r="R1" s="176"/>
      <c r="S1" s="176"/>
      <c r="T1" s="176"/>
      <c r="U1" s="176"/>
      <c r="V1" s="176"/>
      <c r="W1" s="176"/>
      <c r="X1" s="176"/>
      <c r="Y1" s="176"/>
      <c r="Z1" s="176"/>
      <c r="AA1" s="176"/>
      <c r="AB1" s="176"/>
      <c r="AC1" s="176"/>
      <c r="AD1" s="176"/>
      <c r="AE1" s="176"/>
      <c r="AF1" s="176"/>
      <c r="AG1" s="176"/>
      <c r="AH1" s="176"/>
      <c r="AI1" s="176"/>
      <c r="AJ1" s="176"/>
      <c r="AK1" s="176"/>
      <c r="AL1" s="176"/>
      <c r="AM1" s="176"/>
    </row>
    <row r="2" spans="1:39" ht="9.75" customHeight="1">
      <c r="A2" s="176"/>
      <c r="B2" s="178"/>
      <c r="C2" s="179"/>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80"/>
    </row>
    <row r="3" spans="1:39" ht="17.25" customHeight="1">
      <c r="A3" s="176"/>
      <c r="B3" s="181"/>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82"/>
    </row>
    <row r="4" spans="1:39" ht="6.75" customHeight="1">
      <c r="A4" s="176"/>
      <c r="B4" s="181"/>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c r="AF4" s="176"/>
      <c r="AG4" s="176"/>
      <c r="AH4" s="176"/>
      <c r="AI4" s="176"/>
      <c r="AJ4" s="176"/>
      <c r="AK4" s="176"/>
      <c r="AL4" s="176"/>
      <c r="AM4" s="183"/>
    </row>
    <row r="5" spans="1:39" ht="36" customHeight="1">
      <c r="A5" s="176"/>
      <c r="B5" s="181"/>
      <c r="C5" s="176"/>
      <c r="D5" s="1502" t="s">
        <v>259</v>
      </c>
      <c r="E5" s="1503"/>
      <c r="F5" s="1503"/>
      <c r="G5" s="1503"/>
      <c r="H5" s="1503"/>
      <c r="I5" s="1503"/>
      <c r="J5" s="1503"/>
      <c r="K5" s="1503"/>
      <c r="L5" s="1503"/>
      <c r="M5" s="1503"/>
      <c r="N5" s="1503"/>
      <c r="O5" s="1503"/>
      <c r="P5" s="1503"/>
      <c r="Q5" s="1503"/>
      <c r="R5" s="1503"/>
      <c r="S5" s="1503"/>
      <c r="T5" s="1503"/>
      <c r="U5" s="1503"/>
      <c r="V5" s="1503"/>
      <c r="W5" s="1503"/>
      <c r="X5" s="1503"/>
      <c r="Y5" s="1503"/>
      <c r="Z5" s="1503"/>
      <c r="AA5" s="1503"/>
      <c r="AB5" s="1503"/>
      <c r="AC5" s="1503"/>
      <c r="AD5" s="1503"/>
      <c r="AE5" s="1503"/>
      <c r="AF5" s="1503"/>
      <c r="AG5" s="1503"/>
      <c r="AH5" s="1503"/>
      <c r="AI5" s="1503"/>
      <c r="AJ5" s="1503"/>
      <c r="AK5" s="1503"/>
      <c r="AL5" s="1503"/>
      <c r="AM5" s="183"/>
    </row>
    <row r="6" spans="1:39" ht="9.75" customHeight="1">
      <c r="A6" s="176"/>
      <c r="B6" s="181"/>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83"/>
    </row>
    <row r="7" spans="1:39" ht="16.5" customHeight="1">
      <c r="A7" s="176"/>
      <c r="B7" s="181"/>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504"/>
      <c r="AC7" s="1504"/>
      <c r="AD7" s="1505"/>
      <c r="AE7" s="1505"/>
      <c r="AF7" s="176" t="s">
        <v>260</v>
      </c>
      <c r="AG7" s="1506"/>
      <c r="AH7" s="1506"/>
      <c r="AI7" s="176" t="s">
        <v>242</v>
      </c>
      <c r="AJ7" s="1505"/>
      <c r="AK7" s="1505"/>
      <c r="AL7" s="176" t="s">
        <v>261</v>
      </c>
      <c r="AM7" s="183"/>
    </row>
    <row r="8" spans="1:39" ht="17.25" customHeight="1">
      <c r="A8" s="176"/>
      <c r="B8" s="181"/>
      <c r="C8" s="176"/>
      <c r="D8" s="176" t="s">
        <v>262</v>
      </c>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c r="AM8" s="183"/>
    </row>
    <row r="9" spans="1:39" ht="13.5" customHeight="1">
      <c r="A9" s="176"/>
      <c r="B9" s="181"/>
      <c r="C9" s="176"/>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83"/>
    </row>
    <row r="10" spans="1:39" ht="13.5" customHeight="1">
      <c r="A10" s="176"/>
      <c r="B10" s="181"/>
      <c r="C10" s="176"/>
      <c r="D10" s="176"/>
      <c r="E10" s="176"/>
      <c r="F10" s="176"/>
      <c r="G10" s="176"/>
      <c r="H10" s="176"/>
      <c r="I10" s="176"/>
      <c r="J10" s="176"/>
      <c r="K10" s="176"/>
      <c r="L10" s="176"/>
      <c r="M10" s="176"/>
      <c r="N10" s="176"/>
      <c r="O10" s="176"/>
      <c r="P10" s="176"/>
      <c r="Q10" s="1500" t="s">
        <v>160</v>
      </c>
      <c r="R10" s="1500"/>
      <c r="S10" s="1500"/>
      <c r="T10" s="1500"/>
      <c r="U10" s="184"/>
      <c r="V10" s="1500" t="s">
        <v>9</v>
      </c>
      <c r="W10" s="1500"/>
      <c r="X10" s="1500"/>
      <c r="Y10" s="1500"/>
      <c r="Z10" s="1501"/>
      <c r="AA10" s="1501"/>
      <c r="AB10" s="1501"/>
      <c r="AC10" s="1501"/>
      <c r="AD10" s="1501"/>
      <c r="AE10" s="1501"/>
      <c r="AF10" s="1501"/>
      <c r="AG10" s="1501"/>
      <c r="AH10" s="1501"/>
      <c r="AI10" s="1501"/>
      <c r="AJ10" s="1501"/>
      <c r="AK10" s="1501"/>
      <c r="AL10" s="1501"/>
      <c r="AM10" s="182"/>
    </row>
    <row r="11" spans="1:39" ht="16.5" customHeight="1">
      <c r="A11" s="176"/>
      <c r="B11" s="181"/>
      <c r="C11" s="176"/>
      <c r="D11" s="176"/>
      <c r="E11" s="176"/>
      <c r="F11" s="176"/>
      <c r="G11" s="176"/>
      <c r="H11" s="176"/>
      <c r="I11" s="176"/>
      <c r="J11" s="176"/>
      <c r="K11" s="176"/>
      <c r="L11" s="176"/>
      <c r="M11" s="176"/>
      <c r="N11" s="176"/>
      <c r="O11" s="176"/>
      <c r="P11" s="176"/>
      <c r="Q11" s="185" t="s">
        <v>263</v>
      </c>
      <c r="R11" s="184"/>
      <c r="S11" s="185"/>
      <c r="T11" s="185"/>
      <c r="U11" s="184"/>
      <c r="V11" s="1500" t="s">
        <v>159</v>
      </c>
      <c r="W11" s="1500"/>
      <c r="X11" s="1500"/>
      <c r="Y11" s="1500"/>
      <c r="Z11" s="1501"/>
      <c r="AA11" s="1501"/>
      <c r="AB11" s="1501"/>
      <c r="AC11" s="1501"/>
      <c r="AD11" s="1501"/>
      <c r="AE11" s="1501"/>
      <c r="AF11" s="1501"/>
      <c r="AG11" s="1501"/>
      <c r="AH11" s="1501"/>
      <c r="AI11" s="1501"/>
      <c r="AJ11" s="1501"/>
      <c r="AK11" s="1501"/>
      <c r="AL11" s="1501"/>
      <c r="AM11" s="182"/>
    </row>
    <row r="12" spans="1:39" ht="16.5" customHeight="1">
      <c r="A12" s="176"/>
      <c r="B12" s="181"/>
      <c r="C12" s="176"/>
      <c r="D12" s="176"/>
      <c r="E12" s="176"/>
      <c r="F12" s="176"/>
      <c r="G12" s="176"/>
      <c r="H12" s="176"/>
      <c r="I12" s="176"/>
      <c r="J12" s="176"/>
      <c r="K12" s="176"/>
      <c r="L12" s="176"/>
      <c r="M12" s="176"/>
      <c r="N12" s="176"/>
      <c r="O12" s="176"/>
      <c r="P12" s="176"/>
      <c r="Q12" s="185"/>
      <c r="R12" s="185"/>
      <c r="S12" s="185"/>
      <c r="T12" s="185"/>
      <c r="U12" s="184"/>
      <c r="V12" s="1510" t="s">
        <v>10</v>
      </c>
      <c r="W12" s="1510"/>
      <c r="X12" s="1510"/>
      <c r="Y12" s="1510"/>
      <c r="Z12" s="1511"/>
      <c r="AA12" s="1511"/>
      <c r="AB12" s="1511"/>
      <c r="AC12" s="1511"/>
      <c r="AD12" s="1511"/>
      <c r="AE12" s="1511"/>
      <c r="AF12" s="1511"/>
      <c r="AG12" s="1511"/>
      <c r="AH12" s="1511"/>
      <c r="AI12" s="1511"/>
      <c r="AJ12" s="1511"/>
      <c r="AK12" s="185"/>
      <c r="AL12" s="185"/>
      <c r="AM12" s="182"/>
    </row>
    <row r="13" spans="1:39">
      <c r="A13" s="176"/>
      <c r="B13" s="181"/>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c r="AI13" s="176"/>
      <c r="AJ13" s="176"/>
      <c r="AK13" s="176"/>
      <c r="AL13" s="176"/>
      <c r="AM13" s="183"/>
    </row>
    <row r="14" spans="1:39" ht="18.75" customHeight="1">
      <c r="A14" s="176"/>
      <c r="B14" s="181"/>
      <c r="C14" s="186"/>
      <c r="E14" s="186" t="s">
        <v>264</v>
      </c>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186"/>
      <c r="AL14" s="186"/>
      <c r="AM14" s="187"/>
    </row>
    <row r="15" spans="1:39" ht="7.5" customHeight="1">
      <c r="A15" s="176"/>
      <c r="B15" s="181"/>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c r="AM15" s="183"/>
    </row>
    <row r="16" spans="1:39" ht="22.5" customHeight="1">
      <c r="A16" s="176"/>
      <c r="B16" s="181"/>
      <c r="C16" s="176"/>
      <c r="D16" s="176"/>
      <c r="E16" s="176"/>
      <c r="F16" s="176"/>
      <c r="G16" s="176"/>
      <c r="H16" s="176"/>
      <c r="I16" s="176"/>
      <c r="J16" s="176"/>
      <c r="K16" s="176"/>
      <c r="L16" s="176"/>
      <c r="M16" s="1512" t="s">
        <v>265</v>
      </c>
      <c r="N16" s="1513"/>
      <c r="O16" s="1513"/>
      <c r="P16" s="1513"/>
      <c r="Q16" s="1513"/>
      <c r="R16" s="1513"/>
      <c r="S16" s="1513"/>
      <c r="T16" s="1513"/>
      <c r="U16" s="1513"/>
      <c r="V16" s="188"/>
      <c r="W16" s="189"/>
      <c r="X16" s="189"/>
      <c r="Y16" s="189"/>
      <c r="Z16" s="189"/>
      <c r="AA16" s="189"/>
      <c r="AB16" s="189"/>
      <c r="AC16" s="189"/>
      <c r="AD16" s="189"/>
      <c r="AE16" s="189"/>
      <c r="AF16" s="189"/>
      <c r="AG16" s="189"/>
      <c r="AH16" s="189"/>
      <c r="AI16" s="189"/>
      <c r="AJ16" s="189"/>
      <c r="AK16" s="189"/>
      <c r="AL16" s="190"/>
      <c r="AM16" s="182"/>
    </row>
    <row r="17" spans="1:39" ht="44.25" customHeight="1">
      <c r="A17" s="176"/>
      <c r="B17" s="181"/>
      <c r="C17" s="176"/>
      <c r="D17" s="1514" t="s">
        <v>266</v>
      </c>
      <c r="E17" s="1515"/>
      <c r="F17" s="1515"/>
      <c r="G17" s="1515"/>
      <c r="H17" s="1515"/>
      <c r="I17" s="1515"/>
      <c r="J17" s="1515"/>
      <c r="K17" s="1515"/>
      <c r="L17" s="1515"/>
      <c r="M17" s="1515"/>
      <c r="N17" s="1515"/>
      <c r="O17" s="1515"/>
      <c r="P17" s="1515"/>
      <c r="Q17" s="1515"/>
      <c r="R17" s="1515"/>
      <c r="S17" s="1515"/>
      <c r="T17" s="1515"/>
      <c r="U17" s="1515"/>
      <c r="V17" s="1515"/>
      <c r="W17" s="1515"/>
      <c r="X17" s="1515"/>
      <c r="Y17" s="1515"/>
      <c r="Z17" s="1515"/>
      <c r="AA17" s="1515"/>
      <c r="AB17" s="1515"/>
      <c r="AC17" s="1515"/>
      <c r="AD17" s="1515"/>
      <c r="AE17" s="1515"/>
      <c r="AF17" s="1515"/>
      <c r="AG17" s="1515"/>
      <c r="AH17" s="1515"/>
      <c r="AI17" s="1515"/>
      <c r="AJ17" s="1515"/>
      <c r="AK17" s="1515"/>
      <c r="AL17" s="1516"/>
      <c r="AM17" s="183"/>
    </row>
    <row r="18" spans="1:39" ht="29.25" customHeight="1">
      <c r="A18" s="176"/>
      <c r="B18" s="181"/>
      <c r="C18" s="176"/>
      <c r="D18" s="1517" t="s">
        <v>267</v>
      </c>
      <c r="E18" s="1518"/>
      <c r="F18" s="1518"/>
      <c r="G18" s="1518"/>
      <c r="H18" s="1518"/>
      <c r="I18" s="1518"/>
      <c r="J18" s="1518"/>
      <c r="K18" s="1518"/>
      <c r="L18" s="1518"/>
      <c r="M18" s="1518"/>
      <c r="N18" s="1518"/>
      <c r="O18" s="1518"/>
      <c r="P18" s="1518"/>
      <c r="Q18" s="1518"/>
      <c r="R18" s="1518"/>
      <c r="S18" s="1518"/>
      <c r="T18" s="1518"/>
      <c r="U18" s="1518"/>
      <c r="V18" s="1518"/>
      <c r="W18" s="1518"/>
      <c r="X18" s="1518"/>
      <c r="Y18" s="1518"/>
      <c r="Z18" s="1518"/>
      <c r="AA18" s="1518"/>
      <c r="AB18" s="1518"/>
      <c r="AC18" s="1518"/>
      <c r="AD18" s="1518"/>
      <c r="AE18" s="1518"/>
      <c r="AF18" s="1518"/>
      <c r="AG18" s="1518"/>
      <c r="AH18" s="1518"/>
      <c r="AI18" s="1518"/>
      <c r="AJ18" s="1518"/>
      <c r="AK18" s="1518"/>
      <c r="AL18" s="1519"/>
      <c r="AM18" s="183"/>
    </row>
    <row r="19" spans="1:39" ht="29.25" customHeight="1">
      <c r="A19" s="176"/>
      <c r="B19" s="181"/>
      <c r="C19" s="176"/>
      <c r="D19" s="1520" t="s">
        <v>268</v>
      </c>
      <c r="E19" s="1521"/>
      <c r="F19" s="1521"/>
      <c r="G19" s="1521"/>
      <c r="H19" s="1521"/>
      <c r="I19" s="1521"/>
      <c r="J19" s="1521"/>
      <c r="K19" s="1521"/>
      <c r="L19" s="1521"/>
      <c r="M19" s="1521"/>
      <c r="N19" s="1521"/>
      <c r="O19" s="1521"/>
      <c r="P19" s="1521"/>
      <c r="Q19" s="1521"/>
      <c r="R19" s="1521"/>
      <c r="S19" s="1521"/>
      <c r="T19" s="1521"/>
      <c r="U19" s="1521"/>
      <c r="V19" s="1521"/>
      <c r="W19" s="1521"/>
      <c r="X19" s="1521"/>
      <c r="Y19" s="1521"/>
      <c r="Z19" s="1521"/>
      <c r="AA19" s="1521"/>
      <c r="AB19" s="1521"/>
      <c r="AC19" s="1521"/>
      <c r="AD19" s="1521"/>
      <c r="AE19" s="1521"/>
      <c r="AF19" s="1521"/>
      <c r="AG19" s="1521"/>
      <c r="AH19" s="1521"/>
      <c r="AI19" s="1521"/>
      <c r="AJ19" s="1521"/>
      <c r="AK19" s="1521"/>
      <c r="AL19" s="1522"/>
      <c r="AM19" s="183"/>
    </row>
    <row r="20" spans="1:39" ht="51" customHeight="1">
      <c r="A20" s="176"/>
      <c r="B20" s="181"/>
      <c r="C20" s="176"/>
      <c r="D20" s="1523" t="s">
        <v>269</v>
      </c>
      <c r="E20" s="1521"/>
      <c r="F20" s="1521"/>
      <c r="G20" s="1521"/>
      <c r="H20" s="1521"/>
      <c r="I20" s="1521"/>
      <c r="J20" s="1521"/>
      <c r="K20" s="1521"/>
      <c r="L20" s="1521"/>
      <c r="M20" s="1521"/>
      <c r="N20" s="1521"/>
      <c r="O20" s="1521"/>
      <c r="P20" s="1521"/>
      <c r="Q20" s="1521"/>
      <c r="R20" s="1521"/>
      <c r="S20" s="1521"/>
      <c r="T20" s="1521"/>
      <c r="U20" s="1521"/>
      <c r="V20" s="1521"/>
      <c r="W20" s="1521"/>
      <c r="X20" s="1521"/>
      <c r="Y20" s="1521"/>
      <c r="Z20" s="1521"/>
      <c r="AA20" s="1521"/>
      <c r="AB20" s="1521"/>
      <c r="AC20" s="1521"/>
      <c r="AD20" s="1521"/>
      <c r="AE20" s="1521"/>
      <c r="AF20" s="1521"/>
      <c r="AG20" s="1521"/>
      <c r="AH20" s="1521"/>
      <c r="AI20" s="1521"/>
      <c r="AJ20" s="1521"/>
      <c r="AK20" s="1521"/>
      <c r="AL20" s="1522"/>
      <c r="AM20" s="183"/>
    </row>
    <row r="21" spans="1:39" ht="29.25" customHeight="1">
      <c r="A21" s="176"/>
      <c r="B21" s="181"/>
      <c r="C21" s="176"/>
      <c r="D21" s="1520" t="s">
        <v>270</v>
      </c>
      <c r="E21" s="1521"/>
      <c r="F21" s="1521"/>
      <c r="G21" s="1521"/>
      <c r="H21" s="1521"/>
      <c r="I21" s="1521"/>
      <c r="J21" s="1521"/>
      <c r="K21" s="1521"/>
      <c r="L21" s="1521"/>
      <c r="M21" s="1521"/>
      <c r="N21" s="1521"/>
      <c r="O21" s="1521"/>
      <c r="P21" s="1521"/>
      <c r="Q21" s="1521"/>
      <c r="R21" s="1521"/>
      <c r="S21" s="1521"/>
      <c r="T21" s="1521"/>
      <c r="U21" s="1521"/>
      <c r="V21" s="1521"/>
      <c r="W21" s="1521"/>
      <c r="X21" s="1521"/>
      <c r="Y21" s="1521"/>
      <c r="Z21" s="1521"/>
      <c r="AA21" s="1521"/>
      <c r="AB21" s="1521"/>
      <c r="AC21" s="1521"/>
      <c r="AD21" s="1521"/>
      <c r="AE21" s="1521"/>
      <c r="AF21" s="1521"/>
      <c r="AG21" s="1521"/>
      <c r="AH21" s="1521"/>
      <c r="AI21" s="1521"/>
      <c r="AJ21" s="1521"/>
      <c r="AK21" s="1521"/>
      <c r="AL21" s="1522"/>
      <c r="AM21" s="183"/>
    </row>
    <row r="22" spans="1:39" ht="29.25" customHeight="1">
      <c r="A22" s="176"/>
      <c r="B22" s="181"/>
      <c r="C22" s="176"/>
      <c r="D22" s="1520" t="s">
        <v>271</v>
      </c>
      <c r="E22" s="1521"/>
      <c r="F22" s="1521"/>
      <c r="G22" s="1521"/>
      <c r="H22" s="1521"/>
      <c r="I22" s="1521"/>
      <c r="J22" s="1521"/>
      <c r="K22" s="1521"/>
      <c r="L22" s="1521"/>
      <c r="M22" s="1521"/>
      <c r="N22" s="1521"/>
      <c r="O22" s="1521"/>
      <c r="P22" s="1521"/>
      <c r="Q22" s="1521"/>
      <c r="R22" s="1521"/>
      <c r="S22" s="1521"/>
      <c r="T22" s="1521"/>
      <c r="U22" s="1521"/>
      <c r="V22" s="1521"/>
      <c r="W22" s="1521"/>
      <c r="X22" s="1521"/>
      <c r="Y22" s="1521"/>
      <c r="Z22" s="1521"/>
      <c r="AA22" s="1521"/>
      <c r="AB22" s="1521"/>
      <c r="AC22" s="1521"/>
      <c r="AD22" s="1521"/>
      <c r="AE22" s="1521"/>
      <c r="AF22" s="1521"/>
      <c r="AG22" s="1521"/>
      <c r="AH22" s="1521"/>
      <c r="AI22" s="1521"/>
      <c r="AJ22" s="1521"/>
      <c r="AK22" s="1521"/>
      <c r="AL22" s="1522"/>
      <c r="AM22" s="183"/>
    </row>
    <row r="23" spans="1:39" ht="29.25" customHeight="1">
      <c r="A23" s="176"/>
      <c r="B23" s="181"/>
      <c r="C23" s="176"/>
      <c r="D23" s="1507" t="s">
        <v>272</v>
      </c>
      <c r="E23" s="1508"/>
      <c r="F23" s="1508"/>
      <c r="G23" s="1508"/>
      <c r="H23" s="1508"/>
      <c r="I23" s="1508"/>
      <c r="J23" s="1508"/>
      <c r="K23" s="1508"/>
      <c r="L23" s="1508"/>
      <c r="M23" s="1508"/>
      <c r="N23" s="1508"/>
      <c r="O23" s="1508"/>
      <c r="P23" s="1508"/>
      <c r="Q23" s="1508"/>
      <c r="R23" s="1508"/>
      <c r="S23" s="1508"/>
      <c r="T23" s="1508"/>
      <c r="U23" s="1508"/>
      <c r="V23" s="1508"/>
      <c r="W23" s="1508"/>
      <c r="X23" s="1508"/>
      <c r="Y23" s="1508"/>
      <c r="Z23" s="1508"/>
      <c r="AA23" s="1508"/>
      <c r="AB23" s="1508"/>
      <c r="AC23" s="1508"/>
      <c r="AD23" s="1508"/>
      <c r="AE23" s="1508"/>
      <c r="AF23" s="1508"/>
      <c r="AG23" s="1508"/>
      <c r="AH23" s="1508"/>
      <c r="AI23" s="1508"/>
      <c r="AJ23" s="1508"/>
      <c r="AK23" s="1508"/>
      <c r="AL23" s="1509"/>
      <c r="AM23" s="183"/>
    </row>
    <row r="24" spans="1:39" ht="18" customHeight="1">
      <c r="A24" s="176"/>
      <c r="B24" s="181"/>
      <c r="C24" s="176"/>
      <c r="D24" s="176"/>
      <c r="E24" s="176"/>
      <c r="F24" s="176"/>
      <c r="G24" s="176"/>
      <c r="H24" s="176"/>
      <c r="I24" s="176"/>
      <c r="J24" s="176"/>
      <c r="K24" s="176"/>
      <c r="L24" s="176"/>
      <c r="M24" s="176"/>
      <c r="N24" s="191"/>
      <c r="O24" s="191"/>
      <c r="P24" s="191"/>
      <c r="Q24" s="191"/>
      <c r="R24" s="191"/>
      <c r="S24" s="191"/>
      <c r="T24" s="191"/>
      <c r="U24" s="191"/>
      <c r="V24" s="191"/>
      <c r="W24" s="176"/>
      <c r="X24" s="176"/>
      <c r="Y24" s="176"/>
      <c r="Z24" s="176"/>
      <c r="AA24" s="176"/>
      <c r="AB24" s="176"/>
      <c r="AC24" s="176"/>
      <c r="AD24" s="176"/>
      <c r="AE24" s="176"/>
      <c r="AF24" s="176"/>
      <c r="AG24" s="176"/>
      <c r="AH24" s="176"/>
      <c r="AI24" s="176"/>
      <c r="AJ24" s="176"/>
      <c r="AK24" s="176"/>
      <c r="AL24" s="176"/>
      <c r="AM24" s="183"/>
    </row>
    <row r="25" spans="1:39" ht="29.25" customHeight="1">
      <c r="A25" s="176"/>
      <c r="B25" s="181"/>
      <c r="C25" s="176"/>
      <c r="D25" s="1524" t="s">
        <v>273</v>
      </c>
      <c r="E25" s="1524"/>
      <c r="F25" s="1524"/>
      <c r="G25" s="1524"/>
      <c r="H25" s="1524"/>
      <c r="I25" s="1524"/>
      <c r="J25" s="1524"/>
      <c r="K25" s="1524"/>
      <c r="L25" s="1524"/>
      <c r="M25" s="1524"/>
      <c r="N25" s="1524"/>
      <c r="O25" s="1524"/>
      <c r="P25" s="1524"/>
      <c r="Q25" s="1524"/>
      <c r="R25" s="1524"/>
      <c r="S25" s="1524"/>
      <c r="T25" s="1524"/>
      <c r="U25" s="1524"/>
      <c r="V25" s="1524"/>
      <c r="W25" s="1524"/>
      <c r="X25" s="1524"/>
      <c r="Y25" s="1524"/>
      <c r="Z25" s="1524"/>
      <c r="AA25" s="1524"/>
      <c r="AB25" s="1524"/>
      <c r="AC25" s="1524"/>
      <c r="AD25" s="1524"/>
      <c r="AE25" s="1524"/>
      <c r="AF25" s="1524"/>
      <c r="AG25" s="1524"/>
      <c r="AH25" s="1524"/>
      <c r="AI25" s="1524"/>
      <c r="AJ25" s="1524"/>
      <c r="AK25" s="1524"/>
      <c r="AL25" s="1524"/>
      <c r="AM25" s="183"/>
    </row>
    <row r="26" spans="1:39" ht="80.25" customHeight="1">
      <c r="A26" s="176"/>
      <c r="B26" s="181"/>
      <c r="C26" s="176"/>
      <c r="D26" s="1525" t="s">
        <v>274</v>
      </c>
      <c r="E26" s="1525"/>
      <c r="F26" s="1525"/>
      <c r="G26" s="1525"/>
      <c r="H26" s="1525"/>
      <c r="I26" s="1525"/>
      <c r="J26" s="1525"/>
      <c r="K26" s="1525"/>
      <c r="L26" s="1525"/>
      <c r="M26" s="1525"/>
      <c r="N26" s="1525"/>
      <c r="O26" s="1525"/>
      <c r="P26" s="1525"/>
      <c r="Q26" s="1525"/>
      <c r="R26" s="1525"/>
      <c r="S26" s="1525"/>
      <c r="T26" s="1525"/>
      <c r="U26" s="1525"/>
      <c r="V26" s="1525"/>
      <c r="W26" s="1525"/>
      <c r="X26" s="1525"/>
      <c r="Y26" s="1525"/>
      <c r="Z26" s="1525"/>
      <c r="AA26" s="1525"/>
      <c r="AB26" s="1525"/>
      <c r="AC26" s="1525"/>
      <c r="AD26" s="1525"/>
      <c r="AE26" s="1525"/>
      <c r="AF26" s="1525"/>
      <c r="AG26" s="1525"/>
      <c r="AH26" s="1525"/>
      <c r="AI26" s="1525"/>
      <c r="AJ26" s="1525"/>
      <c r="AK26" s="1525"/>
      <c r="AL26" s="1525"/>
      <c r="AM26" s="183"/>
    </row>
    <row r="27" spans="1:39" ht="80.25" customHeight="1">
      <c r="A27" s="176"/>
      <c r="B27" s="181"/>
      <c r="C27" s="176"/>
      <c r="D27" s="1525" t="s">
        <v>275</v>
      </c>
      <c r="E27" s="1525"/>
      <c r="F27" s="1525"/>
      <c r="G27" s="1525"/>
      <c r="H27" s="1525"/>
      <c r="I27" s="1525"/>
      <c r="J27" s="1525"/>
      <c r="K27" s="1525"/>
      <c r="L27" s="1525"/>
      <c r="M27" s="1525"/>
      <c r="N27" s="1525"/>
      <c r="O27" s="1525"/>
      <c r="P27" s="1525"/>
      <c r="Q27" s="1525"/>
      <c r="R27" s="1525"/>
      <c r="S27" s="1525"/>
      <c r="T27" s="1525"/>
      <c r="U27" s="1525"/>
      <c r="V27" s="1525"/>
      <c r="W27" s="1525"/>
      <c r="X27" s="1525"/>
      <c r="Y27" s="1525"/>
      <c r="Z27" s="1525"/>
      <c r="AA27" s="1525"/>
      <c r="AB27" s="1525"/>
      <c r="AC27" s="1525"/>
      <c r="AD27" s="1525"/>
      <c r="AE27" s="1525"/>
      <c r="AF27" s="1525"/>
      <c r="AG27" s="1525"/>
      <c r="AH27" s="1525"/>
      <c r="AI27" s="1525"/>
      <c r="AJ27" s="1525"/>
      <c r="AK27" s="1525"/>
      <c r="AL27" s="1525"/>
      <c r="AM27" s="183"/>
    </row>
    <row r="28" spans="1:39" ht="11.25" customHeight="1">
      <c r="A28" s="176"/>
      <c r="B28" s="181"/>
      <c r="C28" s="176"/>
      <c r="D28" s="176"/>
      <c r="E28" s="176"/>
      <c r="F28" s="176"/>
      <c r="G28" s="176"/>
      <c r="H28" s="176"/>
      <c r="I28" s="176"/>
      <c r="J28" s="176"/>
      <c r="K28" s="176"/>
      <c r="L28" s="176"/>
      <c r="M28" s="176"/>
      <c r="N28" s="191"/>
      <c r="O28" s="191"/>
      <c r="P28" s="191"/>
      <c r="Q28" s="191"/>
      <c r="R28" s="191"/>
      <c r="S28" s="191"/>
      <c r="T28" s="191"/>
      <c r="U28" s="191"/>
      <c r="V28" s="191"/>
      <c r="W28" s="176"/>
      <c r="X28" s="176"/>
      <c r="Y28" s="176"/>
      <c r="Z28" s="176"/>
      <c r="AA28" s="176"/>
      <c r="AB28" s="176"/>
      <c r="AC28" s="176"/>
      <c r="AD28" s="176"/>
      <c r="AE28" s="176"/>
      <c r="AF28" s="176"/>
      <c r="AG28" s="176"/>
      <c r="AH28" s="176"/>
      <c r="AI28" s="176"/>
      <c r="AJ28" s="176"/>
      <c r="AK28" s="176"/>
      <c r="AL28" s="176"/>
      <c r="AM28" s="183"/>
    </row>
    <row r="29" spans="1:39" s="196" customFormat="1" ht="85.5" customHeight="1">
      <c r="A29" s="192"/>
      <c r="B29" s="193"/>
      <c r="C29" s="194"/>
      <c r="D29" s="1526" t="s">
        <v>276</v>
      </c>
      <c r="E29" s="1527"/>
      <c r="F29" s="1527"/>
      <c r="G29" s="1527"/>
      <c r="H29" s="1527"/>
      <c r="I29" s="1527"/>
      <c r="J29" s="1527"/>
      <c r="K29" s="1527"/>
      <c r="L29" s="1527"/>
      <c r="M29" s="1527"/>
      <c r="N29" s="1527"/>
      <c r="O29" s="1527"/>
      <c r="P29" s="1527"/>
      <c r="Q29" s="1527"/>
      <c r="R29" s="1527"/>
      <c r="S29" s="1527"/>
      <c r="T29" s="1527"/>
      <c r="U29" s="1527"/>
      <c r="V29" s="1527"/>
      <c r="W29" s="1527"/>
      <c r="X29" s="1527"/>
      <c r="Y29" s="1527"/>
      <c r="Z29" s="1527"/>
      <c r="AA29" s="1527"/>
      <c r="AB29" s="1527"/>
      <c r="AC29" s="1527"/>
      <c r="AD29" s="1527"/>
      <c r="AE29" s="1527"/>
      <c r="AF29" s="1527"/>
      <c r="AG29" s="1527"/>
      <c r="AH29" s="1527"/>
      <c r="AI29" s="1527"/>
      <c r="AJ29" s="1527"/>
      <c r="AK29" s="1527"/>
      <c r="AL29" s="1527"/>
      <c r="AM29" s="195"/>
    </row>
    <row r="30" spans="1:39" ht="18.75" customHeight="1">
      <c r="A30" s="176"/>
      <c r="B30" s="176"/>
      <c r="C30" s="176"/>
      <c r="D30" s="176"/>
      <c r="E30" s="176"/>
      <c r="F30" s="176"/>
      <c r="G30" s="176"/>
      <c r="H30" s="176"/>
      <c r="I30" s="176"/>
      <c r="J30" s="176"/>
      <c r="K30" s="176"/>
      <c r="L30" s="176"/>
      <c r="M30" s="176"/>
      <c r="N30" s="176"/>
      <c r="O30" s="176"/>
      <c r="P30" s="176"/>
      <c r="Q30" s="176"/>
      <c r="R30" s="176"/>
      <c r="S30" s="176"/>
      <c r="T30" s="176"/>
      <c r="U30" s="176"/>
      <c r="V30" s="176"/>
      <c r="W30" s="176"/>
      <c r="X30" s="176"/>
      <c r="Y30" s="176"/>
      <c r="Z30" s="176"/>
      <c r="AA30" s="176"/>
      <c r="AB30" s="176"/>
      <c r="AC30" s="176"/>
      <c r="AD30" s="1528"/>
      <c r="AE30" s="1528"/>
      <c r="AF30" s="1528"/>
      <c r="AG30" s="1528"/>
      <c r="AH30" s="1528"/>
      <c r="AI30" s="1528"/>
      <c r="AJ30" s="1528"/>
      <c r="AK30" s="1528"/>
      <c r="AL30" s="1528"/>
      <c r="AM30" s="1528"/>
    </row>
    <row r="31" spans="1:39">
      <c r="A31" s="176"/>
      <c r="B31" s="176"/>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6"/>
      <c r="AE31" s="176"/>
      <c r="AF31" s="176"/>
      <c r="AG31" s="176"/>
      <c r="AH31" s="176"/>
      <c r="AI31" s="176"/>
      <c r="AJ31" s="176"/>
      <c r="AK31" s="176"/>
      <c r="AL31" s="176"/>
      <c r="AM31" s="176"/>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44"/>
  <pageMargins left="0.43" right="0.22" top="0.59" bottom="0.56000000000000005" header="0.39"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D7:AQ37"/>
  <sheetViews>
    <sheetView view="pageBreakPreview" zoomScaleNormal="100" workbookViewId="0">
      <selection activeCell="BG23" sqref="BG23"/>
    </sheetView>
  </sheetViews>
  <sheetFormatPr defaultColWidth="2.25" defaultRowHeight="13.5"/>
  <cols>
    <col min="1" max="3" width="2.25" style="177" customWidth="1"/>
    <col min="4" max="4" width="2.375" style="177" customWidth="1"/>
    <col min="5" max="5" width="2.5" style="177" customWidth="1"/>
    <col min="6" max="6" width="1.875" style="177" customWidth="1"/>
    <col min="7" max="41" width="2.5" style="177" customWidth="1"/>
    <col min="42" max="42" width="1.75" style="177" customWidth="1"/>
    <col min="43" max="256" width="2.25" style="177"/>
    <col min="257" max="259" width="2.25" style="177" customWidth="1"/>
    <col min="260" max="260" width="2.375" style="177" customWidth="1"/>
    <col min="261" max="261" width="2.5" style="177" customWidth="1"/>
    <col min="262" max="262" width="1.875" style="177" customWidth="1"/>
    <col min="263" max="297" width="2.5" style="177" customWidth="1"/>
    <col min="298" max="298" width="1.75" style="177" customWidth="1"/>
    <col min="299" max="512" width="2.25" style="177"/>
    <col min="513" max="515" width="2.25" style="177" customWidth="1"/>
    <col min="516" max="516" width="2.375" style="177" customWidth="1"/>
    <col min="517" max="517" width="2.5" style="177" customWidth="1"/>
    <col min="518" max="518" width="1.875" style="177" customWidth="1"/>
    <col min="519" max="553" width="2.5" style="177" customWidth="1"/>
    <col min="554" max="554" width="1.75" style="177" customWidth="1"/>
    <col min="555" max="768" width="2.25" style="177"/>
    <col min="769" max="771" width="2.25" style="177" customWidth="1"/>
    <col min="772" max="772" width="2.375" style="177" customWidth="1"/>
    <col min="773" max="773" width="2.5" style="177" customWidth="1"/>
    <col min="774" max="774" width="1.875" style="177" customWidth="1"/>
    <col min="775" max="809" width="2.5" style="177" customWidth="1"/>
    <col min="810" max="810" width="1.75" style="177" customWidth="1"/>
    <col min="811" max="1024" width="2.25" style="177"/>
    <col min="1025" max="1027" width="2.25" style="177" customWidth="1"/>
    <col min="1028" max="1028" width="2.375" style="177" customWidth="1"/>
    <col min="1029" max="1029" width="2.5" style="177" customWidth="1"/>
    <col min="1030" max="1030" width="1.875" style="177" customWidth="1"/>
    <col min="1031" max="1065" width="2.5" style="177" customWidth="1"/>
    <col min="1066" max="1066" width="1.75" style="177" customWidth="1"/>
    <col min="1067" max="1280" width="2.25" style="177"/>
    <col min="1281" max="1283" width="2.25" style="177" customWidth="1"/>
    <col min="1284" max="1284" width="2.375" style="177" customWidth="1"/>
    <col min="1285" max="1285" width="2.5" style="177" customWidth="1"/>
    <col min="1286" max="1286" width="1.875" style="177" customWidth="1"/>
    <col min="1287" max="1321" width="2.5" style="177" customWidth="1"/>
    <col min="1322" max="1322" width="1.75" style="177" customWidth="1"/>
    <col min="1323" max="1536" width="2.25" style="177"/>
    <col min="1537" max="1539" width="2.25" style="177" customWidth="1"/>
    <col min="1540" max="1540" width="2.375" style="177" customWidth="1"/>
    <col min="1541" max="1541" width="2.5" style="177" customWidth="1"/>
    <col min="1542" max="1542" width="1.875" style="177" customWidth="1"/>
    <col min="1543" max="1577" width="2.5" style="177" customWidth="1"/>
    <col min="1578" max="1578" width="1.75" style="177" customWidth="1"/>
    <col min="1579" max="1792" width="2.25" style="177"/>
    <col min="1793" max="1795" width="2.25" style="177" customWidth="1"/>
    <col min="1796" max="1796" width="2.375" style="177" customWidth="1"/>
    <col min="1797" max="1797" width="2.5" style="177" customWidth="1"/>
    <col min="1798" max="1798" width="1.875" style="177" customWidth="1"/>
    <col min="1799" max="1833" width="2.5" style="177" customWidth="1"/>
    <col min="1834" max="1834" width="1.75" style="177" customWidth="1"/>
    <col min="1835" max="2048" width="2.25" style="177"/>
    <col min="2049" max="2051" width="2.25" style="177" customWidth="1"/>
    <col min="2052" max="2052" width="2.375" style="177" customWidth="1"/>
    <col min="2053" max="2053" width="2.5" style="177" customWidth="1"/>
    <col min="2054" max="2054" width="1.875" style="177" customWidth="1"/>
    <col min="2055" max="2089" width="2.5" style="177" customWidth="1"/>
    <col min="2090" max="2090" width="1.75" style="177" customWidth="1"/>
    <col min="2091" max="2304" width="2.25" style="177"/>
    <col min="2305" max="2307" width="2.25" style="177" customWidth="1"/>
    <col min="2308" max="2308" width="2.375" style="177" customWidth="1"/>
    <col min="2309" max="2309" width="2.5" style="177" customWidth="1"/>
    <col min="2310" max="2310" width="1.875" style="177" customWidth="1"/>
    <col min="2311" max="2345" width="2.5" style="177" customWidth="1"/>
    <col min="2346" max="2346" width="1.75" style="177" customWidth="1"/>
    <col min="2347" max="2560" width="2.25" style="177"/>
    <col min="2561" max="2563" width="2.25" style="177" customWidth="1"/>
    <col min="2564" max="2564" width="2.375" style="177" customWidth="1"/>
    <col min="2565" max="2565" width="2.5" style="177" customWidth="1"/>
    <col min="2566" max="2566" width="1.875" style="177" customWidth="1"/>
    <col min="2567" max="2601" width="2.5" style="177" customWidth="1"/>
    <col min="2602" max="2602" width="1.75" style="177" customWidth="1"/>
    <col min="2603" max="2816" width="2.25" style="177"/>
    <col min="2817" max="2819" width="2.25" style="177" customWidth="1"/>
    <col min="2820" max="2820" width="2.375" style="177" customWidth="1"/>
    <col min="2821" max="2821" width="2.5" style="177" customWidth="1"/>
    <col min="2822" max="2822" width="1.875" style="177" customWidth="1"/>
    <col min="2823" max="2857" width="2.5" style="177" customWidth="1"/>
    <col min="2858" max="2858" width="1.75" style="177" customWidth="1"/>
    <col min="2859" max="3072" width="2.25" style="177"/>
    <col min="3073" max="3075" width="2.25" style="177" customWidth="1"/>
    <col min="3076" max="3076" width="2.375" style="177" customWidth="1"/>
    <col min="3077" max="3077" width="2.5" style="177" customWidth="1"/>
    <col min="3078" max="3078" width="1.875" style="177" customWidth="1"/>
    <col min="3079" max="3113" width="2.5" style="177" customWidth="1"/>
    <col min="3114" max="3114" width="1.75" style="177" customWidth="1"/>
    <col min="3115" max="3328" width="2.25" style="177"/>
    <col min="3329" max="3331" width="2.25" style="177" customWidth="1"/>
    <col min="3332" max="3332" width="2.375" style="177" customWidth="1"/>
    <col min="3333" max="3333" width="2.5" style="177" customWidth="1"/>
    <col min="3334" max="3334" width="1.875" style="177" customWidth="1"/>
    <col min="3335" max="3369" width="2.5" style="177" customWidth="1"/>
    <col min="3370" max="3370" width="1.75" style="177" customWidth="1"/>
    <col min="3371" max="3584" width="2.25" style="177"/>
    <col min="3585" max="3587" width="2.25" style="177" customWidth="1"/>
    <col min="3588" max="3588" width="2.375" style="177" customWidth="1"/>
    <col min="3589" max="3589" width="2.5" style="177" customWidth="1"/>
    <col min="3590" max="3590" width="1.875" style="177" customWidth="1"/>
    <col min="3591" max="3625" width="2.5" style="177" customWidth="1"/>
    <col min="3626" max="3626" width="1.75" style="177" customWidth="1"/>
    <col min="3627" max="3840" width="2.25" style="177"/>
    <col min="3841" max="3843" width="2.25" style="177" customWidth="1"/>
    <col min="3844" max="3844" width="2.375" style="177" customWidth="1"/>
    <col min="3845" max="3845" width="2.5" style="177" customWidth="1"/>
    <col min="3846" max="3846" width="1.875" style="177" customWidth="1"/>
    <col min="3847" max="3881" width="2.5" style="177" customWidth="1"/>
    <col min="3882" max="3882" width="1.75" style="177" customWidth="1"/>
    <col min="3883" max="4096" width="2.25" style="177"/>
    <col min="4097" max="4099" width="2.25" style="177" customWidth="1"/>
    <col min="4100" max="4100" width="2.375" style="177" customWidth="1"/>
    <col min="4101" max="4101" width="2.5" style="177" customWidth="1"/>
    <col min="4102" max="4102" width="1.875" style="177" customWidth="1"/>
    <col min="4103" max="4137" width="2.5" style="177" customWidth="1"/>
    <col min="4138" max="4138" width="1.75" style="177" customWidth="1"/>
    <col min="4139" max="4352" width="2.25" style="177"/>
    <col min="4353" max="4355" width="2.25" style="177" customWidth="1"/>
    <col min="4356" max="4356" width="2.375" style="177" customWidth="1"/>
    <col min="4357" max="4357" width="2.5" style="177" customWidth="1"/>
    <col min="4358" max="4358" width="1.875" style="177" customWidth="1"/>
    <col min="4359" max="4393" width="2.5" style="177" customWidth="1"/>
    <col min="4394" max="4394" width="1.75" style="177" customWidth="1"/>
    <col min="4395" max="4608" width="2.25" style="177"/>
    <col min="4609" max="4611" width="2.25" style="177" customWidth="1"/>
    <col min="4612" max="4612" width="2.375" style="177" customWidth="1"/>
    <col min="4613" max="4613" width="2.5" style="177" customWidth="1"/>
    <col min="4614" max="4614" width="1.875" style="177" customWidth="1"/>
    <col min="4615" max="4649" width="2.5" style="177" customWidth="1"/>
    <col min="4650" max="4650" width="1.75" style="177" customWidth="1"/>
    <col min="4651" max="4864" width="2.25" style="177"/>
    <col min="4865" max="4867" width="2.25" style="177" customWidth="1"/>
    <col min="4868" max="4868" width="2.375" style="177" customWidth="1"/>
    <col min="4869" max="4869" width="2.5" style="177" customWidth="1"/>
    <col min="4870" max="4870" width="1.875" style="177" customWidth="1"/>
    <col min="4871" max="4905" width="2.5" style="177" customWidth="1"/>
    <col min="4906" max="4906" width="1.75" style="177" customWidth="1"/>
    <col min="4907" max="5120" width="2.25" style="177"/>
    <col min="5121" max="5123" width="2.25" style="177" customWidth="1"/>
    <col min="5124" max="5124" width="2.375" style="177" customWidth="1"/>
    <col min="5125" max="5125" width="2.5" style="177" customWidth="1"/>
    <col min="5126" max="5126" width="1.875" style="177" customWidth="1"/>
    <col min="5127" max="5161" width="2.5" style="177" customWidth="1"/>
    <col min="5162" max="5162" width="1.75" style="177" customWidth="1"/>
    <col min="5163" max="5376" width="2.25" style="177"/>
    <col min="5377" max="5379" width="2.25" style="177" customWidth="1"/>
    <col min="5380" max="5380" width="2.375" style="177" customWidth="1"/>
    <col min="5381" max="5381" width="2.5" style="177" customWidth="1"/>
    <col min="5382" max="5382" width="1.875" style="177" customWidth="1"/>
    <col min="5383" max="5417" width="2.5" style="177" customWidth="1"/>
    <col min="5418" max="5418" width="1.75" style="177" customWidth="1"/>
    <col min="5419" max="5632" width="2.25" style="177"/>
    <col min="5633" max="5635" width="2.25" style="177" customWidth="1"/>
    <col min="5636" max="5636" width="2.375" style="177" customWidth="1"/>
    <col min="5637" max="5637" width="2.5" style="177" customWidth="1"/>
    <col min="5638" max="5638" width="1.875" style="177" customWidth="1"/>
    <col min="5639" max="5673" width="2.5" style="177" customWidth="1"/>
    <col min="5674" max="5674" width="1.75" style="177" customWidth="1"/>
    <col min="5675" max="5888" width="2.25" style="177"/>
    <col min="5889" max="5891" width="2.25" style="177" customWidth="1"/>
    <col min="5892" max="5892" width="2.375" style="177" customWidth="1"/>
    <col min="5893" max="5893" width="2.5" style="177" customWidth="1"/>
    <col min="5894" max="5894" width="1.875" style="177" customWidth="1"/>
    <col min="5895" max="5929" width="2.5" style="177" customWidth="1"/>
    <col min="5930" max="5930" width="1.75" style="177" customWidth="1"/>
    <col min="5931" max="6144" width="2.25" style="177"/>
    <col min="6145" max="6147" width="2.25" style="177" customWidth="1"/>
    <col min="6148" max="6148" width="2.375" style="177" customWidth="1"/>
    <col min="6149" max="6149" width="2.5" style="177" customWidth="1"/>
    <col min="6150" max="6150" width="1.875" style="177" customWidth="1"/>
    <col min="6151" max="6185" width="2.5" style="177" customWidth="1"/>
    <col min="6186" max="6186" width="1.75" style="177" customWidth="1"/>
    <col min="6187" max="6400" width="2.25" style="177"/>
    <col min="6401" max="6403" width="2.25" style="177" customWidth="1"/>
    <col min="6404" max="6404" width="2.375" style="177" customWidth="1"/>
    <col min="6405" max="6405" width="2.5" style="177" customWidth="1"/>
    <col min="6406" max="6406" width="1.875" style="177" customWidth="1"/>
    <col min="6407" max="6441" width="2.5" style="177" customWidth="1"/>
    <col min="6442" max="6442" width="1.75" style="177" customWidth="1"/>
    <col min="6443" max="6656" width="2.25" style="177"/>
    <col min="6657" max="6659" width="2.25" style="177" customWidth="1"/>
    <col min="6660" max="6660" width="2.375" style="177" customWidth="1"/>
    <col min="6661" max="6661" width="2.5" style="177" customWidth="1"/>
    <col min="6662" max="6662" width="1.875" style="177" customWidth="1"/>
    <col min="6663" max="6697" width="2.5" style="177" customWidth="1"/>
    <col min="6698" max="6698" width="1.75" style="177" customWidth="1"/>
    <col min="6699" max="6912" width="2.25" style="177"/>
    <col min="6913" max="6915" width="2.25" style="177" customWidth="1"/>
    <col min="6916" max="6916" width="2.375" style="177" customWidth="1"/>
    <col min="6917" max="6917" width="2.5" style="177" customWidth="1"/>
    <col min="6918" max="6918" width="1.875" style="177" customWidth="1"/>
    <col min="6919" max="6953" width="2.5" style="177" customWidth="1"/>
    <col min="6954" max="6954" width="1.75" style="177" customWidth="1"/>
    <col min="6955" max="7168" width="2.25" style="177"/>
    <col min="7169" max="7171" width="2.25" style="177" customWidth="1"/>
    <col min="7172" max="7172" width="2.375" style="177" customWidth="1"/>
    <col min="7173" max="7173" width="2.5" style="177" customWidth="1"/>
    <col min="7174" max="7174" width="1.875" style="177" customWidth="1"/>
    <col min="7175" max="7209" width="2.5" style="177" customWidth="1"/>
    <col min="7210" max="7210" width="1.75" style="177" customWidth="1"/>
    <col min="7211" max="7424" width="2.25" style="177"/>
    <col min="7425" max="7427" width="2.25" style="177" customWidth="1"/>
    <col min="7428" max="7428" width="2.375" style="177" customWidth="1"/>
    <col min="7429" max="7429" width="2.5" style="177" customWidth="1"/>
    <col min="7430" max="7430" width="1.875" style="177" customWidth="1"/>
    <col min="7431" max="7465" width="2.5" style="177" customWidth="1"/>
    <col min="7466" max="7466" width="1.75" style="177" customWidth="1"/>
    <col min="7467" max="7680" width="2.25" style="177"/>
    <col min="7681" max="7683" width="2.25" style="177" customWidth="1"/>
    <col min="7684" max="7684" width="2.375" style="177" customWidth="1"/>
    <col min="7685" max="7685" width="2.5" style="177" customWidth="1"/>
    <col min="7686" max="7686" width="1.875" style="177" customWidth="1"/>
    <col min="7687" max="7721" width="2.5" style="177" customWidth="1"/>
    <col min="7722" max="7722" width="1.75" style="177" customWidth="1"/>
    <col min="7723" max="7936" width="2.25" style="177"/>
    <col min="7937" max="7939" width="2.25" style="177" customWidth="1"/>
    <col min="7940" max="7940" width="2.375" style="177" customWidth="1"/>
    <col min="7941" max="7941" width="2.5" style="177" customWidth="1"/>
    <col min="7942" max="7942" width="1.875" style="177" customWidth="1"/>
    <col min="7943" max="7977" width="2.5" style="177" customWidth="1"/>
    <col min="7978" max="7978" width="1.75" style="177" customWidth="1"/>
    <col min="7979" max="8192" width="2.25" style="177"/>
    <col min="8193" max="8195" width="2.25" style="177" customWidth="1"/>
    <col min="8196" max="8196" width="2.375" style="177" customWidth="1"/>
    <col min="8197" max="8197" width="2.5" style="177" customWidth="1"/>
    <col min="8198" max="8198" width="1.875" style="177" customWidth="1"/>
    <col min="8199" max="8233" width="2.5" style="177" customWidth="1"/>
    <col min="8234" max="8234" width="1.75" style="177" customWidth="1"/>
    <col min="8235" max="8448" width="2.25" style="177"/>
    <col min="8449" max="8451" width="2.25" style="177" customWidth="1"/>
    <col min="8452" max="8452" width="2.375" style="177" customWidth="1"/>
    <col min="8453" max="8453" width="2.5" style="177" customWidth="1"/>
    <col min="8454" max="8454" width="1.875" style="177" customWidth="1"/>
    <col min="8455" max="8489" width="2.5" style="177" customWidth="1"/>
    <col min="8490" max="8490" width="1.75" style="177" customWidth="1"/>
    <col min="8491" max="8704" width="2.25" style="177"/>
    <col min="8705" max="8707" width="2.25" style="177" customWidth="1"/>
    <col min="8708" max="8708" width="2.375" style="177" customWidth="1"/>
    <col min="8709" max="8709" width="2.5" style="177" customWidth="1"/>
    <col min="8710" max="8710" width="1.875" style="177" customWidth="1"/>
    <col min="8711" max="8745" width="2.5" style="177" customWidth="1"/>
    <col min="8746" max="8746" width="1.75" style="177" customWidth="1"/>
    <col min="8747" max="8960" width="2.25" style="177"/>
    <col min="8961" max="8963" width="2.25" style="177" customWidth="1"/>
    <col min="8964" max="8964" width="2.375" style="177" customWidth="1"/>
    <col min="8965" max="8965" width="2.5" style="177" customWidth="1"/>
    <col min="8966" max="8966" width="1.875" style="177" customWidth="1"/>
    <col min="8967" max="9001" width="2.5" style="177" customWidth="1"/>
    <col min="9002" max="9002" width="1.75" style="177" customWidth="1"/>
    <col min="9003" max="9216" width="2.25" style="177"/>
    <col min="9217" max="9219" width="2.25" style="177" customWidth="1"/>
    <col min="9220" max="9220" width="2.375" style="177" customWidth="1"/>
    <col min="9221" max="9221" width="2.5" style="177" customWidth="1"/>
    <col min="9222" max="9222" width="1.875" style="177" customWidth="1"/>
    <col min="9223" max="9257" width="2.5" style="177" customWidth="1"/>
    <col min="9258" max="9258" width="1.75" style="177" customWidth="1"/>
    <col min="9259" max="9472" width="2.25" style="177"/>
    <col min="9473" max="9475" width="2.25" style="177" customWidth="1"/>
    <col min="9476" max="9476" width="2.375" style="177" customWidth="1"/>
    <col min="9477" max="9477" width="2.5" style="177" customWidth="1"/>
    <col min="9478" max="9478" width="1.875" style="177" customWidth="1"/>
    <col min="9479" max="9513" width="2.5" style="177" customWidth="1"/>
    <col min="9514" max="9514" width="1.75" style="177" customWidth="1"/>
    <col min="9515" max="9728" width="2.25" style="177"/>
    <col min="9729" max="9731" width="2.25" style="177" customWidth="1"/>
    <col min="9732" max="9732" width="2.375" style="177" customWidth="1"/>
    <col min="9733" max="9733" width="2.5" style="177" customWidth="1"/>
    <col min="9734" max="9734" width="1.875" style="177" customWidth="1"/>
    <col min="9735" max="9769" width="2.5" style="177" customWidth="1"/>
    <col min="9770" max="9770" width="1.75" style="177" customWidth="1"/>
    <col min="9771" max="9984" width="2.25" style="177"/>
    <col min="9985" max="9987" width="2.25" style="177" customWidth="1"/>
    <col min="9988" max="9988" width="2.375" style="177" customWidth="1"/>
    <col min="9989" max="9989" width="2.5" style="177" customWidth="1"/>
    <col min="9990" max="9990" width="1.875" style="177" customWidth="1"/>
    <col min="9991" max="10025" width="2.5" style="177" customWidth="1"/>
    <col min="10026" max="10026" width="1.75" style="177" customWidth="1"/>
    <col min="10027" max="10240" width="2.25" style="177"/>
    <col min="10241" max="10243" width="2.25" style="177" customWidth="1"/>
    <col min="10244" max="10244" width="2.375" style="177" customWidth="1"/>
    <col min="10245" max="10245" width="2.5" style="177" customWidth="1"/>
    <col min="10246" max="10246" width="1.875" style="177" customWidth="1"/>
    <col min="10247" max="10281" width="2.5" style="177" customWidth="1"/>
    <col min="10282" max="10282" width="1.75" style="177" customWidth="1"/>
    <col min="10283" max="10496" width="2.25" style="177"/>
    <col min="10497" max="10499" width="2.25" style="177" customWidth="1"/>
    <col min="10500" max="10500" width="2.375" style="177" customWidth="1"/>
    <col min="10501" max="10501" width="2.5" style="177" customWidth="1"/>
    <col min="10502" max="10502" width="1.875" style="177" customWidth="1"/>
    <col min="10503" max="10537" width="2.5" style="177" customWidth="1"/>
    <col min="10538" max="10538" width="1.75" style="177" customWidth="1"/>
    <col min="10539" max="10752" width="2.25" style="177"/>
    <col min="10753" max="10755" width="2.25" style="177" customWidth="1"/>
    <col min="10756" max="10756" width="2.375" style="177" customWidth="1"/>
    <col min="10757" max="10757" width="2.5" style="177" customWidth="1"/>
    <col min="10758" max="10758" width="1.875" style="177" customWidth="1"/>
    <col min="10759" max="10793" width="2.5" style="177" customWidth="1"/>
    <col min="10794" max="10794" width="1.75" style="177" customWidth="1"/>
    <col min="10795" max="11008" width="2.25" style="177"/>
    <col min="11009" max="11011" width="2.25" style="177" customWidth="1"/>
    <col min="11012" max="11012" width="2.375" style="177" customWidth="1"/>
    <col min="11013" max="11013" width="2.5" style="177" customWidth="1"/>
    <col min="11014" max="11014" width="1.875" style="177" customWidth="1"/>
    <col min="11015" max="11049" width="2.5" style="177" customWidth="1"/>
    <col min="11050" max="11050" width="1.75" style="177" customWidth="1"/>
    <col min="11051" max="11264" width="2.25" style="177"/>
    <col min="11265" max="11267" width="2.25" style="177" customWidth="1"/>
    <col min="11268" max="11268" width="2.375" style="177" customWidth="1"/>
    <col min="11269" max="11269" width="2.5" style="177" customWidth="1"/>
    <col min="11270" max="11270" width="1.875" style="177" customWidth="1"/>
    <col min="11271" max="11305" width="2.5" style="177" customWidth="1"/>
    <col min="11306" max="11306" width="1.75" style="177" customWidth="1"/>
    <col min="11307" max="11520" width="2.25" style="177"/>
    <col min="11521" max="11523" width="2.25" style="177" customWidth="1"/>
    <col min="11524" max="11524" width="2.375" style="177" customWidth="1"/>
    <col min="11525" max="11525" width="2.5" style="177" customWidth="1"/>
    <col min="11526" max="11526" width="1.875" style="177" customWidth="1"/>
    <col min="11527" max="11561" width="2.5" style="177" customWidth="1"/>
    <col min="11562" max="11562" width="1.75" style="177" customWidth="1"/>
    <col min="11563" max="11776" width="2.25" style="177"/>
    <col min="11777" max="11779" width="2.25" style="177" customWidth="1"/>
    <col min="11780" max="11780" width="2.375" style="177" customWidth="1"/>
    <col min="11781" max="11781" width="2.5" style="177" customWidth="1"/>
    <col min="11782" max="11782" width="1.875" style="177" customWidth="1"/>
    <col min="11783" max="11817" width="2.5" style="177" customWidth="1"/>
    <col min="11818" max="11818" width="1.75" style="177" customWidth="1"/>
    <col min="11819" max="12032" width="2.25" style="177"/>
    <col min="12033" max="12035" width="2.25" style="177" customWidth="1"/>
    <col min="12036" max="12036" width="2.375" style="177" customWidth="1"/>
    <col min="12037" max="12037" width="2.5" style="177" customWidth="1"/>
    <col min="12038" max="12038" width="1.875" style="177" customWidth="1"/>
    <col min="12039" max="12073" width="2.5" style="177" customWidth="1"/>
    <col min="12074" max="12074" width="1.75" style="177" customWidth="1"/>
    <col min="12075" max="12288" width="2.25" style="177"/>
    <col min="12289" max="12291" width="2.25" style="177" customWidth="1"/>
    <col min="12292" max="12292" width="2.375" style="177" customWidth="1"/>
    <col min="12293" max="12293" width="2.5" style="177" customWidth="1"/>
    <col min="12294" max="12294" width="1.875" style="177" customWidth="1"/>
    <col min="12295" max="12329" width="2.5" style="177" customWidth="1"/>
    <col min="12330" max="12330" width="1.75" style="177" customWidth="1"/>
    <col min="12331" max="12544" width="2.25" style="177"/>
    <col min="12545" max="12547" width="2.25" style="177" customWidth="1"/>
    <col min="12548" max="12548" width="2.375" style="177" customWidth="1"/>
    <col min="12549" max="12549" width="2.5" style="177" customWidth="1"/>
    <col min="12550" max="12550" width="1.875" style="177" customWidth="1"/>
    <col min="12551" max="12585" width="2.5" style="177" customWidth="1"/>
    <col min="12586" max="12586" width="1.75" style="177" customWidth="1"/>
    <col min="12587" max="12800" width="2.25" style="177"/>
    <col min="12801" max="12803" width="2.25" style="177" customWidth="1"/>
    <col min="12804" max="12804" width="2.375" style="177" customWidth="1"/>
    <col min="12805" max="12805" width="2.5" style="177" customWidth="1"/>
    <col min="12806" max="12806" width="1.875" style="177" customWidth="1"/>
    <col min="12807" max="12841" width="2.5" style="177" customWidth="1"/>
    <col min="12842" max="12842" width="1.75" style="177" customWidth="1"/>
    <col min="12843" max="13056" width="2.25" style="177"/>
    <col min="13057" max="13059" width="2.25" style="177" customWidth="1"/>
    <col min="13060" max="13060" width="2.375" style="177" customWidth="1"/>
    <col min="13061" max="13061" width="2.5" style="177" customWidth="1"/>
    <col min="13062" max="13062" width="1.875" style="177" customWidth="1"/>
    <col min="13063" max="13097" width="2.5" style="177" customWidth="1"/>
    <col min="13098" max="13098" width="1.75" style="177" customWidth="1"/>
    <col min="13099" max="13312" width="2.25" style="177"/>
    <col min="13313" max="13315" width="2.25" style="177" customWidth="1"/>
    <col min="13316" max="13316" width="2.375" style="177" customWidth="1"/>
    <col min="13317" max="13317" width="2.5" style="177" customWidth="1"/>
    <col min="13318" max="13318" width="1.875" style="177" customWidth="1"/>
    <col min="13319" max="13353" width="2.5" style="177" customWidth="1"/>
    <col min="13354" max="13354" width="1.75" style="177" customWidth="1"/>
    <col min="13355" max="13568" width="2.25" style="177"/>
    <col min="13569" max="13571" width="2.25" style="177" customWidth="1"/>
    <col min="13572" max="13572" width="2.375" style="177" customWidth="1"/>
    <col min="13573" max="13573" width="2.5" style="177" customWidth="1"/>
    <col min="13574" max="13574" width="1.875" style="177" customWidth="1"/>
    <col min="13575" max="13609" width="2.5" style="177" customWidth="1"/>
    <col min="13610" max="13610" width="1.75" style="177" customWidth="1"/>
    <col min="13611" max="13824" width="2.25" style="177"/>
    <col min="13825" max="13827" width="2.25" style="177" customWidth="1"/>
    <col min="13828" max="13828" width="2.375" style="177" customWidth="1"/>
    <col min="13829" max="13829" width="2.5" style="177" customWidth="1"/>
    <col min="13830" max="13830" width="1.875" style="177" customWidth="1"/>
    <col min="13831" max="13865" width="2.5" style="177" customWidth="1"/>
    <col min="13866" max="13866" width="1.75" style="177" customWidth="1"/>
    <col min="13867" max="14080" width="2.25" style="177"/>
    <col min="14081" max="14083" width="2.25" style="177" customWidth="1"/>
    <col min="14084" max="14084" width="2.375" style="177" customWidth="1"/>
    <col min="14085" max="14085" width="2.5" style="177" customWidth="1"/>
    <col min="14086" max="14086" width="1.875" style="177" customWidth="1"/>
    <col min="14087" max="14121" width="2.5" style="177" customWidth="1"/>
    <col min="14122" max="14122" width="1.75" style="177" customWidth="1"/>
    <col min="14123" max="14336" width="2.25" style="177"/>
    <col min="14337" max="14339" width="2.25" style="177" customWidth="1"/>
    <col min="14340" max="14340" width="2.375" style="177" customWidth="1"/>
    <col min="14341" max="14341" width="2.5" style="177" customWidth="1"/>
    <col min="14342" max="14342" width="1.875" style="177" customWidth="1"/>
    <col min="14343" max="14377" width="2.5" style="177" customWidth="1"/>
    <col min="14378" max="14378" width="1.75" style="177" customWidth="1"/>
    <col min="14379" max="14592" width="2.25" style="177"/>
    <col min="14593" max="14595" width="2.25" style="177" customWidth="1"/>
    <col min="14596" max="14596" width="2.375" style="177" customWidth="1"/>
    <col min="14597" max="14597" width="2.5" style="177" customWidth="1"/>
    <col min="14598" max="14598" width="1.875" style="177" customWidth="1"/>
    <col min="14599" max="14633" width="2.5" style="177" customWidth="1"/>
    <col min="14634" max="14634" width="1.75" style="177" customWidth="1"/>
    <col min="14635" max="14848" width="2.25" style="177"/>
    <col min="14849" max="14851" width="2.25" style="177" customWidth="1"/>
    <col min="14852" max="14852" width="2.375" style="177" customWidth="1"/>
    <col min="14853" max="14853" width="2.5" style="177" customWidth="1"/>
    <col min="14854" max="14854" width="1.875" style="177" customWidth="1"/>
    <col min="14855" max="14889" width="2.5" style="177" customWidth="1"/>
    <col min="14890" max="14890" width="1.75" style="177" customWidth="1"/>
    <col min="14891" max="15104" width="2.25" style="177"/>
    <col min="15105" max="15107" width="2.25" style="177" customWidth="1"/>
    <col min="15108" max="15108" width="2.375" style="177" customWidth="1"/>
    <col min="15109" max="15109" width="2.5" style="177" customWidth="1"/>
    <col min="15110" max="15110" width="1.875" style="177" customWidth="1"/>
    <col min="15111" max="15145" width="2.5" style="177" customWidth="1"/>
    <col min="15146" max="15146" width="1.75" style="177" customWidth="1"/>
    <col min="15147" max="15360" width="2.25" style="177"/>
    <col min="15361" max="15363" width="2.25" style="177" customWidth="1"/>
    <col min="15364" max="15364" width="2.375" style="177" customWidth="1"/>
    <col min="15365" max="15365" width="2.5" style="177" customWidth="1"/>
    <col min="15366" max="15366" width="1.875" style="177" customWidth="1"/>
    <col min="15367" max="15401" width="2.5" style="177" customWidth="1"/>
    <col min="15402" max="15402" width="1.75" style="177" customWidth="1"/>
    <col min="15403" max="15616" width="2.25" style="177"/>
    <col min="15617" max="15619" width="2.25" style="177" customWidth="1"/>
    <col min="15620" max="15620" width="2.375" style="177" customWidth="1"/>
    <col min="15621" max="15621" width="2.5" style="177" customWidth="1"/>
    <col min="15622" max="15622" width="1.875" style="177" customWidth="1"/>
    <col min="15623" max="15657" width="2.5" style="177" customWidth="1"/>
    <col min="15658" max="15658" width="1.75" style="177" customWidth="1"/>
    <col min="15659" max="15872" width="2.25" style="177"/>
    <col min="15873" max="15875" width="2.25" style="177" customWidth="1"/>
    <col min="15876" max="15876" width="2.375" style="177" customWidth="1"/>
    <col min="15877" max="15877" width="2.5" style="177" customWidth="1"/>
    <col min="15878" max="15878" width="1.875" style="177" customWidth="1"/>
    <col min="15879" max="15913" width="2.5" style="177" customWidth="1"/>
    <col min="15914" max="15914" width="1.75" style="177" customWidth="1"/>
    <col min="15915" max="16128" width="2.25" style="177"/>
    <col min="16129" max="16131" width="2.25" style="177" customWidth="1"/>
    <col min="16132" max="16132" width="2.375" style="177" customWidth="1"/>
    <col min="16133" max="16133" width="2.5" style="177" customWidth="1"/>
    <col min="16134" max="16134" width="1.875" style="177" customWidth="1"/>
    <col min="16135" max="16169" width="2.5" style="177" customWidth="1"/>
    <col min="16170" max="16170" width="1.75" style="177" customWidth="1"/>
    <col min="16171" max="16384" width="2.25" style="177"/>
  </cols>
  <sheetData>
    <row r="7" spans="4:43" ht="18" customHeight="1">
      <c r="D7" s="176" t="s">
        <v>258</v>
      </c>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c r="AM7" s="176"/>
      <c r="AN7" s="176"/>
      <c r="AO7" s="176"/>
      <c r="AP7" s="176"/>
    </row>
    <row r="8" spans="4:43" ht="9.75" customHeight="1">
      <c r="D8" s="176"/>
      <c r="E8" s="178"/>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79"/>
      <c r="AN8" s="179"/>
      <c r="AO8" s="179"/>
      <c r="AP8" s="180"/>
    </row>
    <row r="9" spans="4:43" ht="17.25" customHeight="1">
      <c r="D9" s="176"/>
      <c r="E9" s="181"/>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82"/>
    </row>
    <row r="10" spans="4:43" ht="6.75" customHeight="1">
      <c r="D10" s="176"/>
      <c r="E10" s="181"/>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83"/>
    </row>
    <row r="11" spans="4:43" ht="36" customHeight="1">
      <c r="D11" s="176"/>
      <c r="E11" s="181"/>
      <c r="F11" s="176"/>
      <c r="G11" s="1502" t="s">
        <v>259</v>
      </c>
      <c r="H11" s="1503"/>
      <c r="I11" s="1503"/>
      <c r="J11" s="1503"/>
      <c r="K11" s="1503"/>
      <c r="L11" s="1503"/>
      <c r="M11" s="1503"/>
      <c r="N11" s="1503"/>
      <c r="O11" s="1503"/>
      <c r="P11" s="1503"/>
      <c r="Q11" s="1503"/>
      <c r="R11" s="1503"/>
      <c r="S11" s="1503"/>
      <c r="T11" s="1503"/>
      <c r="U11" s="1503"/>
      <c r="V11" s="1503"/>
      <c r="W11" s="1503"/>
      <c r="X11" s="1503"/>
      <c r="Y11" s="1503"/>
      <c r="Z11" s="1503"/>
      <c r="AA11" s="1503"/>
      <c r="AB11" s="1503"/>
      <c r="AC11" s="1503"/>
      <c r="AD11" s="1503"/>
      <c r="AE11" s="1503"/>
      <c r="AF11" s="1503"/>
      <c r="AG11" s="1503"/>
      <c r="AH11" s="1503"/>
      <c r="AI11" s="1503"/>
      <c r="AJ11" s="1503"/>
      <c r="AK11" s="1503"/>
      <c r="AL11" s="1503"/>
      <c r="AM11" s="1503"/>
      <c r="AN11" s="1503"/>
      <c r="AO11" s="1503"/>
      <c r="AP11" s="183"/>
    </row>
    <row r="12" spans="4:43" ht="9.75" customHeight="1">
      <c r="D12" s="176"/>
      <c r="E12" s="181"/>
      <c r="F12" s="176"/>
      <c r="G12" s="176"/>
      <c r="H12" s="176"/>
      <c r="I12" s="176"/>
      <c r="J12" s="176"/>
      <c r="K12" s="176"/>
      <c r="L12" s="176"/>
      <c r="M12" s="176"/>
      <c r="N12" s="176"/>
      <c r="O12" s="176"/>
      <c r="P12" s="176"/>
      <c r="Q12" s="176"/>
      <c r="R12" s="176"/>
      <c r="S12" s="176"/>
      <c r="T12" s="176"/>
      <c r="U12" s="176"/>
      <c r="V12" s="176"/>
      <c r="W12" s="176"/>
      <c r="X12" s="176"/>
      <c r="Y12" s="176"/>
      <c r="Z12" s="176"/>
      <c r="AA12" s="176"/>
      <c r="AB12" s="176"/>
      <c r="AC12" s="176"/>
      <c r="AD12" s="176"/>
      <c r="AE12" s="176"/>
      <c r="AF12" s="176"/>
      <c r="AG12" s="176"/>
      <c r="AH12" s="176"/>
      <c r="AI12" s="176"/>
      <c r="AJ12" s="176"/>
      <c r="AK12" s="176"/>
      <c r="AL12" s="176"/>
      <c r="AM12" s="176"/>
      <c r="AN12" s="176"/>
      <c r="AO12" s="176"/>
      <c r="AP12" s="183"/>
    </row>
    <row r="13" spans="4:43" ht="16.5" customHeight="1">
      <c r="D13" s="176"/>
      <c r="E13" s="181"/>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530" t="s">
        <v>277</v>
      </c>
      <c r="AF13" s="1530"/>
      <c r="AG13" s="1531">
        <v>31</v>
      </c>
      <c r="AH13" s="1531"/>
      <c r="AI13" s="176" t="s">
        <v>260</v>
      </c>
      <c r="AJ13" s="1531">
        <v>4</v>
      </c>
      <c r="AK13" s="1531"/>
      <c r="AL13" s="176" t="s">
        <v>242</v>
      </c>
      <c r="AM13" s="1531">
        <v>1</v>
      </c>
      <c r="AN13" s="1531"/>
      <c r="AO13" s="176" t="s">
        <v>261</v>
      </c>
      <c r="AP13" s="183"/>
    </row>
    <row r="14" spans="4:43" ht="17.25" customHeight="1">
      <c r="D14" s="176"/>
      <c r="E14" s="181"/>
      <c r="F14" s="176"/>
      <c r="G14" s="176" t="s">
        <v>278</v>
      </c>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83"/>
    </row>
    <row r="15" spans="4:43" ht="13.5" customHeight="1">
      <c r="D15" s="176"/>
      <c r="E15" s="181"/>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83"/>
    </row>
    <row r="16" spans="4:43" ht="13.5" customHeight="1">
      <c r="D16" s="176"/>
      <c r="E16" s="181"/>
      <c r="F16" s="176"/>
      <c r="G16" s="176"/>
      <c r="H16" s="176"/>
      <c r="I16" s="176"/>
      <c r="J16" s="176"/>
      <c r="K16" s="176"/>
      <c r="L16" s="176"/>
      <c r="M16" s="176"/>
      <c r="N16" s="176"/>
      <c r="O16" s="176"/>
      <c r="P16" s="176"/>
      <c r="Q16" s="176"/>
      <c r="R16" s="176"/>
      <c r="S16" s="176"/>
      <c r="T16" s="1500" t="s">
        <v>160</v>
      </c>
      <c r="U16" s="1500"/>
      <c r="V16" s="1500"/>
      <c r="W16" s="1500"/>
      <c r="X16" s="184"/>
      <c r="Y16" s="1500" t="s">
        <v>9</v>
      </c>
      <c r="Z16" s="1500"/>
      <c r="AA16" s="1500"/>
      <c r="AB16" s="1500"/>
      <c r="AC16" s="1529" t="s">
        <v>126</v>
      </c>
      <c r="AD16" s="1529"/>
      <c r="AE16" s="1529"/>
      <c r="AF16" s="1529"/>
      <c r="AG16" s="1529"/>
      <c r="AH16" s="1529"/>
      <c r="AI16" s="1529"/>
      <c r="AJ16" s="1529"/>
      <c r="AK16" s="1529"/>
      <c r="AL16" s="1529"/>
      <c r="AM16" s="1529"/>
      <c r="AN16" s="1529"/>
      <c r="AO16" s="1529"/>
      <c r="AP16" s="197"/>
      <c r="AQ16" s="198"/>
    </row>
    <row r="17" spans="4:42" ht="16.5" customHeight="1">
      <c r="D17" s="176"/>
      <c r="E17" s="181"/>
      <c r="F17" s="176"/>
      <c r="G17" s="176"/>
      <c r="H17" s="176"/>
      <c r="I17" s="176"/>
      <c r="J17" s="176"/>
      <c r="K17" s="176"/>
      <c r="L17" s="176"/>
      <c r="M17" s="176"/>
      <c r="N17" s="176"/>
      <c r="O17" s="176"/>
      <c r="P17" s="176"/>
      <c r="Q17" s="176"/>
      <c r="R17" s="176"/>
      <c r="S17" s="176"/>
      <c r="T17" s="185" t="s">
        <v>263</v>
      </c>
      <c r="U17" s="184"/>
      <c r="V17" s="185"/>
      <c r="W17" s="185"/>
      <c r="X17" s="184"/>
      <c r="Y17" s="1500" t="s">
        <v>159</v>
      </c>
      <c r="Z17" s="1500"/>
      <c r="AA17" s="1500"/>
      <c r="AB17" s="1500"/>
      <c r="AC17" s="1532" t="s">
        <v>279</v>
      </c>
      <c r="AD17" s="1532"/>
      <c r="AE17" s="1532"/>
      <c r="AF17" s="1532"/>
      <c r="AG17" s="1532"/>
      <c r="AH17" s="1532"/>
      <c r="AI17" s="1532"/>
      <c r="AJ17" s="1532"/>
      <c r="AK17" s="1532"/>
      <c r="AL17" s="1532"/>
      <c r="AM17" s="1532"/>
      <c r="AN17" s="1532"/>
      <c r="AO17" s="1532"/>
      <c r="AP17" s="182"/>
    </row>
    <row r="18" spans="4:42" ht="16.5" customHeight="1">
      <c r="D18" s="176"/>
      <c r="E18" s="181"/>
      <c r="F18" s="176"/>
      <c r="G18" s="176"/>
      <c r="H18" s="176"/>
      <c r="I18" s="176"/>
      <c r="J18" s="176"/>
      <c r="K18" s="176"/>
      <c r="L18" s="176"/>
      <c r="M18" s="176"/>
      <c r="N18" s="176"/>
      <c r="O18" s="176"/>
      <c r="P18" s="176"/>
      <c r="Q18" s="176"/>
      <c r="R18" s="176"/>
      <c r="S18" s="176"/>
      <c r="T18" s="185"/>
      <c r="U18" s="185"/>
      <c r="V18" s="185"/>
      <c r="W18" s="185"/>
      <c r="X18" s="184"/>
      <c r="Y18" s="1510" t="s">
        <v>10</v>
      </c>
      <c r="Z18" s="1510"/>
      <c r="AA18" s="1510"/>
      <c r="AB18" s="1510"/>
      <c r="AC18" s="1533" t="s">
        <v>280</v>
      </c>
      <c r="AD18" s="1533"/>
      <c r="AE18" s="1533"/>
      <c r="AF18" s="1533"/>
      <c r="AG18" s="1533"/>
      <c r="AH18" s="1533"/>
      <c r="AI18" s="1533"/>
      <c r="AJ18" s="1533"/>
      <c r="AK18" s="1533"/>
      <c r="AL18" s="1533"/>
      <c r="AM18" s="1533"/>
      <c r="AN18" s="199"/>
      <c r="AP18" s="182"/>
    </row>
    <row r="19" spans="4:42">
      <c r="D19" s="176"/>
      <c r="E19" s="181"/>
      <c r="F19" s="176"/>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c r="AH19" s="176"/>
      <c r="AI19" s="176"/>
      <c r="AJ19" s="176"/>
      <c r="AK19" s="176"/>
      <c r="AL19" s="176"/>
      <c r="AM19" s="176"/>
      <c r="AN19" s="176"/>
      <c r="AO19" s="176"/>
      <c r="AP19" s="183"/>
    </row>
    <row r="20" spans="4:42" ht="18.75" customHeight="1">
      <c r="D20" s="176"/>
      <c r="E20" s="181"/>
      <c r="F20" s="186"/>
      <c r="H20" s="186" t="s">
        <v>264</v>
      </c>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187"/>
    </row>
    <row r="21" spans="4:42" ht="7.5" customHeight="1">
      <c r="D21" s="176"/>
      <c r="E21" s="181"/>
      <c r="F21" s="176"/>
      <c r="G21" s="176"/>
      <c r="H21" s="176"/>
      <c r="I21" s="176"/>
      <c r="J21" s="176"/>
      <c r="K21" s="176"/>
      <c r="L21" s="176"/>
      <c r="M21" s="176"/>
      <c r="N21" s="176"/>
      <c r="O21" s="176"/>
      <c r="P21" s="176"/>
      <c r="Q21" s="176"/>
      <c r="R21" s="176"/>
      <c r="S21" s="176"/>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83"/>
    </row>
    <row r="22" spans="4:42" ht="22.5" customHeight="1">
      <c r="D22" s="176"/>
      <c r="E22" s="181"/>
      <c r="F22" s="176"/>
      <c r="G22" s="176"/>
      <c r="H22" s="176"/>
      <c r="I22" s="176"/>
      <c r="J22" s="176"/>
      <c r="K22" s="176"/>
      <c r="L22" s="176"/>
      <c r="M22" s="176"/>
      <c r="N22" s="176"/>
      <c r="O22" s="176"/>
      <c r="P22" s="1512" t="s">
        <v>265</v>
      </c>
      <c r="Q22" s="1513"/>
      <c r="R22" s="1513"/>
      <c r="S22" s="1513"/>
      <c r="T22" s="1513"/>
      <c r="U22" s="1513"/>
      <c r="V22" s="1513"/>
      <c r="W22" s="1513"/>
      <c r="X22" s="1513"/>
      <c r="Y22" s="188"/>
      <c r="Z22" s="189"/>
      <c r="AA22" s="189"/>
      <c r="AB22" s="189"/>
      <c r="AC22" s="189"/>
      <c r="AD22" s="189"/>
      <c r="AE22" s="189"/>
      <c r="AF22" s="189"/>
      <c r="AG22" s="189"/>
      <c r="AH22" s="189"/>
      <c r="AI22" s="189"/>
      <c r="AJ22" s="189"/>
      <c r="AK22" s="189"/>
      <c r="AL22" s="189"/>
      <c r="AM22" s="189"/>
      <c r="AN22" s="189"/>
      <c r="AO22" s="190"/>
      <c r="AP22" s="182"/>
    </row>
    <row r="23" spans="4:42" ht="44.25" customHeight="1">
      <c r="D23" s="176"/>
      <c r="E23" s="181"/>
      <c r="F23" s="176"/>
      <c r="G23" s="1514" t="s">
        <v>281</v>
      </c>
      <c r="H23" s="1515"/>
      <c r="I23" s="1515"/>
      <c r="J23" s="1515"/>
      <c r="K23" s="1515"/>
      <c r="L23" s="1515"/>
      <c r="M23" s="1515"/>
      <c r="N23" s="1515"/>
      <c r="O23" s="1515"/>
      <c r="P23" s="1515"/>
      <c r="Q23" s="1515"/>
      <c r="R23" s="1515"/>
      <c r="S23" s="1515"/>
      <c r="T23" s="1515"/>
      <c r="U23" s="1515"/>
      <c r="V23" s="1515"/>
      <c r="W23" s="1515"/>
      <c r="X23" s="1515"/>
      <c r="Y23" s="1515"/>
      <c r="Z23" s="1515"/>
      <c r="AA23" s="1515"/>
      <c r="AB23" s="1515"/>
      <c r="AC23" s="1515"/>
      <c r="AD23" s="1515"/>
      <c r="AE23" s="1515"/>
      <c r="AF23" s="1515"/>
      <c r="AG23" s="1515"/>
      <c r="AH23" s="1515"/>
      <c r="AI23" s="1515"/>
      <c r="AJ23" s="1515"/>
      <c r="AK23" s="1515"/>
      <c r="AL23" s="1515"/>
      <c r="AM23" s="1515"/>
      <c r="AN23" s="1515"/>
      <c r="AO23" s="1516"/>
      <c r="AP23" s="183"/>
    </row>
    <row r="24" spans="4:42" ht="29.25" customHeight="1">
      <c r="D24" s="176"/>
      <c r="E24" s="181"/>
      <c r="F24" s="176"/>
      <c r="G24" s="1517" t="s">
        <v>267</v>
      </c>
      <c r="H24" s="1518"/>
      <c r="I24" s="1518"/>
      <c r="J24" s="1518"/>
      <c r="K24" s="1518"/>
      <c r="L24" s="1518"/>
      <c r="M24" s="1518"/>
      <c r="N24" s="1518"/>
      <c r="O24" s="1518"/>
      <c r="P24" s="1518"/>
      <c r="Q24" s="1518"/>
      <c r="R24" s="1518"/>
      <c r="S24" s="1518"/>
      <c r="T24" s="1518"/>
      <c r="U24" s="1518"/>
      <c r="V24" s="1518"/>
      <c r="W24" s="1518"/>
      <c r="X24" s="1518"/>
      <c r="Y24" s="1518"/>
      <c r="Z24" s="1518"/>
      <c r="AA24" s="1518"/>
      <c r="AB24" s="1518"/>
      <c r="AC24" s="1518"/>
      <c r="AD24" s="1518"/>
      <c r="AE24" s="1518"/>
      <c r="AF24" s="1518"/>
      <c r="AG24" s="1518"/>
      <c r="AH24" s="1518"/>
      <c r="AI24" s="1518"/>
      <c r="AJ24" s="1518"/>
      <c r="AK24" s="1518"/>
      <c r="AL24" s="1518"/>
      <c r="AM24" s="1518"/>
      <c r="AN24" s="1518"/>
      <c r="AO24" s="1519"/>
      <c r="AP24" s="183"/>
    </row>
    <row r="25" spans="4:42" ht="29.25" customHeight="1">
      <c r="D25" s="176"/>
      <c r="E25" s="181"/>
      <c r="F25" s="176"/>
      <c r="G25" s="1520" t="s">
        <v>268</v>
      </c>
      <c r="H25" s="1521"/>
      <c r="I25" s="1521"/>
      <c r="J25" s="1521"/>
      <c r="K25" s="1521"/>
      <c r="L25" s="1521"/>
      <c r="M25" s="1521"/>
      <c r="N25" s="1521"/>
      <c r="O25" s="1521"/>
      <c r="P25" s="1521"/>
      <c r="Q25" s="1521"/>
      <c r="R25" s="1521"/>
      <c r="S25" s="1521"/>
      <c r="T25" s="1521"/>
      <c r="U25" s="1521"/>
      <c r="V25" s="1521"/>
      <c r="W25" s="1521"/>
      <c r="X25" s="1521"/>
      <c r="Y25" s="1521"/>
      <c r="Z25" s="1521"/>
      <c r="AA25" s="1521"/>
      <c r="AB25" s="1521"/>
      <c r="AC25" s="1521"/>
      <c r="AD25" s="1521"/>
      <c r="AE25" s="1521"/>
      <c r="AF25" s="1521"/>
      <c r="AG25" s="1521"/>
      <c r="AH25" s="1521"/>
      <c r="AI25" s="1521"/>
      <c r="AJ25" s="1521"/>
      <c r="AK25" s="1521"/>
      <c r="AL25" s="1521"/>
      <c r="AM25" s="1521"/>
      <c r="AN25" s="1521"/>
      <c r="AO25" s="1522"/>
      <c r="AP25" s="183"/>
    </row>
    <row r="26" spans="4:42" ht="51" customHeight="1">
      <c r="D26" s="176"/>
      <c r="E26" s="181"/>
      <c r="F26" s="176"/>
      <c r="G26" s="1523" t="s">
        <v>269</v>
      </c>
      <c r="H26" s="1521"/>
      <c r="I26" s="1521"/>
      <c r="J26" s="1521"/>
      <c r="K26" s="1521"/>
      <c r="L26" s="1521"/>
      <c r="M26" s="1521"/>
      <c r="N26" s="1521"/>
      <c r="O26" s="1521"/>
      <c r="P26" s="1521"/>
      <c r="Q26" s="1521"/>
      <c r="R26" s="1521"/>
      <c r="S26" s="1521"/>
      <c r="T26" s="1521"/>
      <c r="U26" s="1521"/>
      <c r="V26" s="1521"/>
      <c r="W26" s="1521"/>
      <c r="X26" s="1521"/>
      <c r="Y26" s="1521"/>
      <c r="Z26" s="1521"/>
      <c r="AA26" s="1521"/>
      <c r="AB26" s="1521"/>
      <c r="AC26" s="1521"/>
      <c r="AD26" s="1521"/>
      <c r="AE26" s="1521"/>
      <c r="AF26" s="1521"/>
      <c r="AG26" s="1521"/>
      <c r="AH26" s="1521"/>
      <c r="AI26" s="1521"/>
      <c r="AJ26" s="1521"/>
      <c r="AK26" s="1521"/>
      <c r="AL26" s="1521"/>
      <c r="AM26" s="1521"/>
      <c r="AN26" s="1521"/>
      <c r="AO26" s="1522"/>
      <c r="AP26" s="183"/>
    </row>
    <row r="27" spans="4:42" ht="29.25" customHeight="1">
      <c r="D27" s="176"/>
      <c r="E27" s="181"/>
      <c r="F27" s="176"/>
      <c r="G27" s="1520" t="s">
        <v>270</v>
      </c>
      <c r="H27" s="1521"/>
      <c r="I27" s="1521"/>
      <c r="J27" s="1521"/>
      <c r="K27" s="1521"/>
      <c r="L27" s="1521"/>
      <c r="M27" s="1521"/>
      <c r="N27" s="1521"/>
      <c r="O27" s="1521"/>
      <c r="P27" s="1521"/>
      <c r="Q27" s="1521"/>
      <c r="R27" s="1521"/>
      <c r="S27" s="1521"/>
      <c r="T27" s="1521"/>
      <c r="U27" s="1521"/>
      <c r="V27" s="1521"/>
      <c r="W27" s="1521"/>
      <c r="X27" s="1521"/>
      <c r="Y27" s="1521"/>
      <c r="Z27" s="1521"/>
      <c r="AA27" s="1521"/>
      <c r="AB27" s="1521"/>
      <c r="AC27" s="1521"/>
      <c r="AD27" s="1521"/>
      <c r="AE27" s="1521"/>
      <c r="AF27" s="1521"/>
      <c r="AG27" s="1521"/>
      <c r="AH27" s="1521"/>
      <c r="AI27" s="1521"/>
      <c r="AJ27" s="1521"/>
      <c r="AK27" s="1521"/>
      <c r="AL27" s="1521"/>
      <c r="AM27" s="1521"/>
      <c r="AN27" s="1521"/>
      <c r="AO27" s="1522"/>
      <c r="AP27" s="183"/>
    </row>
    <row r="28" spans="4:42" ht="29.25" customHeight="1">
      <c r="D28" s="176"/>
      <c r="E28" s="181"/>
      <c r="F28" s="176"/>
      <c r="G28" s="1520" t="s">
        <v>271</v>
      </c>
      <c r="H28" s="1521"/>
      <c r="I28" s="1521"/>
      <c r="J28" s="1521"/>
      <c r="K28" s="1521"/>
      <c r="L28" s="1521"/>
      <c r="M28" s="1521"/>
      <c r="N28" s="1521"/>
      <c r="O28" s="1521"/>
      <c r="P28" s="1521"/>
      <c r="Q28" s="1521"/>
      <c r="R28" s="1521"/>
      <c r="S28" s="1521"/>
      <c r="T28" s="1521"/>
      <c r="U28" s="1521"/>
      <c r="V28" s="1521"/>
      <c r="W28" s="1521"/>
      <c r="X28" s="1521"/>
      <c r="Y28" s="1521"/>
      <c r="Z28" s="1521"/>
      <c r="AA28" s="1521"/>
      <c r="AB28" s="1521"/>
      <c r="AC28" s="1521"/>
      <c r="AD28" s="1521"/>
      <c r="AE28" s="1521"/>
      <c r="AF28" s="1521"/>
      <c r="AG28" s="1521"/>
      <c r="AH28" s="1521"/>
      <c r="AI28" s="1521"/>
      <c r="AJ28" s="1521"/>
      <c r="AK28" s="1521"/>
      <c r="AL28" s="1521"/>
      <c r="AM28" s="1521"/>
      <c r="AN28" s="1521"/>
      <c r="AO28" s="1522"/>
      <c r="AP28" s="183"/>
    </row>
    <row r="29" spans="4:42" ht="29.25" customHeight="1">
      <c r="D29" s="176"/>
      <c r="E29" s="181"/>
      <c r="F29" s="176"/>
      <c r="G29" s="1507" t="s">
        <v>272</v>
      </c>
      <c r="H29" s="1508"/>
      <c r="I29" s="1508"/>
      <c r="J29" s="1508"/>
      <c r="K29" s="1508"/>
      <c r="L29" s="1508"/>
      <c r="M29" s="1508"/>
      <c r="N29" s="1508"/>
      <c r="O29" s="1508"/>
      <c r="P29" s="1508"/>
      <c r="Q29" s="1508"/>
      <c r="R29" s="1508"/>
      <c r="S29" s="1508"/>
      <c r="T29" s="1508"/>
      <c r="U29" s="1508"/>
      <c r="V29" s="1508"/>
      <c r="W29" s="1508"/>
      <c r="X29" s="1508"/>
      <c r="Y29" s="1508"/>
      <c r="Z29" s="1508"/>
      <c r="AA29" s="1508"/>
      <c r="AB29" s="1508"/>
      <c r="AC29" s="1508"/>
      <c r="AD29" s="1508"/>
      <c r="AE29" s="1508"/>
      <c r="AF29" s="1508"/>
      <c r="AG29" s="1508"/>
      <c r="AH29" s="1508"/>
      <c r="AI29" s="1508"/>
      <c r="AJ29" s="1508"/>
      <c r="AK29" s="1508"/>
      <c r="AL29" s="1508"/>
      <c r="AM29" s="1508"/>
      <c r="AN29" s="1508"/>
      <c r="AO29" s="1509"/>
      <c r="AP29" s="183"/>
    </row>
    <row r="30" spans="4:42" ht="18" customHeight="1">
      <c r="D30" s="176"/>
      <c r="E30" s="181"/>
      <c r="F30" s="176"/>
      <c r="G30" s="176"/>
      <c r="H30" s="176"/>
      <c r="I30" s="176"/>
      <c r="J30" s="176"/>
      <c r="K30" s="176"/>
      <c r="L30" s="176"/>
      <c r="M30" s="176"/>
      <c r="N30" s="176"/>
      <c r="O30" s="176"/>
      <c r="P30" s="176"/>
      <c r="Q30" s="191"/>
      <c r="R30" s="191"/>
      <c r="S30" s="191"/>
      <c r="T30" s="191"/>
      <c r="U30" s="191"/>
      <c r="V30" s="191"/>
      <c r="W30" s="191"/>
      <c r="X30" s="191"/>
      <c r="Y30" s="191"/>
      <c r="Z30" s="176"/>
      <c r="AA30" s="176"/>
      <c r="AB30" s="176"/>
      <c r="AC30" s="176"/>
      <c r="AD30" s="176"/>
      <c r="AE30" s="176"/>
      <c r="AF30" s="176"/>
      <c r="AG30" s="176"/>
      <c r="AH30" s="176"/>
      <c r="AI30" s="176"/>
      <c r="AJ30" s="176"/>
      <c r="AK30" s="176"/>
      <c r="AL30" s="176"/>
      <c r="AM30" s="176"/>
      <c r="AN30" s="176"/>
      <c r="AO30" s="176"/>
      <c r="AP30" s="183"/>
    </row>
    <row r="31" spans="4:42" ht="29.25" customHeight="1">
      <c r="D31" s="176"/>
      <c r="E31" s="181"/>
      <c r="F31" s="176"/>
      <c r="G31" s="1524" t="s">
        <v>273</v>
      </c>
      <c r="H31" s="1524"/>
      <c r="I31" s="1524"/>
      <c r="J31" s="1524"/>
      <c r="K31" s="1524"/>
      <c r="L31" s="1524"/>
      <c r="M31" s="1524"/>
      <c r="N31" s="1524"/>
      <c r="O31" s="1524"/>
      <c r="P31" s="1524"/>
      <c r="Q31" s="1524"/>
      <c r="R31" s="1524"/>
      <c r="S31" s="1524"/>
      <c r="T31" s="1524"/>
      <c r="U31" s="1524"/>
      <c r="V31" s="1524"/>
      <c r="W31" s="1524"/>
      <c r="X31" s="1524"/>
      <c r="Y31" s="1524"/>
      <c r="Z31" s="1524"/>
      <c r="AA31" s="1524"/>
      <c r="AB31" s="1524"/>
      <c r="AC31" s="1524"/>
      <c r="AD31" s="1524"/>
      <c r="AE31" s="1524"/>
      <c r="AF31" s="1524"/>
      <c r="AG31" s="1524"/>
      <c r="AH31" s="1524"/>
      <c r="AI31" s="1524"/>
      <c r="AJ31" s="1524"/>
      <c r="AK31" s="1524"/>
      <c r="AL31" s="1524"/>
      <c r="AM31" s="1524"/>
      <c r="AN31" s="1524"/>
      <c r="AO31" s="1524"/>
      <c r="AP31" s="183"/>
    </row>
    <row r="32" spans="4:42" ht="80.25" customHeight="1">
      <c r="D32" s="176"/>
      <c r="E32" s="181"/>
      <c r="F32" s="176"/>
      <c r="G32" s="1534" t="s">
        <v>282</v>
      </c>
      <c r="H32" s="1525"/>
      <c r="I32" s="1525"/>
      <c r="J32" s="1525"/>
      <c r="K32" s="1525"/>
      <c r="L32" s="1525"/>
      <c r="M32" s="1525"/>
      <c r="N32" s="1525"/>
      <c r="O32" s="1525"/>
      <c r="P32" s="1525"/>
      <c r="Q32" s="1525"/>
      <c r="R32" s="1525"/>
      <c r="S32" s="1525"/>
      <c r="T32" s="1525"/>
      <c r="U32" s="1525"/>
      <c r="V32" s="1525"/>
      <c r="W32" s="1525"/>
      <c r="X32" s="1525"/>
      <c r="Y32" s="1525"/>
      <c r="Z32" s="1525"/>
      <c r="AA32" s="1525"/>
      <c r="AB32" s="1525"/>
      <c r="AC32" s="1525"/>
      <c r="AD32" s="1525"/>
      <c r="AE32" s="1525"/>
      <c r="AF32" s="1525"/>
      <c r="AG32" s="1525"/>
      <c r="AH32" s="1525"/>
      <c r="AI32" s="1525"/>
      <c r="AJ32" s="1525"/>
      <c r="AK32" s="1525"/>
      <c r="AL32" s="1525"/>
      <c r="AM32" s="1525"/>
      <c r="AN32" s="1525"/>
      <c r="AO32" s="1525"/>
      <c r="AP32" s="183"/>
    </row>
    <row r="33" spans="4:42" ht="80.25" customHeight="1">
      <c r="D33" s="176"/>
      <c r="E33" s="181"/>
      <c r="F33" s="176"/>
      <c r="G33" s="1534" t="s">
        <v>283</v>
      </c>
      <c r="H33" s="1525"/>
      <c r="I33" s="1525"/>
      <c r="J33" s="1525"/>
      <c r="K33" s="1525"/>
      <c r="L33" s="1525"/>
      <c r="M33" s="1525"/>
      <c r="N33" s="1525"/>
      <c r="O33" s="1525"/>
      <c r="P33" s="1525"/>
      <c r="Q33" s="1525"/>
      <c r="R33" s="1525"/>
      <c r="S33" s="1525"/>
      <c r="T33" s="1525"/>
      <c r="U33" s="1525"/>
      <c r="V33" s="1525"/>
      <c r="W33" s="1525"/>
      <c r="X33" s="1525"/>
      <c r="Y33" s="1525"/>
      <c r="Z33" s="1525"/>
      <c r="AA33" s="1525"/>
      <c r="AB33" s="1525"/>
      <c r="AC33" s="1525"/>
      <c r="AD33" s="1525"/>
      <c r="AE33" s="1525"/>
      <c r="AF33" s="1525"/>
      <c r="AG33" s="1525"/>
      <c r="AH33" s="1525"/>
      <c r="AI33" s="1525"/>
      <c r="AJ33" s="1525"/>
      <c r="AK33" s="1525"/>
      <c r="AL33" s="1525"/>
      <c r="AM33" s="1525"/>
      <c r="AN33" s="1525"/>
      <c r="AO33" s="1525"/>
      <c r="AP33" s="183"/>
    </row>
    <row r="34" spans="4:42" ht="11.25" customHeight="1">
      <c r="D34" s="176"/>
      <c r="E34" s="181"/>
      <c r="F34" s="176"/>
      <c r="G34" s="176"/>
      <c r="H34" s="176"/>
      <c r="I34" s="176"/>
      <c r="J34" s="176"/>
      <c r="K34" s="176"/>
      <c r="L34" s="176"/>
      <c r="M34" s="176"/>
      <c r="N34" s="176"/>
      <c r="O34" s="176"/>
      <c r="P34" s="176"/>
      <c r="Q34" s="191"/>
      <c r="R34" s="191"/>
      <c r="S34" s="191"/>
      <c r="T34" s="191"/>
      <c r="U34" s="191"/>
      <c r="V34" s="191"/>
      <c r="W34" s="191"/>
      <c r="X34" s="191"/>
      <c r="Y34" s="191"/>
      <c r="Z34" s="176"/>
      <c r="AA34" s="176"/>
      <c r="AB34" s="176"/>
      <c r="AC34" s="176"/>
      <c r="AD34" s="176"/>
      <c r="AE34" s="176"/>
      <c r="AF34" s="176"/>
      <c r="AG34" s="176"/>
      <c r="AH34" s="176"/>
      <c r="AI34" s="176"/>
      <c r="AJ34" s="176"/>
      <c r="AK34" s="176"/>
      <c r="AL34" s="176"/>
      <c r="AM34" s="176"/>
      <c r="AN34" s="176"/>
      <c r="AO34" s="176"/>
      <c r="AP34" s="183"/>
    </row>
    <row r="35" spans="4:42" s="196" customFormat="1" ht="85.5" customHeight="1">
      <c r="D35" s="192"/>
      <c r="E35" s="193"/>
      <c r="F35" s="194"/>
      <c r="G35" s="1526" t="s">
        <v>276</v>
      </c>
      <c r="H35" s="1527"/>
      <c r="I35" s="1527"/>
      <c r="J35" s="1527"/>
      <c r="K35" s="1527"/>
      <c r="L35" s="1527"/>
      <c r="M35" s="1527"/>
      <c r="N35" s="1527"/>
      <c r="O35" s="1527"/>
      <c r="P35" s="1527"/>
      <c r="Q35" s="1527"/>
      <c r="R35" s="1527"/>
      <c r="S35" s="1527"/>
      <c r="T35" s="1527"/>
      <c r="U35" s="1527"/>
      <c r="V35" s="1527"/>
      <c r="W35" s="1527"/>
      <c r="X35" s="1527"/>
      <c r="Y35" s="1527"/>
      <c r="Z35" s="1527"/>
      <c r="AA35" s="1527"/>
      <c r="AB35" s="1527"/>
      <c r="AC35" s="1527"/>
      <c r="AD35" s="1527"/>
      <c r="AE35" s="1527"/>
      <c r="AF35" s="1527"/>
      <c r="AG35" s="1527"/>
      <c r="AH35" s="1527"/>
      <c r="AI35" s="1527"/>
      <c r="AJ35" s="1527"/>
      <c r="AK35" s="1527"/>
      <c r="AL35" s="1527"/>
      <c r="AM35" s="1527"/>
      <c r="AN35" s="1527"/>
      <c r="AO35" s="1527"/>
      <c r="AP35" s="195"/>
    </row>
    <row r="36" spans="4:42" ht="18.75" customHeight="1">
      <c r="D36" s="176"/>
      <c r="E36" s="176"/>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76"/>
      <c r="AE36" s="176"/>
      <c r="AF36" s="176"/>
      <c r="AG36" s="1528" t="s">
        <v>284</v>
      </c>
      <c r="AH36" s="1528"/>
      <c r="AI36" s="1528"/>
      <c r="AJ36" s="1528"/>
      <c r="AK36" s="1528"/>
      <c r="AL36" s="1528"/>
      <c r="AM36" s="1528"/>
      <c r="AN36" s="1528"/>
      <c r="AO36" s="1528"/>
      <c r="AP36" s="1528"/>
    </row>
    <row r="37" spans="4:42">
      <c r="D37" s="176"/>
      <c r="E37" s="176"/>
      <c r="F37" s="176"/>
      <c r="G37" s="176"/>
      <c r="H37" s="176"/>
      <c r="I37" s="176"/>
      <c r="J37" s="176"/>
      <c r="K37" s="176"/>
      <c r="L37" s="176"/>
      <c r="M37" s="176"/>
      <c r="N37" s="176"/>
      <c r="O37" s="176"/>
      <c r="P37" s="176"/>
      <c r="Q37" s="176"/>
      <c r="R37" s="176"/>
      <c r="S37" s="176"/>
      <c r="T37" s="176"/>
      <c r="U37" s="176"/>
      <c r="V37" s="176"/>
      <c r="W37" s="176"/>
      <c r="X37" s="176"/>
      <c r="Y37" s="176"/>
      <c r="Z37" s="176"/>
      <c r="AA37" s="176"/>
      <c r="AB37" s="176"/>
      <c r="AC37" s="176"/>
      <c r="AD37" s="176"/>
      <c r="AE37" s="176"/>
      <c r="AF37" s="176"/>
      <c r="AG37" s="176"/>
      <c r="AH37" s="176"/>
      <c r="AI37" s="176"/>
      <c r="AJ37" s="176"/>
      <c r="AK37" s="176"/>
      <c r="AL37" s="176"/>
      <c r="AM37" s="176"/>
      <c r="AN37" s="176"/>
      <c r="AO37" s="176"/>
      <c r="AP37" s="176"/>
    </row>
  </sheetData>
  <mergeCells count="25">
    <mergeCell ref="G31:AO31"/>
    <mergeCell ref="G32:AO32"/>
    <mergeCell ref="G33:AO33"/>
    <mergeCell ref="G35:AO35"/>
    <mergeCell ref="AG36:AP36"/>
    <mergeCell ref="G29:AO29"/>
    <mergeCell ref="Y17:AB17"/>
    <mergeCell ref="AC17:AO17"/>
    <mergeCell ref="Y18:AB18"/>
    <mergeCell ref="AC18:AM18"/>
    <mergeCell ref="P22:X22"/>
    <mergeCell ref="G23:AO23"/>
    <mergeCell ref="G24:AO24"/>
    <mergeCell ref="G25:AO25"/>
    <mergeCell ref="G26:AO26"/>
    <mergeCell ref="G27:AO27"/>
    <mergeCell ref="G28:AO28"/>
    <mergeCell ref="T16:W16"/>
    <mergeCell ref="Y16:AB16"/>
    <mergeCell ref="AC16:AO16"/>
    <mergeCell ref="G11:AO11"/>
    <mergeCell ref="AE13:AF13"/>
    <mergeCell ref="AG13:AH13"/>
    <mergeCell ref="AJ13:AK13"/>
    <mergeCell ref="AM13:AN13"/>
  </mergeCells>
  <phoneticPr fontId="44"/>
  <printOptions horizontalCentered="1" verticalCentered="1"/>
  <pageMargins left="0.43307086614173229" right="0.23622047244094491" top="0.59055118110236227" bottom="0.55118110236220474" header="0.39370078740157483" footer="0.51181102362204722"/>
  <pageSetup paperSize="9" scale="82"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Q40"/>
  <sheetViews>
    <sheetView view="pageBreakPreview" zoomScaleNormal="100" workbookViewId="0">
      <selection activeCell="D53" sqref="D53"/>
    </sheetView>
  </sheetViews>
  <sheetFormatPr defaultRowHeight="24.95" customHeight="1"/>
  <cols>
    <col min="1" max="1" width="3.625" style="201" customWidth="1"/>
    <col min="2" max="11" width="2.375" style="201" customWidth="1"/>
    <col min="12" max="12" width="38.5" style="201" customWidth="1"/>
    <col min="13" max="13" width="21.125" style="233" customWidth="1"/>
    <col min="14" max="14" width="13.375" style="234" customWidth="1"/>
    <col min="15" max="15" width="19.375" style="201" customWidth="1"/>
    <col min="16" max="16" width="22.125" style="201" customWidth="1"/>
    <col min="17" max="17" width="4.25" style="200" customWidth="1"/>
    <col min="18" max="256" width="9" style="201"/>
    <col min="257" max="257" width="3.625" style="201" customWidth="1"/>
    <col min="258" max="267" width="2.375" style="201" customWidth="1"/>
    <col min="268" max="268" width="38.5" style="201" customWidth="1"/>
    <col min="269" max="269" width="21.125" style="201" customWidth="1"/>
    <col min="270" max="270" width="13.375" style="201" customWidth="1"/>
    <col min="271" max="271" width="19.375" style="201" customWidth="1"/>
    <col min="272" max="272" width="22.125" style="201" customWidth="1"/>
    <col min="273" max="273" width="4.25" style="201" customWidth="1"/>
    <col min="274" max="512" width="9" style="201"/>
    <col min="513" max="513" width="3.625" style="201" customWidth="1"/>
    <col min="514" max="523" width="2.375" style="201" customWidth="1"/>
    <col min="524" max="524" width="38.5" style="201" customWidth="1"/>
    <col min="525" max="525" width="21.125" style="201" customWidth="1"/>
    <col min="526" max="526" width="13.375" style="201" customWidth="1"/>
    <col min="527" max="527" width="19.375" style="201" customWidth="1"/>
    <col min="528" max="528" width="22.125" style="201" customWidth="1"/>
    <col min="529" max="529" width="4.25" style="201" customWidth="1"/>
    <col min="530" max="768" width="9" style="201"/>
    <col min="769" max="769" width="3.625" style="201" customWidth="1"/>
    <col min="770" max="779" width="2.375" style="201" customWidth="1"/>
    <col min="780" max="780" width="38.5" style="201" customWidth="1"/>
    <col min="781" max="781" width="21.125" style="201" customWidth="1"/>
    <col min="782" max="782" width="13.375" style="201" customWidth="1"/>
    <col min="783" max="783" width="19.375" style="201" customWidth="1"/>
    <col min="784" max="784" width="22.125" style="201" customWidth="1"/>
    <col min="785" max="785" width="4.25" style="201" customWidth="1"/>
    <col min="786" max="1024" width="9" style="201"/>
    <col min="1025" max="1025" width="3.625" style="201" customWidth="1"/>
    <col min="1026" max="1035" width="2.375" style="201" customWidth="1"/>
    <col min="1036" max="1036" width="38.5" style="201" customWidth="1"/>
    <col min="1037" max="1037" width="21.125" style="201" customWidth="1"/>
    <col min="1038" max="1038" width="13.375" style="201" customWidth="1"/>
    <col min="1039" max="1039" width="19.375" style="201" customWidth="1"/>
    <col min="1040" max="1040" width="22.125" style="201" customWidth="1"/>
    <col min="1041" max="1041" width="4.25" style="201" customWidth="1"/>
    <col min="1042" max="1280" width="9" style="201"/>
    <col min="1281" max="1281" width="3.625" style="201" customWidth="1"/>
    <col min="1282" max="1291" width="2.375" style="201" customWidth="1"/>
    <col min="1292" max="1292" width="38.5" style="201" customWidth="1"/>
    <col min="1293" max="1293" width="21.125" style="201" customWidth="1"/>
    <col min="1294" max="1294" width="13.375" style="201" customWidth="1"/>
    <col min="1295" max="1295" width="19.375" style="201" customWidth="1"/>
    <col min="1296" max="1296" width="22.125" style="201" customWidth="1"/>
    <col min="1297" max="1297" width="4.25" style="201" customWidth="1"/>
    <col min="1298" max="1536" width="9" style="201"/>
    <col min="1537" max="1537" width="3.625" style="201" customWidth="1"/>
    <col min="1538" max="1547" width="2.375" style="201" customWidth="1"/>
    <col min="1548" max="1548" width="38.5" style="201" customWidth="1"/>
    <col min="1549" max="1549" width="21.125" style="201" customWidth="1"/>
    <col min="1550" max="1550" width="13.375" style="201" customWidth="1"/>
    <col min="1551" max="1551" width="19.375" style="201" customWidth="1"/>
    <col min="1552" max="1552" width="22.125" style="201" customWidth="1"/>
    <col min="1553" max="1553" width="4.25" style="201" customWidth="1"/>
    <col min="1554" max="1792" width="9" style="201"/>
    <col min="1793" max="1793" width="3.625" style="201" customWidth="1"/>
    <col min="1794" max="1803" width="2.375" style="201" customWidth="1"/>
    <col min="1804" max="1804" width="38.5" style="201" customWidth="1"/>
    <col min="1805" max="1805" width="21.125" style="201" customWidth="1"/>
    <col min="1806" max="1806" width="13.375" style="201" customWidth="1"/>
    <col min="1807" max="1807" width="19.375" style="201" customWidth="1"/>
    <col min="1808" max="1808" width="22.125" style="201" customWidth="1"/>
    <col min="1809" max="1809" width="4.25" style="201" customWidth="1"/>
    <col min="1810" max="2048" width="9" style="201"/>
    <col min="2049" max="2049" width="3.625" style="201" customWidth="1"/>
    <col min="2050" max="2059" width="2.375" style="201" customWidth="1"/>
    <col min="2060" max="2060" width="38.5" style="201" customWidth="1"/>
    <col min="2061" max="2061" width="21.125" style="201" customWidth="1"/>
    <col min="2062" max="2062" width="13.375" style="201" customWidth="1"/>
    <col min="2063" max="2063" width="19.375" style="201" customWidth="1"/>
    <col min="2064" max="2064" width="22.125" style="201" customWidth="1"/>
    <col min="2065" max="2065" width="4.25" style="201" customWidth="1"/>
    <col min="2066" max="2304" width="9" style="201"/>
    <col min="2305" max="2305" width="3.625" style="201" customWidth="1"/>
    <col min="2306" max="2315" width="2.375" style="201" customWidth="1"/>
    <col min="2316" max="2316" width="38.5" style="201" customWidth="1"/>
    <col min="2317" max="2317" width="21.125" style="201" customWidth="1"/>
    <col min="2318" max="2318" width="13.375" style="201" customWidth="1"/>
    <col min="2319" max="2319" width="19.375" style="201" customWidth="1"/>
    <col min="2320" max="2320" width="22.125" style="201" customWidth="1"/>
    <col min="2321" max="2321" width="4.25" style="201" customWidth="1"/>
    <col min="2322" max="2560" width="9" style="201"/>
    <col min="2561" max="2561" width="3.625" style="201" customWidth="1"/>
    <col min="2562" max="2571" width="2.375" style="201" customWidth="1"/>
    <col min="2572" max="2572" width="38.5" style="201" customWidth="1"/>
    <col min="2573" max="2573" width="21.125" style="201" customWidth="1"/>
    <col min="2574" max="2574" width="13.375" style="201" customWidth="1"/>
    <col min="2575" max="2575" width="19.375" style="201" customWidth="1"/>
    <col min="2576" max="2576" width="22.125" style="201" customWidth="1"/>
    <col min="2577" max="2577" width="4.25" style="201" customWidth="1"/>
    <col min="2578" max="2816" width="9" style="201"/>
    <col min="2817" max="2817" width="3.625" style="201" customWidth="1"/>
    <col min="2818" max="2827" width="2.375" style="201" customWidth="1"/>
    <col min="2828" max="2828" width="38.5" style="201" customWidth="1"/>
    <col min="2829" max="2829" width="21.125" style="201" customWidth="1"/>
    <col min="2830" max="2830" width="13.375" style="201" customWidth="1"/>
    <col min="2831" max="2831" width="19.375" style="201" customWidth="1"/>
    <col min="2832" max="2832" width="22.125" style="201" customWidth="1"/>
    <col min="2833" max="2833" width="4.25" style="201" customWidth="1"/>
    <col min="2834" max="3072" width="9" style="201"/>
    <col min="3073" max="3073" width="3.625" style="201" customWidth="1"/>
    <col min="3074" max="3083" width="2.375" style="201" customWidth="1"/>
    <col min="3084" max="3084" width="38.5" style="201" customWidth="1"/>
    <col min="3085" max="3085" width="21.125" style="201" customWidth="1"/>
    <col min="3086" max="3086" width="13.375" style="201" customWidth="1"/>
    <col min="3087" max="3087" width="19.375" style="201" customWidth="1"/>
    <col min="3088" max="3088" width="22.125" style="201" customWidth="1"/>
    <col min="3089" max="3089" width="4.25" style="201" customWidth="1"/>
    <col min="3090" max="3328" width="9" style="201"/>
    <col min="3329" max="3329" width="3.625" style="201" customWidth="1"/>
    <col min="3330" max="3339" width="2.375" style="201" customWidth="1"/>
    <col min="3340" max="3340" width="38.5" style="201" customWidth="1"/>
    <col min="3341" max="3341" width="21.125" style="201" customWidth="1"/>
    <col min="3342" max="3342" width="13.375" style="201" customWidth="1"/>
    <col min="3343" max="3343" width="19.375" style="201" customWidth="1"/>
    <col min="3344" max="3344" width="22.125" style="201" customWidth="1"/>
    <col min="3345" max="3345" width="4.25" style="201" customWidth="1"/>
    <col min="3346" max="3584" width="9" style="201"/>
    <col min="3585" max="3585" width="3.625" style="201" customWidth="1"/>
    <col min="3586" max="3595" width="2.375" style="201" customWidth="1"/>
    <col min="3596" max="3596" width="38.5" style="201" customWidth="1"/>
    <col min="3597" max="3597" width="21.125" style="201" customWidth="1"/>
    <col min="3598" max="3598" width="13.375" style="201" customWidth="1"/>
    <col min="3599" max="3599" width="19.375" style="201" customWidth="1"/>
    <col min="3600" max="3600" width="22.125" style="201" customWidth="1"/>
    <col min="3601" max="3601" width="4.25" style="201" customWidth="1"/>
    <col min="3602" max="3840" width="9" style="201"/>
    <col min="3841" max="3841" width="3.625" style="201" customWidth="1"/>
    <col min="3842" max="3851" width="2.375" style="201" customWidth="1"/>
    <col min="3852" max="3852" width="38.5" style="201" customWidth="1"/>
    <col min="3853" max="3853" width="21.125" style="201" customWidth="1"/>
    <col min="3854" max="3854" width="13.375" style="201" customWidth="1"/>
    <col min="3855" max="3855" width="19.375" style="201" customWidth="1"/>
    <col min="3856" max="3856" width="22.125" style="201" customWidth="1"/>
    <col min="3857" max="3857" width="4.25" style="201" customWidth="1"/>
    <col min="3858" max="4096" width="9" style="201"/>
    <col min="4097" max="4097" width="3.625" style="201" customWidth="1"/>
    <col min="4098" max="4107" width="2.375" style="201" customWidth="1"/>
    <col min="4108" max="4108" width="38.5" style="201" customWidth="1"/>
    <col min="4109" max="4109" width="21.125" style="201" customWidth="1"/>
    <col min="4110" max="4110" width="13.375" style="201" customWidth="1"/>
    <col min="4111" max="4111" width="19.375" style="201" customWidth="1"/>
    <col min="4112" max="4112" width="22.125" style="201" customWidth="1"/>
    <col min="4113" max="4113" width="4.25" style="201" customWidth="1"/>
    <col min="4114" max="4352" width="9" style="201"/>
    <col min="4353" max="4353" width="3.625" style="201" customWidth="1"/>
    <col min="4354" max="4363" width="2.375" style="201" customWidth="1"/>
    <col min="4364" max="4364" width="38.5" style="201" customWidth="1"/>
    <col min="4365" max="4365" width="21.125" style="201" customWidth="1"/>
    <col min="4366" max="4366" width="13.375" style="201" customWidth="1"/>
    <col min="4367" max="4367" width="19.375" style="201" customWidth="1"/>
    <col min="4368" max="4368" width="22.125" style="201" customWidth="1"/>
    <col min="4369" max="4369" width="4.25" style="201" customWidth="1"/>
    <col min="4370" max="4608" width="9" style="201"/>
    <col min="4609" max="4609" width="3.625" style="201" customWidth="1"/>
    <col min="4610" max="4619" width="2.375" style="201" customWidth="1"/>
    <col min="4620" max="4620" width="38.5" style="201" customWidth="1"/>
    <col min="4621" max="4621" width="21.125" style="201" customWidth="1"/>
    <col min="4622" max="4622" width="13.375" style="201" customWidth="1"/>
    <col min="4623" max="4623" width="19.375" style="201" customWidth="1"/>
    <col min="4624" max="4624" width="22.125" style="201" customWidth="1"/>
    <col min="4625" max="4625" width="4.25" style="201" customWidth="1"/>
    <col min="4626" max="4864" width="9" style="201"/>
    <col min="4865" max="4865" width="3.625" style="201" customWidth="1"/>
    <col min="4866" max="4875" width="2.375" style="201" customWidth="1"/>
    <col min="4876" max="4876" width="38.5" style="201" customWidth="1"/>
    <col min="4877" max="4877" width="21.125" style="201" customWidth="1"/>
    <col min="4878" max="4878" width="13.375" style="201" customWidth="1"/>
    <col min="4879" max="4879" width="19.375" style="201" customWidth="1"/>
    <col min="4880" max="4880" width="22.125" style="201" customWidth="1"/>
    <col min="4881" max="4881" width="4.25" style="201" customWidth="1"/>
    <col min="4882" max="5120" width="9" style="201"/>
    <col min="5121" max="5121" width="3.625" style="201" customWidth="1"/>
    <col min="5122" max="5131" width="2.375" style="201" customWidth="1"/>
    <col min="5132" max="5132" width="38.5" style="201" customWidth="1"/>
    <col min="5133" max="5133" width="21.125" style="201" customWidth="1"/>
    <col min="5134" max="5134" width="13.375" style="201" customWidth="1"/>
    <col min="5135" max="5135" width="19.375" style="201" customWidth="1"/>
    <col min="5136" max="5136" width="22.125" style="201" customWidth="1"/>
    <col min="5137" max="5137" width="4.25" style="201" customWidth="1"/>
    <col min="5138" max="5376" width="9" style="201"/>
    <col min="5377" max="5377" width="3.625" style="201" customWidth="1"/>
    <col min="5378" max="5387" width="2.375" style="201" customWidth="1"/>
    <col min="5388" max="5388" width="38.5" style="201" customWidth="1"/>
    <col min="5389" max="5389" width="21.125" style="201" customWidth="1"/>
    <col min="5390" max="5390" width="13.375" style="201" customWidth="1"/>
    <col min="5391" max="5391" width="19.375" style="201" customWidth="1"/>
    <col min="5392" max="5392" width="22.125" style="201" customWidth="1"/>
    <col min="5393" max="5393" width="4.25" style="201" customWidth="1"/>
    <col min="5394" max="5632" width="9" style="201"/>
    <col min="5633" max="5633" width="3.625" style="201" customWidth="1"/>
    <col min="5634" max="5643" width="2.375" style="201" customWidth="1"/>
    <col min="5644" max="5644" width="38.5" style="201" customWidth="1"/>
    <col min="5645" max="5645" width="21.125" style="201" customWidth="1"/>
    <col min="5646" max="5646" width="13.375" style="201" customWidth="1"/>
    <col min="5647" max="5647" width="19.375" style="201" customWidth="1"/>
    <col min="5648" max="5648" width="22.125" style="201" customWidth="1"/>
    <col min="5649" max="5649" width="4.25" style="201" customWidth="1"/>
    <col min="5650" max="5888" width="9" style="201"/>
    <col min="5889" max="5889" width="3.625" style="201" customWidth="1"/>
    <col min="5890" max="5899" width="2.375" style="201" customWidth="1"/>
    <col min="5900" max="5900" width="38.5" style="201" customWidth="1"/>
    <col min="5901" max="5901" width="21.125" style="201" customWidth="1"/>
    <col min="5902" max="5902" width="13.375" style="201" customWidth="1"/>
    <col min="5903" max="5903" width="19.375" style="201" customWidth="1"/>
    <col min="5904" max="5904" width="22.125" style="201" customWidth="1"/>
    <col min="5905" max="5905" width="4.25" style="201" customWidth="1"/>
    <col min="5906" max="6144" width="9" style="201"/>
    <col min="6145" max="6145" width="3.625" style="201" customWidth="1"/>
    <col min="6146" max="6155" width="2.375" style="201" customWidth="1"/>
    <col min="6156" max="6156" width="38.5" style="201" customWidth="1"/>
    <col min="6157" max="6157" width="21.125" style="201" customWidth="1"/>
    <col min="6158" max="6158" width="13.375" style="201" customWidth="1"/>
    <col min="6159" max="6159" width="19.375" style="201" customWidth="1"/>
    <col min="6160" max="6160" width="22.125" style="201" customWidth="1"/>
    <col min="6161" max="6161" width="4.25" style="201" customWidth="1"/>
    <col min="6162" max="6400" width="9" style="201"/>
    <col min="6401" max="6401" width="3.625" style="201" customWidth="1"/>
    <col min="6402" max="6411" width="2.375" style="201" customWidth="1"/>
    <col min="6412" max="6412" width="38.5" style="201" customWidth="1"/>
    <col min="6413" max="6413" width="21.125" style="201" customWidth="1"/>
    <col min="6414" max="6414" width="13.375" style="201" customWidth="1"/>
    <col min="6415" max="6415" width="19.375" style="201" customWidth="1"/>
    <col min="6416" max="6416" width="22.125" style="201" customWidth="1"/>
    <col min="6417" max="6417" width="4.25" style="201" customWidth="1"/>
    <col min="6418" max="6656" width="9" style="201"/>
    <col min="6657" max="6657" width="3.625" style="201" customWidth="1"/>
    <col min="6658" max="6667" width="2.375" style="201" customWidth="1"/>
    <col min="6668" max="6668" width="38.5" style="201" customWidth="1"/>
    <col min="6669" max="6669" width="21.125" style="201" customWidth="1"/>
    <col min="6670" max="6670" width="13.375" style="201" customWidth="1"/>
    <col min="6671" max="6671" width="19.375" style="201" customWidth="1"/>
    <col min="6672" max="6672" width="22.125" style="201" customWidth="1"/>
    <col min="6673" max="6673" width="4.25" style="201" customWidth="1"/>
    <col min="6674" max="6912" width="9" style="201"/>
    <col min="6913" max="6913" width="3.625" style="201" customWidth="1"/>
    <col min="6914" max="6923" width="2.375" style="201" customWidth="1"/>
    <col min="6924" max="6924" width="38.5" style="201" customWidth="1"/>
    <col min="6925" max="6925" width="21.125" style="201" customWidth="1"/>
    <col min="6926" max="6926" width="13.375" style="201" customWidth="1"/>
    <col min="6927" max="6927" width="19.375" style="201" customWidth="1"/>
    <col min="6928" max="6928" width="22.125" style="201" customWidth="1"/>
    <col min="6929" max="6929" width="4.25" style="201" customWidth="1"/>
    <col min="6930" max="7168" width="9" style="201"/>
    <col min="7169" max="7169" width="3.625" style="201" customWidth="1"/>
    <col min="7170" max="7179" width="2.375" style="201" customWidth="1"/>
    <col min="7180" max="7180" width="38.5" style="201" customWidth="1"/>
    <col min="7181" max="7181" width="21.125" style="201" customWidth="1"/>
    <col min="7182" max="7182" width="13.375" style="201" customWidth="1"/>
    <col min="7183" max="7183" width="19.375" style="201" customWidth="1"/>
    <col min="7184" max="7184" width="22.125" style="201" customWidth="1"/>
    <col min="7185" max="7185" width="4.25" style="201" customWidth="1"/>
    <col min="7186" max="7424" width="9" style="201"/>
    <col min="7425" max="7425" width="3.625" style="201" customWidth="1"/>
    <col min="7426" max="7435" width="2.375" style="201" customWidth="1"/>
    <col min="7436" max="7436" width="38.5" style="201" customWidth="1"/>
    <col min="7437" max="7437" width="21.125" style="201" customWidth="1"/>
    <col min="7438" max="7438" width="13.375" style="201" customWidth="1"/>
    <col min="7439" max="7439" width="19.375" style="201" customWidth="1"/>
    <col min="7440" max="7440" width="22.125" style="201" customWidth="1"/>
    <col min="7441" max="7441" width="4.25" style="201" customWidth="1"/>
    <col min="7442" max="7680" width="9" style="201"/>
    <col min="7681" max="7681" width="3.625" style="201" customWidth="1"/>
    <col min="7682" max="7691" width="2.375" style="201" customWidth="1"/>
    <col min="7692" max="7692" width="38.5" style="201" customWidth="1"/>
    <col min="7693" max="7693" width="21.125" style="201" customWidth="1"/>
    <col min="7694" max="7694" width="13.375" style="201" customWidth="1"/>
    <col min="7695" max="7695" width="19.375" style="201" customWidth="1"/>
    <col min="7696" max="7696" width="22.125" style="201" customWidth="1"/>
    <col min="7697" max="7697" width="4.25" style="201" customWidth="1"/>
    <col min="7698" max="7936" width="9" style="201"/>
    <col min="7937" max="7937" width="3.625" style="201" customWidth="1"/>
    <col min="7938" max="7947" width="2.375" style="201" customWidth="1"/>
    <col min="7948" max="7948" width="38.5" style="201" customWidth="1"/>
    <col min="7949" max="7949" width="21.125" style="201" customWidth="1"/>
    <col min="7950" max="7950" width="13.375" style="201" customWidth="1"/>
    <col min="7951" max="7951" width="19.375" style="201" customWidth="1"/>
    <col min="7952" max="7952" width="22.125" style="201" customWidth="1"/>
    <col min="7953" max="7953" width="4.25" style="201" customWidth="1"/>
    <col min="7954" max="8192" width="9" style="201"/>
    <col min="8193" max="8193" width="3.625" style="201" customWidth="1"/>
    <col min="8194" max="8203" width="2.375" style="201" customWidth="1"/>
    <col min="8204" max="8204" width="38.5" style="201" customWidth="1"/>
    <col min="8205" max="8205" width="21.125" style="201" customWidth="1"/>
    <col min="8206" max="8206" width="13.375" style="201" customWidth="1"/>
    <col min="8207" max="8207" width="19.375" style="201" customWidth="1"/>
    <col min="8208" max="8208" width="22.125" style="201" customWidth="1"/>
    <col min="8209" max="8209" width="4.25" style="201" customWidth="1"/>
    <col min="8210" max="8448" width="9" style="201"/>
    <col min="8449" max="8449" width="3.625" style="201" customWidth="1"/>
    <col min="8450" max="8459" width="2.375" style="201" customWidth="1"/>
    <col min="8460" max="8460" width="38.5" style="201" customWidth="1"/>
    <col min="8461" max="8461" width="21.125" style="201" customWidth="1"/>
    <col min="8462" max="8462" width="13.375" style="201" customWidth="1"/>
    <col min="8463" max="8463" width="19.375" style="201" customWidth="1"/>
    <col min="8464" max="8464" width="22.125" style="201" customWidth="1"/>
    <col min="8465" max="8465" width="4.25" style="201" customWidth="1"/>
    <col min="8466" max="8704" width="9" style="201"/>
    <col min="8705" max="8705" width="3.625" style="201" customWidth="1"/>
    <col min="8706" max="8715" width="2.375" style="201" customWidth="1"/>
    <col min="8716" max="8716" width="38.5" style="201" customWidth="1"/>
    <col min="8717" max="8717" width="21.125" style="201" customWidth="1"/>
    <col min="8718" max="8718" width="13.375" style="201" customWidth="1"/>
    <col min="8719" max="8719" width="19.375" style="201" customWidth="1"/>
    <col min="8720" max="8720" width="22.125" style="201" customWidth="1"/>
    <col min="8721" max="8721" width="4.25" style="201" customWidth="1"/>
    <col min="8722" max="8960" width="9" style="201"/>
    <col min="8961" max="8961" width="3.625" style="201" customWidth="1"/>
    <col min="8962" max="8971" width="2.375" style="201" customWidth="1"/>
    <col min="8972" max="8972" width="38.5" style="201" customWidth="1"/>
    <col min="8973" max="8973" width="21.125" style="201" customWidth="1"/>
    <col min="8974" max="8974" width="13.375" style="201" customWidth="1"/>
    <col min="8975" max="8975" width="19.375" style="201" customWidth="1"/>
    <col min="8976" max="8976" width="22.125" style="201" customWidth="1"/>
    <col min="8977" max="8977" width="4.25" style="201" customWidth="1"/>
    <col min="8978" max="9216" width="9" style="201"/>
    <col min="9217" max="9217" width="3.625" style="201" customWidth="1"/>
    <col min="9218" max="9227" width="2.375" style="201" customWidth="1"/>
    <col min="9228" max="9228" width="38.5" style="201" customWidth="1"/>
    <col min="9229" max="9229" width="21.125" style="201" customWidth="1"/>
    <col min="9230" max="9230" width="13.375" style="201" customWidth="1"/>
    <col min="9231" max="9231" width="19.375" style="201" customWidth="1"/>
    <col min="9232" max="9232" width="22.125" style="201" customWidth="1"/>
    <col min="9233" max="9233" width="4.25" style="201" customWidth="1"/>
    <col min="9234" max="9472" width="9" style="201"/>
    <col min="9473" max="9473" width="3.625" style="201" customWidth="1"/>
    <col min="9474" max="9483" width="2.375" style="201" customWidth="1"/>
    <col min="9484" max="9484" width="38.5" style="201" customWidth="1"/>
    <col min="9485" max="9485" width="21.125" style="201" customWidth="1"/>
    <col min="9486" max="9486" width="13.375" style="201" customWidth="1"/>
    <col min="9487" max="9487" width="19.375" style="201" customWidth="1"/>
    <col min="9488" max="9488" width="22.125" style="201" customWidth="1"/>
    <col min="9489" max="9489" width="4.25" style="201" customWidth="1"/>
    <col min="9490" max="9728" width="9" style="201"/>
    <col min="9729" max="9729" width="3.625" style="201" customWidth="1"/>
    <col min="9730" max="9739" width="2.375" style="201" customWidth="1"/>
    <col min="9740" max="9740" width="38.5" style="201" customWidth="1"/>
    <col min="9741" max="9741" width="21.125" style="201" customWidth="1"/>
    <col min="9742" max="9742" width="13.375" style="201" customWidth="1"/>
    <col min="9743" max="9743" width="19.375" style="201" customWidth="1"/>
    <col min="9744" max="9744" width="22.125" style="201" customWidth="1"/>
    <col min="9745" max="9745" width="4.25" style="201" customWidth="1"/>
    <col min="9746" max="9984" width="9" style="201"/>
    <col min="9985" max="9985" width="3.625" style="201" customWidth="1"/>
    <col min="9986" max="9995" width="2.375" style="201" customWidth="1"/>
    <col min="9996" max="9996" width="38.5" style="201" customWidth="1"/>
    <col min="9997" max="9997" width="21.125" style="201" customWidth="1"/>
    <col min="9998" max="9998" width="13.375" style="201" customWidth="1"/>
    <col min="9999" max="9999" width="19.375" style="201" customWidth="1"/>
    <col min="10000" max="10000" width="22.125" style="201" customWidth="1"/>
    <col min="10001" max="10001" width="4.25" style="201" customWidth="1"/>
    <col min="10002" max="10240" width="9" style="201"/>
    <col min="10241" max="10241" width="3.625" style="201" customWidth="1"/>
    <col min="10242" max="10251" width="2.375" style="201" customWidth="1"/>
    <col min="10252" max="10252" width="38.5" style="201" customWidth="1"/>
    <col min="10253" max="10253" width="21.125" style="201" customWidth="1"/>
    <col min="10254" max="10254" width="13.375" style="201" customWidth="1"/>
    <col min="10255" max="10255" width="19.375" style="201" customWidth="1"/>
    <col min="10256" max="10256" width="22.125" style="201" customWidth="1"/>
    <col min="10257" max="10257" width="4.25" style="201" customWidth="1"/>
    <col min="10258" max="10496" width="9" style="201"/>
    <col min="10497" max="10497" width="3.625" style="201" customWidth="1"/>
    <col min="10498" max="10507" width="2.375" style="201" customWidth="1"/>
    <col min="10508" max="10508" width="38.5" style="201" customWidth="1"/>
    <col min="10509" max="10509" width="21.125" style="201" customWidth="1"/>
    <col min="10510" max="10510" width="13.375" style="201" customWidth="1"/>
    <col min="10511" max="10511" width="19.375" style="201" customWidth="1"/>
    <col min="10512" max="10512" width="22.125" style="201" customWidth="1"/>
    <col min="10513" max="10513" width="4.25" style="201" customWidth="1"/>
    <col min="10514" max="10752" width="9" style="201"/>
    <col min="10753" max="10753" width="3.625" style="201" customWidth="1"/>
    <col min="10754" max="10763" width="2.375" style="201" customWidth="1"/>
    <col min="10764" max="10764" width="38.5" style="201" customWidth="1"/>
    <col min="10765" max="10765" width="21.125" style="201" customWidth="1"/>
    <col min="10766" max="10766" width="13.375" style="201" customWidth="1"/>
    <col min="10767" max="10767" width="19.375" style="201" customWidth="1"/>
    <col min="10768" max="10768" width="22.125" style="201" customWidth="1"/>
    <col min="10769" max="10769" width="4.25" style="201" customWidth="1"/>
    <col min="10770" max="11008" width="9" style="201"/>
    <col min="11009" max="11009" width="3.625" style="201" customWidth="1"/>
    <col min="11010" max="11019" width="2.375" style="201" customWidth="1"/>
    <col min="11020" max="11020" width="38.5" style="201" customWidth="1"/>
    <col min="11021" max="11021" width="21.125" style="201" customWidth="1"/>
    <col min="11022" max="11022" width="13.375" style="201" customWidth="1"/>
    <col min="11023" max="11023" width="19.375" style="201" customWidth="1"/>
    <col min="11024" max="11024" width="22.125" style="201" customWidth="1"/>
    <col min="11025" max="11025" width="4.25" style="201" customWidth="1"/>
    <col min="11026" max="11264" width="9" style="201"/>
    <col min="11265" max="11265" width="3.625" style="201" customWidth="1"/>
    <col min="11266" max="11275" width="2.375" style="201" customWidth="1"/>
    <col min="11276" max="11276" width="38.5" style="201" customWidth="1"/>
    <col min="11277" max="11277" width="21.125" style="201" customWidth="1"/>
    <col min="11278" max="11278" width="13.375" style="201" customWidth="1"/>
    <col min="11279" max="11279" width="19.375" style="201" customWidth="1"/>
    <col min="11280" max="11280" width="22.125" style="201" customWidth="1"/>
    <col min="11281" max="11281" width="4.25" style="201" customWidth="1"/>
    <col min="11282" max="11520" width="9" style="201"/>
    <col min="11521" max="11521" width="3.625" style="201" customWidth="1"/>
    <col min="11522" max="11531" width="2.375" style="201" customWidth="1"/>
    <col min="11532" max="11532" width="38.5" style="201" customWidth="1"/>
    <col min="11533" max="11533" width="21.125" style="201" customWidth="1"/>
    <col min="11534" max="11534" width="13.375" style="201" customWidth="1"/>
    <col min="11535" max="11535" width="19.375" style="201" customWidth="1"/>
    <col min="11536" max="11536" width="22.125" style="201" customWidth="1"/>
    <col min="11537" max="11537" width="4.25" style="201" customWidth="1"/>
    <col min="11538" max="11776" width="9" style="201"/>
    <col min="11777" max="11777" width="3.625" style="201" customWidth="1"/>
    <col min="11778" max="11787" width="2.375" style="201" customWidth="1"/>
    <col min="11788" max="11788" width="38.5" style="201" customWidth="1"/>
    <col min="11789" max="11789" width="21.125" style="201" customWidth="1"/>
    <col min="11790" max="11790" width="13.375" style="201" customWidth="1"/>
    <col min="11791" max="11791" width="19.375" style="201" customWidth="1"/>
    <col min="11792" max="11792" width="22.125" style="201" customWidth="1"/>
    <col min="11793" max="11793" width="4.25" style="201" customWidth="1"/>
    <col min="11794" max="12032" width="9" style="201"/>
    <col min="12033" max="12033" width="3.625" style="201" customWidth="1"/>
    <col min="12034" max="12043" width="2.375" style="201" customWidth="1"/>
    <col min="12044" max="12044" width="38.5" style="201" customWidth="1"/>
    <col min="12045" max="12045" width="21.125" style="201" customWidth="1"/>
    <col min="12046" max="12046" width="13.375" style="201" customWidth="1"/>
    <col min="12047" max="12047" width="19.375" style="201" customWidth="1"/>
    <col min="12048" max="12048" width="22.125" style="201" customWidth="1"/>
    <col min="12049" max="12049" width="4.25" style="201" customWidth="1"/>
    <col min="12050" max="12288" width="9" style="201"/>
    <col min="12289" max="12289" width="3.625" style="201" customWidth="1"/>
    <col min="12290" max="12299" width="2.375" style="201" customWidth="1"/>
    <col min="12300" max="12300" width="38.5" style="201" customWidth="1"/>
    <col min="12301" max="12301" width="21.125" style="201" customWidth="1"/>
    <col min="12302" max="12302" width="13.375" style="201" customWidth="1"/>
    <col min="12303" max="12303" width="19.375" style="201" customWidth="1"/>
    <col min="12304" max="12304" width="22.125" style="201" customWidth="1"/>
    <col min="12305" max="12305" width="4.25" style="201" customWidth="1"/>
    <col min="12306" max="12544" width="9" style="201"/>
    <col min="12545" max="12545" width="3.625" style="201" customWidth="1"/>
    <col min="12546" max="12555" width="2.375" style="201" customWidth="1"/>
    <col min="12556" max="12556" width="38.5" style="201" customWidth="1"/>
    <col min="12557" max="12557" width="21.125" style="201" customWidth="1"/>
    <col min="12558" max="12558" width="13.375" style="201" customWidth="1"/>
    <col min="12559" max="12559" width="19.375" style="201" customWidth="1"/>
    <col min="12560" max="12560" width="22.125" style="201" customWidth="1"/>
    <col min="12561" max="12561" width="4.25" style="201" customWidth="1"/>
    <col min="12562" max="12800" width="9" style="201"/>
    <col min="12801" max="12801" width="3.625" style="201" customWidth="1"/>
    <col min="12802" max="12811" width="2.375" style="201" customWidth="1"/>
    <col min="12812" max="12812" width="38.5" style="201" customWidth="1"/>
    <col min="12813" max="12813" width="21.125" style="201" customWidth="1"/>
    <col min="12814" max="12814" width="13.375" style="201" customWidth="1"/>
    <col min="12815" max="12815" width="19.375" style="201" customWidth="1"/>
    <col min="12816" max="12816" width="22.125" style="201" customWidth="1"/>
    <col min="12817" max="12817" width="4.25" style="201" customWidth="1"/>
    <col min="12818" max="13056" width="9" style="201"/>
    <col min="13057" max="13057" width="3.625" style="201" customWidth="1"/>
    <col min="13058" max="13067" width="2.375" style="201" customWidth="1"/>
    <col min="13068" max="13068" width="38.5" style="201" customWidth="1"/>
    <col min="13069" max="13069" width="21.125" style="201" customWidth="1"/>
    <col min="13070" max="13070" width="13.375" style="201" customWidth="1"/>
    <col min="13071" max="13071" width="19.375" style="201" customWidth="1"/>
    <col min="13072" max="13072" width="22.125" style="201" customWidth="1"/>
    <col min="13073" max="13073" width="4.25" style="201" customWidth="1"/>
    <col min="13074" max="13312" width="9" style="201"/>
    <col min="13313" max="13313" width="3.625" style="201" customWidth="1"/>
    <col min="13314" max="13323" width="2.375" style="201" customWidth="1"/>
    <col min="13324" max="13324" width="38.5" style="201" customWidth="1"/>
    <col min="13325" max="13325" width="21.125" style="201" customWidth="1"/>
    <col min="13326" max="13326" width="13.375" style="201" customWidth="1"/>
    <col min="13327" max="13327" width="19.375" style="201" customWidth="1"/>
    <col min="13328" max="13328" width="22.125" style="201" customWidth="1"/>
    <col min="13329" max="13329" width="4.25" style="201" customWidth="1"/>
    <col min="13330" max="13568" width="9" style="201"/>
    <col min="13569" max="13569" width="3.625" style="201" customWidth="1"/>
    <col min="13570" max="13579" width="2.375" style="201" customWidth="1"/>
    <col min="13580" max="13580" width="38.5" style="201" customWidth="1"/>
    <col min="13581" max="13581" width="21.125" style="201" customWidth="1"/>
    <col min="13582" max="13582" width="13.375" style="201" customWidth="1"/>
    <col min="13583" max="13583" width="19.375" style="201" customWidth="1"/>
    <col min="13584" max="13584" width="22.125" style="201" customWidth="1"/>
    <col min="13585" max="13585" width="4.25" style="201" customWidth="1"/>
    <col min="13586" max="13824" width="9" style="201"/>
    <col min="13825" max="13825" width="3.625" style="201" customWidth="1"/>
    <col min="13826" max="13835" width="2.375" style="201" customWidth="1"/>
    <col min="13836" max="13836" width="38.5" style="201" customWidth="1"/>
    <col min="13837" max="13837" width="21.125" style="201" customWidth="1"/>
    <col min="13838" max="13838" width="13.375" style="201" customWidth="1"/>
    <col min="13839" max="13839" width="19.375" style="201" customWidth="1"/>
    <col min="13840" max="13840" width="22.125" style="201" customWidth="1"/>
    <col min="13841" max="13841" width="4.25" style="201" customWidth="1"/>
    <col min="13842" max="14080" width="9" style="201"/>
    <col min="14081" max="14081" width="3.625" style="201" customWidth="1"/>
    <col min="14082" max="14091" width="2.375" style="201" customWidth="1"/>
    <col min="14092" max="14092" width="38.5" style="201" customWidth="1"/>
    <col min="14093" max="14093" width="21.125" style="201" customWidth="1"/>
    <col min="14094" max="14094" width="13.375" style="201" customWidth="1"/>
    <col min="14095" max="14095" width="19.375" style="201" customWidth="1"/>
    <col min="14096" max="14096" width="22.125" style="201" customWidth="1"/>
    <col min="14097" max="14097" width="4.25" style="201" customWidth="1"/>
    <col min="14098" max="14336" width="9" style="201"/>
    <col min="14337" max="14337" width="3.625" style="201" customWidth="1"/>
    <col min="14338" max="14347" width="2.375" style="201" customWidth="1"/>
    <col min="14348" max="14348" width="38.5" style="201" customWidth="1"/>
    <col min="14349" max="14349" width="21.125" style="201" customWidth="1"/>
    <col min="14350" max="14350" width="13.375" style="201" customWidth="1"/>
    <col min="14351" max="14351" width="19.375" style="201" customWidth="1"/>
    <col min="14352" max="14352" width="22.125" style="201" customWidth="1"/>
    <col min="14353" max="14353" width="4.25" style="201" customWidth="1"/>
    <col min="14354" max="14592" width="9" style="201"/>
    <col min="14593" max="14593" width="3.625" style="201" customWidth="1"/>
    <col min="14594" max="14603" width="2.375" style="201" customWidth="1"/>
    <col min="14604" max="14604" width="38.5" style="201" customWidth="1"/>
    <col min="14605" max="14605" width="21.125" style="201" customWidth="1"/>
    <col min="14606" max="14606" width="13.375" style="201" customWidth="1"/>
    <col min="14607" max="14607" width="19.375" style="201" customWidth="1"/>
    <col min="14608" max="14608" width="22.125" style="201" customWidth="1"/>
    <col min="14609" max="14609" width="4.25" style="201" customWidth="1"/>
    <col min="14610" max="14848" width="9" style="201"/>
    <col min="14849" max="14849" width="3.625" style="201" customWidth="1"/>
    <col min="14850" max="14859" width="2.375" style="201" customWidth="1"/>
    <col min="14860" max="14860" width="38.5" style="201" customWidth="1"/>
    <col min="14861" max="14861" width="21.125" style="201" customWidth="1"/>
    <col min="14862" max="14862" width="13.375" style="201" customWidth="1"/>
    <col min="14863" max="14863" width="19.375" style="201" customWidth="1"/>
    <col min="14864" max="14864" width="22.125" style="201" customWidth="1"/>
    <col min="14865" max="14865" width="4.25" style="201" customWidth="1"/>
    <col min="14866" max="15104" width="9" style="201"/>
    <col min="15105" max="15105" width="3.625" style="201" customWidth="1"/>
    <col min="15106" max="15115" width="2.375" style="201" customWidth="1"/>
    <col min="15116" max="15116" width="38.5" style="201" customWidth="1"/>
    <col min="15117" max="15117" width="21.125" style="201" customWidth="1"/>
    <col min="15118" max="15118" width="13.375" style="201" customWidth="1"/>
    <col min="15119" max="15119" width="19.375" style="201" customWidth="1"/>
    <col min="15120" max="15120" width="22.125" style="201" customWidth="1"/>
    <col min="15121" max="15121" width="4.25" style="201" customWidth="1"/>
    <col min="15122" max="15360" width="9" style="201"/>
    <col min="15361" max="15361" width="3.625" style="201" customWidth="1"/>
    <col min="15362" max="15371" width="2.375" style="201" customWidth="1"/>
    <col min="15372" max="15372" width="38.5" style="201" customWidth="1"/>
    <col min="15373" max="15373" width="21.125" style="201" customWidth="1"/>
    <col min="15374" max="15374" width="13.375" style="201" customWidth="1"/>
    <col min="15375" max="15375" width="19.375" style="201" customWidth="1"/>
    <col min="15376" max="15376" width="22.125" style="201" customWidth="1"/>
    <col min="15377" max="15377" width="4.25" style="201" customWidth="1"/>
    <col min="15378" max="15616" width="9" style="201"/>
    <col min="15617" max="15617" width="3.625" style="201" customWidth="1"/>
    <col min="15618" max="15627" width="2.375" style="201" customWidth="1"/>
    <col min="15628" max="15628" width="38.5" style="201" customWidth="1"/>
    <col min="15629" max="15629" width="21.125" style="201" customWidth="1"/>
    <col min="15630" max="15630" width="13.375" style="201" customWidth="1"/>
    <col min="15631" max="15631" width="19.375" style="201" customWidth="1"/>
    <col min="15632" max="15632" width="22.125" style="201" customWidth="1"/>
    <col min="15633" max="15633" width="4.25" style="201" customWidth="1"/>
    <col min="15634" max="15872" width="9" style="201"/>
    <col min="15873" max="15873" width="3.625" style="201" customWidth="1"/>
    <col min="15874" max="15883" width="2.375" style="201" customWidth="1"/>
    <col min="15884" max="15884" width="38.5" style="201" customWidth="1"/>
    <col min="15885" max="15885" width="21.125" style="201" customWidth="1"/>
    <col min="15886" max="15886" width="13.375" style="201" customWidth="1"/>
    <col min="15887" max="15887" width="19.375" style="201" customWidth="1"/>
    <col min="15888" max="15888" width="22.125" style="201" customWidth="1"/>
    <col min="15889" max="15889" width="4.25" style="201" customWidth="1"/>
    <col min="15890" max="16128" width="9" style="201"/>
    <col min="16129" max="16129" width="3.625" style="201" customWidth="1"/>
    <col min="16130" max="16139" width="2.375" style="201" customWidth="1"/>
    <col min="16140" max="16140" width="38.5" style="201" customWidth="1"/>
    <col min="16141" max="16141" width="21.125" style="201" customWidth="1"/>
    <col min="16142" max="16142" width="13.375" style="201" customWidth="1"/>
    <col min="16143" max="16143" width="19.375" style="201" customWidth="1"/>
    <col min="16144" max="16144" width="22.125" style="201" customWidth="1"/>
    <col min="16145" max="16145" width="4.25" style="201" customWidth="1"/>
    <col min="16146" max="16384" width="9" style="201"/>
  </cols>
  <sheetData>
    <row r="1" spans="1:16" ht="21" customHeight="1">
      <c r="A1" s="1537" t="s">
        <v>285</v>
      </c>
      <c r="B1" s="1538"/>
      <c r="C1" s="1538"/>
      <c r="D1" s="1538"/>
      <c r="E1" s="1538"/>
      <c r="F1" s="1538"/>
      <c r="G1" s="1538"/>
      <c r="H1" s="1538"/>
      <c r="I1" s="1538"/>
      <c r="J1" s="1538"/>
      <c r="K1" s="1538"/>
      <c r="L1" s="1538"/>
      <c r="M1" s="1538"/>
      <c r="N1" s="1538"/>
      <c r="O1" s="1538"/>
      <c r="P1" s="1538"/>
    </row>
    <row r="2" spans="1:16" ht="4.5" customHeight="1" thickBot="1">
      <c r="B2" s="1539"/>
      <c r="C2" s="1539"/>
      <c r="D2" s="1539"/>
      <c r="E2" s="1539"/>
      <c r="F2" s="1539"/>
      <c r="G2" s="1539"/>
      <c r="H2" s="1539"/>
      <c r="I2" s="1539"/>
      <c r="J2" s="1539"/>
      <c r="K2" s="1539"/>
      <c r="L2" s="1539"/>
      <c r="M2" s="1539"/>
      <c r="N2" s="1539"/>
      <c r="O2" s="1539"/>
      <c r="P2" s="200"/>
    </row>
    <row r="3" spans="1:16" s="206" customFormat="1" ht="24.95" customHeight="1" thickBot="1">
      <c r="A3" s="202" t="s">
        <v>286</v>
      </c>
      <c r="B3" s="1540" t="s">
        <v>287</v>
      </c>
      <c r="C3" s="1541"/>
      <c r="D3" s="1541"/>
      <c r="E3" s="1541"/>
      <c r="F3" s="1541"/>
      <c r="G3" s="1541"/>
      <c r="H3" s="1541"/>
      <c r="I3" s="1541"/>
      <c r="J3" s="1541"/>
      <c r="K3" s="1542"/>
      <c r="L3" s="203" t="s">
        <v>288</v>
      </c>
      <c r="M3" s="204" t="s">
        <v>289</v>
      </c>
      <c r="N3" s="205" t="s">
        <v>251</v>
      </c>
      <c r="O3" s="1543" t="s">
        <v>290</v>
      </c>
      <c r="P3" s="1544"/>
    </row>
    <row r="4" spans="1:16" s="206" customFormat="1" ht="25.5" customHeight="1" thickTop="1">
      <c r="A4" s="207">
        <v>1</v>
      </c>
      <c r="B4" s="208"/>
      <c r="C4" s="209"/>
      <c r="D4" s="209"/>
      <c r="E4" s="209"/>
      <c r="F4" s="209"/>
      <c r="G4" s="209"/>
      <c r="H4" s="209"/>
      <c r="I4" s="209"/>
      <c r="J4" s="209"/>
      <c r="K4" s="210"/>
      <c r="L4" s="211"/>
      <c r="M4" s="212"/>
      <c r="N4" s="213" t="s">
        <v>291</v>
      </c>
      <c r="O4" s="1545"/>
      <c r="P4" s="1546"/>
    </row>
    <row r="5" spans="1:16" s="206" customFormat="1" ht="25.5" customHeight="1">
      <c r="A5" s="214">
        <v>2</v>
      </c>
      <c r="B5" s="215"/>
      <c r="C5" s="216"/>
      <c r="D5" s="216"/>
      <c r="E5" s="216"/>
      <c r="F5" s="216"/>
      <c r="G5" s="216"/>
      <c r="H5" s="216"/>
      <c r="I5" s="216"/>
      <c r="J5" s="216"/>
      <c r="K5" s="217"/>
      <c r="L5" s="218"/>
      <c r="M5" s="219"/>
      <c r="N5" s="213" t="s">
        <v>291</v>
      </c>
      <c r="O5" s="1547"/>
      <c r="P5" s="1548"/>
    </row>
    <row r="6" spans="1:16" s="206" customFormat="1" ht="25.5" customHeight="1">
      <c r="A6" s="214">
        <v>3</v>
      </c>
      <c r="B6" s="220"/>
      <c r="C6" s="221"/>
      <c r="D6" s="221"/>
      <c r="E6" s="221"/>
      <c r="F6" s="221"/>
      <c r="G6" s="221"/>
      <c r="H6" s="216"/>
      <c r="I6" s="216"/>
      <c r="J6" s="216"/>
      <c r="K6" s="217"/>
      <c r="L6" s="218"/>
      <c r="M6" s="219"/>
      <c r="N6" s="213" t="s">
        <v>291</v>
      </c>
      <c r="O6" s="1547"/>
      <c r="P6" s="1548"/>
    </row>
    <row r="7" spans="1:16" s="206" customFormat="1" ht="25.5" customHeight="1">
      <c r="A7" s="214">
        <v>4</v>
      </c>
      <c r="B7" s="220"/>
      <c r="C7" s="221"/>
      <c r="D7" s="221"/>
      <c r="E7" s="221"/>
      <c r="F7" s="221"/>
      <c r="G7" s="221"/>
      <c r="H7" s="216"/>
      <c r="I7" s="216"/>
      <c r="J7" s="216"/>
      <c r="K7" s="217"/>
      <c r="L7" s="218"/>
      <c r="M7" s="219"/>
      <c r="N7" s="213" t="s">
        <v>291</v>
      </c>
      <c r="O7" s="1547"/>
      <c r="P7" s="1548"/>
    </row>
    <row r="8" spans="1:16" s="206" customFormat="1" ht="25.5" customHeight="1">
      <c r="A8" s="214">
        <v>5</v>
      </c>
      <c r="B8" s="220"/>
      <c r="C8" s="221"/>
      <c r="D8" s="221"/>
      <c r="E8" s="221"/>
      <c r="F8" s="221"/>
      <c r="G8" s="221"/>
      <c r="H8" s="221"/>
      <c r="I8" s="221"/>
      <c r="J8" s="221"/>
      <c r="K8" s="222"/>
      <c r="L8" s="218"/>
      <c r="M8" s="219"/>
      <c r="N8" s="213" t="s">
        <v>291</v>
      </c>
      <c r="O8" s="1547"/>
      <c r="P8" s="1548"/>
    </row>
    <row r="9" spans="1:16" s="206" customFormat="1" ht="25.5" customHeight="1">
      <c r="A9" s="214">
        <v>6</v>
      </c>
      <c r="B9" s="220"/>
      <c r="C9" s="221"/>
      <c r="D9" s="221"/>
      <c r="E9" s="221"/>
      <c r="F9" s="221"/>
      <c r="G9" s="221"/>
      <c r="H9" s="221"/>
      <c r="I9" s="221"/>
      <c r="J9" s="221"/>
      <c r="K9" s="222"/>
      <c r="L9" s="218"/>
      <c r="M9" s="219"/>
      <c r="N9" s="213" t="s">
        <v>291</v>
      </c>
      <c r="O9" s="1547"/>
      <c r="P9" s="1548"/>
    </row>
    <row r="10" spans="1:16" s="206" customFormat="1" ht="25.5" customHeight="1">
      <c r="A10" s="214">
        <v>7</v>
      </c>
      <c r="B10" s="220"/>
      <c r="C10" s="221"/>
      <c r="D10" s="221"/>
      <c r="E10" s="221"/>
      <c r="F10" s="221"/>
      <c r="G10" s="221"/>
      <c r="H10" s="221"/>
      <c r="I10" s="221"/>
      <c r="J10" s="221"/>
      <c r="K10" s="222"/>
      <c r="L10" s="218"/>
      <c r="M10" s="219"/>
      <c r="N10" s="213" t="s">
        <v>291</v>
      </c>
      <c r="O10" s="1547"/>
      <c r="P10" s="1548"/>
    </row>
    <row r="11" spans="1:16" s="206" customFormat="1" ht="25.5" customHeight="1">
      <c r="A11" s="214">
        <v>8</v>
      </c>
      <c r="B11" s="215"/>
      <c r="C11" s="223"/>
      <c r="D11" s="223"/>
      <c r="E11" s="223"/>
      <c r="F11" s="223"/>
      <c r="G11" s="223"/>
      <c r="H11" s="223"/>
      <c r="I11" s="223"/>
      <c r="J11" s="223"/>
      <c r="K11" s="224"/>
      <c r="L11" s="225"/>
      <c r="M11" s="219"/>
      <c r="N11" s="213" t="s">
        <v>292</v>
      </c>
      <c r="O11" s="1535"/>
      <c r="P11" s="1536"/>
    </row>
    <row r="12" spans="1:16" s="206" customFormat="1" ht="25.5" customHeight="1">
      <c r="A12" s="214">
        <v>9</v>
      </c>
      <c r="B12" s="215"/>
      <c r="C12" s="223"/>
      <c r="D12" s="223"/>
      <c r="E12" s="223"/>
      <c r="F12" s="223"/>
      <c r="G12" s="223"/>
      <c r="H12" s="223"/>
      <c r="I12" s="223"/>
      <c r="J12" s="223"/>
      <c r="K12" s="224"/>
      <c r="L12" s="225"/>
      <c r="M12" s="219"/>
      <c r="N12" s="213" t="s">
        <v>292</v>
      </c>
      <c r="O12" s="1535"/>
      <c r="P12" s="1536"/>
    </row>
    <row r="13" spans="1:16" s="206" customFormat="1" ht="25.5" customHeight="1">
      <c r="A13" s="214">
        <v>10</v>
      </c>
      <c r="B13" s="215"/>
      <c r="C13" s="223"/>
      <c r="D13" s="223"/>
      <c r="E13" s="223"/>
      <c r="F13" s="223"/>
      <c r="G13" s="223"/>
      <c r="H13" s="223"/>
      <c r="I13" s="223"/>
      <c r="J13" s="223"/>
      <c r="K13" s="224"/>
      <c r="L13" s="225"/>
      <c r="M13" s="219"/>
      <c r="N13" s="213" t="s">
        <v>292</v>
      </c>
      <c r="O13" s="1535"/>
      <c r="P13" s="1536"/>
    </row>
    <row r="14" spans="1:16" s="206" customFormat="1" ht="25.5" customHeight="1">
      <c r="A14" s="214">
        <v>11</v>
      </c>
      <c r="B14" s="215"/>
      <c r="C14" s="223"/>
      <c r="D14" s="223"/>
      <c r="E14" s="223"/>
      <c r="F14" s="223"/>
      <c r="G14" s="223"/>
      <c r="H14" s="223"/>
      <c r="I14" s="223"/>
      <c r="J14" s="223"/>
      <c r="K14" s="224"/>
      <c r="L14" s="225"/>
      <c r="M14" s="219"/>
      <c r="N14" s="213" t="s">
        <v>292</v>
      </c>
      <c r="O14" s="1535"/>
      <c r="P14" s="1536"/>
    </row>
    <row r="15" spans="1:16" s="206" customFormat="1" ht="25.5" customHeight="1">
      <c r="A15" s="214">
        <v>12</v>
      </c>
      <c r="B15" s="215"/>
      <c r="C15" s="223"/>
      <c r="D15" s="223"/>
      <c r="E15" s="223"/>
      <c r="F15" s="223"/>
      <c r="G15" s="223"/>
      <c r="H15" s="223"/>
      <c r="I15" s="223"/>
      <c r="J15" s="223"/>
      <c r="K15" s="224"/>
      <c r="L15" s="225"/>
      <c r="M15" s="219"/>
      <c r="N15" s="213" t="s">
        <v>292</v>
      </c>
      <c r="O15" s="1535"/>
      <c r="P15" s="1536"/>
    </row>
    <row r="16" spans="1:16" s="206" customFormat="1" ht="25.5" customHeight="1">
      <c r="A16" s="214">
        <v>13</v>
      </c>
      <c r="B16" s="215"/>
      <c r="C16" s="223"/>
      <c r="D16" s="223"/>
      <c r="E16" s="223"/>
      <c r="F16" s="223"/>
      <c r="G16" s="223"/>
      <c r="H16" s="223"/>
      <c r="I16" s="223"/>
      <c r="J16" s="223"/>
      <c r="K16" s="224"/>
      <c r="L16" s="225"/>
      <c r="M16" s="219"/>
      <c r="N16" s="213" t="s">
        <v>292</v>
      </c>
      <c r="O16" s="1535"/>
      <c r="P16" s="1536"/>
    </row>
    <row r="17" spans="1:17" s="206" customFormat="1" ht="25.5" customHeight="1">
      <c r="A17" s="214">
        <v>14</v>
      </c>
      <c r="B17" s="215"/>
      <c r="C17" s="223"/>
      <c r="D17" s="223"/>
      <c r="E17" s="223"/>
      <c r="F17" s="223"/>
      <c r="G17" s="223"/>
      <c r="H17" s="223"/>
      <c r="I17" s="223"/>
      <c r="J17" s="223"/>
      <c r="K17" s="224"/>
      <c r="L17" s="225"/>
      <c r="M17" s="219"/>
      <c r="N17" s="213" t="s">
        <v>292</v>
      </c>
      <c r="O17" s="1535"/>
      <c r="P17" s="1536"/>
    </row>
    <row r="18" spans="1:17" s="206" customFormat="1" ht="25.5" customHeight="1">
      <c r="A18" s="214">
        <v>15</v>
      </c>
      <c r="B18" s="215"/>
      <c r="C18" s="223"/>
      <c r="D18" s="223"/>
      <c r="E18" s="223"/>
      <c r="F18" s="223"/>
      <c r="G18" s="223"/>
      <c r="H18" s="223"/>
      <c r="I18" s="223"/>
      <c r="J18" s="223"/>
      <c r="K18" s="224"/>
      <c r="L18" s="225"/>
      <c r="M18" s="219"/>
      <c r="N18" s="213" t="s">
        <v>292</v>
      </c>
      <c r="O18" s="1535"/>
      <c r="P18" s="1536"/>
    </row>
    <row r="19" spans="1:17" s="206" customFormat="1" ht="25.5" customHeight="1">
      <c r="A19" s="214">
        <v>16</v>
      </c>
      <c r="B19" s="215"/>
      <c r="C19" s="223"/>
      <c r="D19" s="223"/>
      <c r="E19" s="223"/>
      <c r="F19" s="223"/>
      <c r="G19" s="223"/>
      <c r="H19" s="223"/>
      <c r="I19" s="223"/>
      <c r="J19" s="223"/>
      <c r="K19" s="224"/>
      <c r="L19" s="225"/>
      <c r="M19" s="219"/>
      <c r="N19" s="213" t="s">
        <v>292</v>
      </c>
      <c r="O19" s="1535"/>
      <c r="P19" s="1536"/>
    </row>
    <row r="20" spans="1:17" s="206" customFormat="1" ht="25.5" customHeight="1">
      <c r="A20" s="214">
        <v>17</v>
      </c>
      <c r="B20" s="215"/>
      <c r="C20" s="223"/>
      <c r="D20" s="223"/>
      <c r="E20" s="223"/>
      <c r="F20" s="223"/>
      <c r="G20" s="223"/>
      <c r="H20" s="223"/>
      <c r="I20" s="223"/>
      <c r="J20" s="223"/>
      <c r="K20" s="224"/>
      <c r="L20" s="225"/>
      <c r="M20" s="219"/>
      <c r="N20" s="213" t="s">
        <v>292</v>
      </c>
      <c r="O20" s="1535"/>
      <c r="P20" s="1536"/>
    </row>
    <row r="21" spans="1:17" s="206" customFormat="1" ht="25.5" customHeight="1">
      <c r="A21" s="214">
        <v>18</v>
      </c>
      <c r="B21" s="215"/>
      <c r="C21" s="223"/>
      <c r="D21" s="223"/>
      <c r="E21" s="223"/>
      <c r="F21" s="223"/>
      <c r="G21" s="223"/>
      <c r="H21" s="223"/>
      <c r="I21" s="223"/>
      <c r="J21" s="223"/>
      <c r="K21" s="224"/>
      <c r="L21" s="225"/>
      <c r="M21" s="219"/>
      <c r="N21" s="213" t="s">
        <v>292</v>
      </c>
      <c r="O21" s="1535"/>
      <c r="P21" s="1536"/>
    </row>
    <row r="22" spans="1:17" s="206" customFormat="1" ht="25.5" customHeight="1">
      <c r="A22" s="214">
        <v>19</v>
      </c>
      <c r="B22" s="215"/>
      <c r="C22" s="223"/>
      <c r="D22" s="223"/>
      <c r="E22" s="223"/>
      <c r="F22" s="223"/>
      <c r="G22" s="223"/>
      <c r="H22" s="223"/>
      <c r="I22" s="223"/>
      <c r="J22" s="223"/>
      <c r="K22" s="224"/>
      <c r="L22" s="225"/>
      <c r="M22" s="219"/>
      <c r="N22" s="213" t="s">
        <v>292</v>
      </c>
      <c r="O22" s="1535"/>
      <c r="P22" s="1536"/>
    </row>
    <row r="23" spans="1:17" s="206" customFormat="1" ht="25.5" customHeight="1" thickBot="1">
      <c r="A23" s="226">
        <v>20</v>
      </c>
      <c r="B23" s="227"/>
      <c r="C23" s="228"/>
      <c r="D23" s="228"/>
      <c r="E23" s="228"/>
      <c r="F23" s="228"/>
      <c r="G23" s="228"/>
      <c r="H23" s="228"/>
      <c r="I23" s="228"/>
      <c r="J23" s="228"/>
      <c r="K23" s="229"/>
      <c r="L23" s="230"/>
      <c r="M23" s="231"/>
      <c r="N23" s="232" t="s">
        <v>291</v>
      </c>
      <c r="O23" s="1549"/>
      <c r="P23" s="1550"/>
    </row>
    <row r="24" spans="1:17" s="206" customFormat="1" ht="11.25" customHeight="1">
      <c r="B24" s="233"/>
      <c r="C24" s="233"/>
      <c r="D24" s="233"/>
      <c r="E24" s="233"/>
      <c r="F24" s="233"/>
      <c r="G24" s="233"/>
      <c r="H24" s="233"/>
      <c r="I24" s="233"/>
      <c r="J24" s="233"/>
      <c r="K24" s="233"/>
      <c r="M24" s="233"/>
      <c r="N24" s="234"/>
      <c r="Q24" s="235"/>
    </row>
    <row r="25" spans="1:17" s="206" customFormat="1" ht="24.95" customHeight="1">
      <c r="M25" s="233"/>
      <c r="N25" s="234"/>
      <c r="Q25" s="235"/>
    </row>
    <row r="26" spans="1:17" s="206" customFormat="1" ht="24.95" customHeight="1">
      <c r="M26" s="233"/>
      <c r="N26" s="234"/>
      <c r="Q26" s="235"/>
    </row>
    <row r="27" spans="1:17" s="206" customFormat="1" ht="24.95" customHeight="1">
      <c r="M27" s="233"/>
      <c r="N27" s="234"/>
      <c r="Q27" s="235"/>
    </row>
    <row r="28" spans="1:17" s="206" customFormat="1" ht="24.95" customHeight="1">
      <c r="M28" s="233"/>
      <c r="N28" s="234"/>
      <c r="Q28" s="235"/>
    </row>
    <row r="29" spans="1:17" s="206" customFormat="1" ht="24.95" customHeight="1">
      <c r="M29" s="233"/>
      <c r="N29" s="234"/>
      <c r="Q29" s="235"/>
    </row>
    <row r="30" spans="1:17" s="206" customFormat="1" ht="24.95" customHeight="1">
      <c r="M30" s="233"/>
      <c r="N30" s="234"/>
      <c r="Q30" s="235"/>
    </row>
    <row r="31" spans="1:17" s="206" customFormat="1" ht="24.95" customHeight="1">
      <c r="M31" s="233"/>
      <c r="N31" s="234"/>
      <c r="Q31" s="235"/>
    </row>
    <row r="32" spans="1:17" s="206" customFormat="1" ht="24.95" customHeight="1">
      <c r="M32" s="233"/>
      <c r="N32" s="234"/>
      <c r="Q32" s="235"/>
    </row>
    <row r="33" spans="13:17" s="206" customFormat="1" ht="24.95" customHeight="1">
      <c r="M33" s="233"/>
      <c r="N33" s="234"/>
      <c r="Q33" s="235"/>
    </row>
    <row r="34" spans="13:17" s="206" customFormat="1" ht="24.95" customHeight="1">
      <c r="M34" s="233"/>
      <c r="N34" s="234"/>
      <c r="Q34" s="235"/>
    </row>
    <row r="35" spans="13:17" s="206" customFormat="1" ht="24.95" customHeight="1">
      <c r="M35" s="233"/>
      <c r="N35" s="234"/>
      <c r="Q35" s="235"/>
    </row>
    <row r="36" spans="13:17" s="206" customFormat="1" ht="24.95" customHeight="1">
      <c r="M36" s="233"/>
      <c r="N36" s="234"/>
      <c r="Q36" s="235"/>
    </row>
    <row r="37" spans="13:17" s="206" customFormat="1" ht="24.95" customHeight="1">
      <c r="M37" s="233"/>
      <c r="N37" s="234"/>
      <c r="Q37" s="235"/>
    </row>
    <row r="38" spans="13:17" s="206" customFormat="1" ht="24.95" customHeight="1">
      <c r="M38" s="233"/>
      <c r="N38" s="234"/>
      <c r="Q38" s="235"/>
    </row>
    <row r="39" spans="13:17" s="206" customFormat="1" ht="24.95" customHeight="1">
      <c r="M39" s="233"/>
      <c r="N39" s="234"/>
      <c r="Q39" s="235"/>
    </row>
    <row r="40" spans="13:17" s="206" customFormat="1" ht="24.95" customHeight="1">
      <c r="M40" s="233"/>
      <c r="N40" s="234"/>
      <c r="Q40" s="235"/>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44"/>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23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0000"/>
  </sheetPr>
  <dimension ref="A3:D28"/>
  <sheetViews>
    <sheetView view="pageBreakPreview" zoomScaleNormal="100" zoomScaleSheetLayoutView="100" workbookViewId="0">
      <selection activeCell="D53" sqref="D53"/>
    </sheetView>
  </sheetViews>
  <sheetFormatPr defaultRowHeight="13.5"/>
  <cols>
    <col min="1" max="1" width="5.375" style="38" customWidth="1"/>
    <col min="2" max="2" width="6.75" style="38" bestFit="1" customWidth="1"/>
    <col min="3" max="3" width="14.875" style="38" customWidth="1"/>
    <col min="4" max="4" width="97.625" style="38" customWidth="1"/>
    <col min="5" max="5" width="4.25" style="38" customWidth="1"/>
    <col min="6" max="16384" width="9" style="38"/>
  </cols>
  <sheetData>
    <row r="3" spans="1:4">
      <c r="A3" s="1551"/>
      <c r="B3" s="1551"/>
      <c r="C3" s="1551"/>
      <c r="D3" s="1551"/>
    </row>
    <row r="4" spans="1:4" ht="39.75" customHeight="1">
      <c r="A4" s="1551"/>
      <c r="B4" s="1551"/>
      <c r="C4" s="1551"/>
      <c r="D4" s="1551"/>
    </row>
    <row r="5" spans="1:4" ht="20.25" customHeight="1">
      <c r="A5" s="1551"/>
      <c r="B5" s="1551"/>
      <c r="C5" s="1551"/>
      <c r="D5" s="1551"/>
    </row>
    <row r="6" spans="1:4" ht="24.75" customHeight="1">
      <c r="C6" s="39" t="s">
        <v>65</v>
      </c>
      <c r="D6" s="40"/>
    </row>
    <row r="7" spans="1:4" ht="24.75" customHeight="1">
      <c r="C7" s="39" t="s">
        <v>66</v>
      </c>
      <c r="D7" s="40"/>
    </row>
    <row r="8" spans="1:4" ht="24.75" customHeight="1">
      <c r="C8" s="39" t="s">
        <v>67</v>
      </c>
      <c r="D8" s="40"/>
    </row>
    <row r="9" spans="1:4" ht="18.75">
      <c r="C9" s="41"/>
      <c r="D9" s="41"/>
    </row>
    <row r="10" spans="1:4" ht="18.75">
      <c r="B10" s="42"/>
      <c r="C10" s="43"/>
      <c r="D10" s="43"/>
    </row>
    <row r="11" spans="1:4" s="46" customFormat="1" ht="29.25" customHeight="1">
      <c r="A11" s="44"/>
      <c r="B11" s="45" t="s">
        <v>68</v>
      </c>
      <c r="C11" s="1552" t="s">
        <v>69</v>
      </c>
      <c r="D11" s="1553"/>
    </row>
    <row r="12" spans="1:4" ht="18.75" customHeight="1">
      <c r="B12" s="42"/>
      <c r="C12" s="43"/>
      <c r="D12" s="43"/>
    </row>
    <row r="13" spans="1:4" s="44" customFormat="1" ht="25.5" customHeight="1">
      <c r="B13" s="47"/>
      <c r="C13" s="48" t="s">
        <v>70</v>
      </c>
      <c r="D13" s="49"/>
    </row>
    <row r="14" spans="1:4" ht="4.5" customHeight="1">
      <c r="B14" s="42"/>
      <c r="C14" s="43"/>
      <c r="D14" s="50"/>
    </row>
    <row r="15" spans="1:4" ht="18.75" customHeight="1">
      <c r="B15" s="42"/>
      <c r="C15" s="43"/>
      <c r="D15" s="43"/>
    </row>
    <row r="16" spans="1:4" s="44" customFormat="1" ht="25.5" customHeight="1">
      <c r="B16" s="47"/>
      <c r="C16" s="48" t="s">
        <v>71</v>
      </c>
      <c r="D16" s="49"/>
    </row>
    <row r="17" spans="2:4" ht="4.5" customHeight="1">
      <c r="B17" s="42"/>
      <c r="C17" s="43"/>
      <c r="D17" s="50"/>
    </row>
    <row r="18" spans="2:4" ht="18.75" customHeight="1">
      <c r="B18" s="42"/>
      <c r="C18" s="43"/>
      <c r="D18" s="43"/>
    </row>
    <row r="19" spans="2:4" s="44" customFormat="1" ht="25.5" customHeight="1">
      <c r="B19" s="47"/>
      <c r="C19" s="48" t="s">
        <v>72</v>
      </c>
      <c r="D19" s="49"/>
    </row>
    <row r="20" spans="2:4" ht="4.5" customHeight="1">
      <c r="B20" s="42"/>
      <c r="C20" s="43"/>
      <c r="D20" s="50"/>
    </row>
    <row r="21" spans="2:4" ht="18.75">
      <c r="B21" s="42"/>
      <c r="C21" s="43"/>
      <c r="D21" s="43"/>
    </row>
    <row r="22" spans="2:4" ht="18.75">
      <c r="B22" s="42"/>
      <c r="C22" s="43"/>
      <c r="D22" s="43"/>
    </row>
    <row r="23" spans="2:4" s="51" customFormat="1" ht="29.25" customHeight="1">
      <c r="B23" s="45" t="s">
        <v>73</v>
      </c>
      <c r="C23" s="1552" t="s">
        <v>74</v>
      </c>
      <c r="D23" s="1552"/>
    </row>
    <row r="24" spans="2:4" ht="18.75" customHeight="1">
      <c r="B24" s="42"/>
      <c r="C24" s="43"/>
      <c r="D24" s="43"/>
    </row>
    <row r="25" spans="2:4" s="44" customFormat="1" ht="25.5" customHeight="1">
      <c r="B25" s="47"/>
      <c r="C25" s="48" t="s">
        <v>75</v>
      </c>
      <c r="D25" s="49"/>
    </row>
    <row r="26" spans="2:4" ht="4.5" customHeight="1">
      <c r="B26" s="42"/>
      <c r="C26" s="42"/>
      <c r="D26" s="52"/>
    </row>
    <row r="27" spans="2:4" ht="19.5" customHeight="1">
      <c r="B27" s="42"/>
      <c r="C27" s="42"/>
      <c r="D27" s="53" t="s">
        <v>76</v>
      </c>
    </row>
    <row r="28" spans="2:4" ht="24.75" customHeight="1">
      <c r="B28" s="42"/>
      <c r="C28" s="42"/>
      <c r="D28" s="54"/>
    </row>
  </sheetData>
  <mergeCells count="3">
    <mergeCell ref="A3:D5"/>
    <mergeCell ref="C11:D11"/>
    <mergeCell ref="C23:D23"/>
  </mergeCells>
  <phoneticPr fontId="44"/>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147"/>
  <sheetViews>
    <sheetView view="pageBreakPreview" topLeftCell="A9" zoomScale="90" zoomScaleNormal="80" zoomScaleSheetLayoutView="90" workbookViewId="0">
      <selection activeCell="A21" sqref="A21:X21"/>
    </sheetView>
  </sheetViews>
  <sheetFormatPr defaultRowHeight="13.5"/>
  <cols>
    <col min="1" max="1" width="3.375" style="91" customWidth="1"/>
    <col min="2" max="2" width="17.25" style="91" customWidth="1"/>
    <col min="3" max="4" width="8.125" style="91" customWidth="1"/>
    <col min="5" max="5" width="7.625" style="91" customWidth="1"/>
    <col min="6" max="6" width="6.125" style="91" customWidth="1"/>
    <col min="7" max="7" width="7.875" style="91" customWidth="1"/>
    <col min="8" max="8" width="8.125" style="91" customWidth="1"/>
    <col min="9" max="9" width="6.125" style="91" customWidth="1"/>
    <col min="10" max="13" width="8.125" style="91" customWidth="1"/>
    <col min="14" max="14" width="9.25" style="91" customWidth="1"/>
    <col min="15" max="15" width="12.75" style="91" customWidth="1"/>
    <col min="16" max="17" width="10.75" style="91" customWidth="1"/>
    <col min="18" max="18" width="8.125" style="91" customWidth="1"/>
    <col min="19" max="20" width="6.75" style="91" customWidth="1"/>
    <col min="21" max="21" width="8.375" style="91" customWidth="1"/>
    <col min="22" max="22" width="6" style="91" customWidth="1"/>
    <col min="23" max="23" width="8.75" style="91" customWidth="1"/>
    <col min="24" max="24" width="9.125" style="91" customWidth="1"/>
    <col min="25" max="25" width="5.625" style="91" customWidth="1"/>
    <col min="26" max="26" width="7.875" style="91" customWidth="1"/>
    <col min="27" max="29" width="12.25" style="91" customWidth="1"/>
    <col min="30" max="256" width="9" style="91"/>
    <col min="257" max="257" width="3.375" style="91" customWidth="1"/>
    <col min="258" max="258" width="17.25" style="91" customWidth="1"/>
    <col min="259" max="260" width="8.125" style="91" customWidth="1"/>
    <col min="261" max="261" width="7.625" style="91" customWidth="1"/>
    <col min="262" max="262" width="6.125" style="91" customWidth="1"/>
    <col min="263" max="263" width="7.875" style="91" customWidth="1"/>
    <col min="264" max="264" width="8.125" style="91" customWidth="1"/>
    <col min="265" max="265" width="6.125" style="91" customWidth="1"/>
    <col min="266" max="269" width="8.125" style="91" customWidth="1"/>
    <col min="270" max="270" width="9.25" style="91" customWidth="1"/>
    <col min="271" max="271" width="12.75" style="91" customWidth="1"/>
    <col min="272" max="273" width="10.75" style="91" customWidth="1"/>
    <col min="274" max="274" width="8.125" style="91" customWidth="1"/>
    <col min="275" max="276" width="6.75" style="91" customWidth="1"/>
    <col min="277" max="277" width="8.375" style="91" customWidth="1"/>
    <col min="278" max="278" width="6" style="91" customWidth="1"/>
    <col min="279" max="279" width="8.75" style="91" customWidth="1"/>
    <col min="280" max="280" width="9.125" style="91" customWidth="1"/>
    <col min="281" max="281" width="5.625" style="91" customWidth="1"/>
    <col min="282" max="282" width="7.875" style="91" customWidth="1"/>
    <col min="283" max="285" width="12.25" style="91" customWidth="1"/>
    <col min="286" max="512" width="9" style="91"/>
    <col min="513" max="513" width="3.375" style="91" customWidth="1"/>
    <col min="514" max="514" width="17.25" style="91" customWidth="1"/>
    <col min="515" max="516" width="8.125" style="91" customWidth="1"/>
    <col min="517" max="517" width="7.625" style="91" customWidth="1"/>
    <col min="518" max="518" width="6.125" style="91" customWidth="1"/>
    <col min="519" max="519" width="7.875" style="91" customWidth="1"/>
    <col min="520" max="520" width="8.125" style="91" customWidth="1"/>
    <col min="521" max="521" width="6.125" style="91" customWidth="1"/>
    <col min="522" max="525" width="8.125" style="91" customWidth="1"/>
    <col min="526" max="526" width="9.25" style="91" customWidth="1"/>
    <col min="527" max="527" width="12.75" style="91" customWidth="1"/>
    <col min="528" max="529" width="10.75" style="91" customWidth="1"/>
    <col min="530" max="530" width="8.125" style="91" customWidth="1"/>
    <col min="531" max="532" width="6.75" style="91" customWidth="1"/>
    <col min="533" max="533" width="8.375" style="91" customWidth="1"/>
    <col min="534" max="534" width="6" style="91" customWidth="1"/>
    <col min="535" max="535" width="8.75" style="91" customWidth="1"/>
    <col min="536" max="536" width="9.125" style="91" customWidth="1"/>
    <col min="537" max="537" width="5.625" style="91" customWidth="1"/>
    <col min="538" max="538" width="7.875" style="91" customWidth="1"/>
    <col min="539" max="541" width="12.25" style="91" customWidth="1"/>
    <col min="542" max="768" width="9" style="91"/>
    <col min="769" max="769" width="3.375" style="91" customWidth="1"/>
    <col min="770" max="770" width="17.25" style="91" customWidth="1"/>
    <col min="771" max="772" width="8.125" style="91" customWidth="1"/>
    <col min="773" max="773" width="7.625" style="91" customWidth="1"/>
    <col min="774" max="774" width="6.125" style="91" customWidth="1"/>
    <col min="775" max="775" width="7.875" style="91" customWidth="1"/>
    <col min="776" max="776" width="8.125" style="91" customWidth="1"/>
    <col min="777" max="777" width="6.125" style="91" customWidth="1"/>
    <col min="778" max="781" width="8.125" style="91" customWidth="1"/>
    <col min="782" max="782" width="9.25" style="91" customWidth="1"/>
    <col min="783" max="783" width="12.75" style="91" customWidth="1"/>
    <col min="784" max="785" width="10.75" style="91" customWidth="1"/>
    <col min="786" max="786" width="8.125" style="91" customWidth="1"/>
    <col min="787" max="788" width="6.75" style="91" customWidth="1"/>
    <col min="789" max="789" width="8.375" style="91" customWidth="1"/>
    <col min="790" max="790" width="6" style="91" customWidth="1"/>
    <col min="791" max="791" width="8.75" style="91" customWidth="1"/>
    <col min="792" max="792" width="9.125" style="91" customWidth="1"/>
    <col min="793" max="793" width="5.625" style="91" customWidth="1"/>
    <col min="794" max="794" width="7.875" style="91" customWidth="1"/>
    <col min="795" max="797" width="12.25" style="91" customWidth="1"/>
    <col min="798" max="1024" width="9" style="91"/>
    <col min="1025" max="1025" width="3.375" style="91" customWidth="1"/>
    <col min="1026" max="1026" width="17.25" style="91" customWidth="1"/>
    <col min="1027" max="1028" width="8.125" style="91" customWidth="1"/>
    <col min="1029" max="1029" width="7.625" style="91" customWidth="1"/>
    <col min="1030" max="1030" width="6.125" style="91" customWidth="1"/>
    <col min="1031" max="1031" width="7.875" style="91" customWidth="1"/>
    <col min="1032" max="1032" width="8.125" style="91" customWidth="1"/>
    <col min="1033" max="1033" width="6.125" style="91" customWidth="1"/>
    <col min="1034" max="1037" width="8.125" style="91" customWidth="1"/>
    <col min="1038" max="1038" width="9.25" style="91" customWidth="1"/>
    <col min="1039" max="1039" width="12.75" style="91" customWidth="1"/>
    <col min="1040" max="1041" width="10.75" style="91" customWidth="1"/>
    <col min="1042" max="1042" width="8.125" style="91" customWidth="1"/>
    <col min="1043" max="1044" width="6.75" style="91" customWidth="1"/>
    <col min="1045" max="1045" width="8.375" style="91" customWidth="1"/>
    <col min="1046" max="1046" width="6" style="91" customWidth="1"/>
    <col min="1047" max="1047" width="8.75" style="91" customWidth="1"/>
    <col min="1048" max="1048" width="9.125" style="91" customWidth="1"/>
    <col min="1049" max="1049" width="5.625" style="91" customWidth="1"/>
    <col min="1050" max="1050" width="7.875" style="91" customWidth="1"/>
    <col min="1051" max="1053" width="12.25" style="91" customWidth="1"/>
    <col min="1054" max="1280" width="9" style="91"/>
    <col min="1281" max="1281" width="3.375" style="91" customWidth="1"/>
    <col min="1282" max="1282" width="17.25" style="91" customWidth="1"/>
    <col min="1283" max="1284" width="8.125" style="91" customWidth="1"/>
    <col min="1285" max="1285" width="7.625" style="91" customWidth="1"/>
    <col min="1286" max="1286" width="6.125" style="91" customWidth="1"/>
    <col min="1287" max="1287" width="7.875" style="91" customWidth="1"/>
    <col min="1288" max="1288" width="8.125" style="91" customWidth="1"/>
    <col min="1289" max="1289" width="6.125" style="91" customWidth="1"/>
    <col min="1290" max="1293" width="8.125" style="91" customWidth="1"/>
    <col min="1294" max="1294" width="9.25" style="91" customWidth="1"/>
    <col min="1295" max="1295" width="12.75" style="91" customWidth="1"/>
    <col min="1296" max="1297" width="10.75" style="91" customWidth="1"/>
    <col min="1298" max="1298" width="8.125" style="91" customWidth="1"/>
    <col min="1299" max="1300" width="6.75" style="91" customWidth="1"/>
    <col min="1301" max="1301" width="8.375" style="91" customWidth="1"/>
    <col min="1302" max="1302" width="6" style="91" customWidth="1"/>
    <col min="1303" max="1303" width="8.75" style="91" customWidth="1"/>
    <col min="1304" max="1304" width="9.125" style="91" customWidth="1"/>
    <col min="1305" max="1305" width="5.625" style="91" customWidth="1"/>
    <col min="1306" max="1306" width="7.875" style="91" customWidth="1"/>
    <col min="1307" max="1309" width="12.25" style="91" customWidth="1"/>
    <col min="1310" max="1536" width="9" style="91"/>
    <col min="1537" max="1537" width="3.375" style="91" customWidth="1"/>
    <col min="1538" max="1538" width="17.25" style="91" customWidth="1"/>
    <col min="1539" max="1540" width="8.125" style="91" customWidth="1"/>
    <col min="1541" max="1541" width="7.625" style="91" customWidth="1"/>
    <col min="1542" max="1542" width="6.125" style="91" customWidth="1"/>
    <col min="1543" max="1543" width="7.875" style="91" customWidth="1"/>
    <col min="1544" max="1544" width="8.125" style="91" customWidth="1"/>
    <col min="1545" max="1545" width="6.125" style="91" customWidth="1"/>
    <col min="1546" max="1549" width="8.125" style="91" customWidth="1"/>
    <col min="1550" max="1550" width="9.25" style="91" customWidth="1"/>
    <col min="1551" max="1551" width="12.75" style="91" customWidth="1"/>
    <col min="1552" max="1553" width="10.75" style="91" customWidth="1"/>
    <col min="1554" max="1554" width="8.125" style="91" customWidth="1"/>
    <col min="1555" max="1556" width="6.75" style="91" customWidth="1"/>
    <col min="1557" max="1557" width="8.375" style="91" customWidth="1"/>
    <col min="1558" max="1558" width="6" style="91" customWidth="1"/>
    <col min="1559" max="1559" width="8.75" style="91" customWidth="1"/>
    <col min="1560" max="1560" width="9.125" style="91" customWidth="1"/>
    <col min="1561" max="1561" width="5.625" style="91" customWidth="1"/>
    <col min="1562" max="1562" width="7.875" style="91" customWidth="1"/>
    <col min="1563" max="1565" width="12.25" style="91" customWidth="1"/>
    <col min="1566" max="1792" width="9" style="91"/>
    <col min="1793" max="1793" width="3.375" style="91" customWidth="1"/>
    <col min="1794" max="1794" width="17.25" style="91" customWidth="1"/>
    <col min="1795" max="1796" width="8.125" style="91" customWidth="1"/>
    <col min="1797" max="1797" width="7.625" style="91" customWidth="1"/>
    <col min="1798" max="1798" width="6.125" style="91" customWidth="1"/>
    <col min="1799" max="1799" width="7.875" style="91" customWidth="1"/>
    <col min="1800" max="1800" width="8.125" style="91" customWidth="1"/>
    <col min="1801" max="1801" width="6.125" style="91" customWidth="1"/>
    <col min="1802" max="1805" width="8.125" style="91" customWidth="1"/>
    <col min="1806" max="1806" width="9.25" style="91" customWidth="1"/>
    <col min="1807" max="1807" width="12.75" style="91" customWidth="1"/>
    <col min="1808" max="1809" width="10.75" style="91" customWidth="1"/>
    <col min="1810" max="1810" width="8.125" style="91" customWidth="1"/>
    <col min="1811" max="1812" width="6.75" style="91" customWidth="1"/>
    <col min="1813" max="1813" width="8.375" style="91" customWidth="1"/>
    <col min="1814" max="1814" width="6" style="91" customWidth="1"/>
    <col min="1815" max="1815" width="8.75" style="91" customWidth="1"/>
    <col min="1816" max="1816" width="9.125" style="91" customWidth="1"/>
    <col min="1817" max="1817" width="5.625" style="91" customWidth="1"/>
    <col min="1818" max="1818" width="7.875" style="91" customWidth="1"/>
    <col min="1819" max="1821" width="12.25" style="91" customWidth="1"/>
    <col min="1822" max="2048" width="9" style="91"/>
    <col min="2049" max="2049" width="3.375" style="91" customWidth="1"/>
    <col min="2050" max="2050" width="17.25" style="91" customWidth="1"/>
    <col min="2051" max="2052" width="8.125" style="91" customWidth="1"/>
    <col min="2053" max="2053" width="7.625" style="91" customWidth="1"/>
    <col min="2054" max="2054" width="6.125" style="91" customWidth="1"/>
    <col min="2055" max="2055" width="7.875" style="91" customWidth="1"/>
    <col min="2056" max="2056" width="8.125" style="91" customWidth="1"/>
    <col min="2057" max="2057" width="6.125" style="91" customWidth="1"/>
    <col min="2058" max="2061" width="8.125" style="91" customWidth="1"/>
    <col min="2062" max="2062" width="9.25" style="91" customWidth="1"/>
    <col min="2063" max="2063" width="12.75" style="91" customWidth="1"/>
    <col min="2064" max="2065" width="10.75" style="91" customWidth="1"/>
    <col min="2066" max="2066" width="8.125" style="91" customWidth="1"/>
    <col min="2067" max="2068" width="6.75" style="91" customWidth="1"/>
    <col min="2069" max="2069" width="8.375" style="91" customWidth="1"/>
    <col min="2070" max="2070" width="6" style="91" customWidth="1"/>
    <col min="2071" max="2071" width="8.75" style="91" customWidth="1"/>
    <col min="2072" max="2072" width="9.125" style="91" customWidth="1"/>
    <col min="2073" max="2073" width="5.625" style="91" customWidth="1"/>
    <col min="2074" max="2074" width="7.875" style="91" customWidth="1"/>
    <col min="2075" max="2077" width="12.25" style="91" customWidth="1"/>
    <col min="2078" max="2304" width="9" style="91"/>
    <col min="2305" max="2305" width="3.375" style="91" customWidth="1"/>
    <col min="2306" max="2306" width="17.25" style="91" customWidth="1"/>
    <col min="2307" max="2308" width="8.125" style="91" customWidth="1"/>
    <col min="2309" max="2309" width="7.625" style="91" customWidth="1"/>
    <col min="2310" max="2310" width="6.125" style="91" customWidth="1"/>
    <col min="2311" max="2311" width="7.875" style="91" customWidth="1"/>
    <col min="2312" max="2312" width="8.125" style="91" customWidth="1"/>
    <col min="2313" max="2313" width="6.125" style="91" customWidth="1"/>
    <col min="2314" max="2317" width="8.125" style="91" customWidth="1"/>
    <col min="2318" max="2318" width="9.25" style="91" customWidth="1"/>
    <col min="2319" max="2319" width="12.75" style="91" customWidth="1"/>
    <col min="2320" max="2321" width="10.75" style="91" customWidth="1"/>
    <col min="2322" max="2322" width="8.125" style="91" customWidth="1"/>
    <col min="2323" max="2324" width="6.75" style="91" customWidth="1"/>
    <col min="2325" max="2325" width="8.375" style="91" customWidth="1"/>
    <col min="2326" max="2326" width="6" style="91" customWidth="1"/>
    <col min="2327" max="2327" width="8.75" style="91" customWidth="1"/>
    <col min="2328" max="2328" width="9.125" style="91" customWidth="1"/>
    <col min="2329" max="2329" width="5.625" style="91" customWidth="1"/>
    <col min="2330" max="2330" width="7.875" style="91" customWidth="1"/>
    <col min="2331" max="2333" width="12.25" style="91" customWidth="1"/>
    <col min="2334" max="2560" width="9" style="91"/>
    <col min="2561" max="2561" width="3.375" style="91" customWidth="1"/>
    <col min="2562" max="2562" width="17.25" style="91" customWidth="1"/>
    <col min="2563" max="2564" width="8.125" style="91" customWidth="1"/>
    <col min="2565" max="2565" width="7.625" style="91" customWidth="1"/>
    <col min="2566" max="2566" width="6.125" style="91" customWidth="1"/>
    <col min="2567" max="2567" width="7.875" style="91" customWidth="1"/>
    <col min="2568" max="2568" width="8.125" style="91" customWidth="1"/>
    <col min="2569" max="2569" width="6.125" style="91" customWidth="1"/>
    <col min="2570" max="2573" width="8.125" style="91" customWidth="1"/>
    <col min="2574" max="2574" width="9.25" style="91" customWidth="1"/>
    <col min="2575" max="2575" width="12.75" style="91" customWidth="1"/>
    <col min="2576" max="2577" width="10.75" style="91" customWidth="1"/>
    <col min="2578" max="2578" width="8.125" style="91" customWidth="1"/>
    <col min="2579" max="2580" width="6.75" style="91" customWidth="1"/>
    <col min="2581" max="2581" width="8.375" style="91" customWidth="1"/>
    <col min="2582" max="2582" width="6" style="91" customWidth="1"/>
    <col min="2583" max="2583" width="8.75" style="91" customWidth="1"/>
    <col min="2584" max="2584" width="9.125" style="91" customWidth="1"/>
    <col min="2585" max="2585" width="5.625" style="91" customWidth="1"/>
    <col min="2586" max="2586" width="7.875" style="91" customWidth="1"/>
    <col min="2587" max="2589" width="12.25" style="91" customWidth="1"/>
    <col min="2590" max="2816" width="9" style="91"/>
    <col min="2817" max="2817" width="3.375" style="91" customWidth="1"/>
    <col min="2818" max="2818" width="17.25" style="91" customWidth="1"/>
    <col min="2819" max="2820" width="8.125" style="91" customWidth="1"/>
    <col min="2821" max="2821" width="7.625" style="91" customWidth="1"/>
    <col min="2822" max="2822" width="6.125" style="91" customWidth="1"/>
    <col min="2823" max="2823" width="7.875" style="91" customWidth="1"/>
    <col min="2824" max="2824" width="8.125" style="91" customWidth="1"/>
    <col min="2825" max="2825" width="6.125" style="91" customWidth="1"/>
    <col min="2826" max="2829" width="8.125" style="91" customWidth="1"/>
    <col min="2830" max="2830" width="9.25" style="91" customWidth="1"/>
    <col min="2831" max="2831" width="12.75" style="91" customWidth="1"/>
    <col min="2832" max="2833" width="10.75" style="91" customWidth="1"/>
    <col min="2834" max="2834" width="8.125" style="91" customWidth="1"/>
    <col min="2835" max="2836" width="6.75" style="91" customWidth="1"/>
    <col min="2837" max="2837" width="8.375" style="91" customWidth="1"/>
    <col min="2838" max="2838" width="6" style="91" customWidth="1"/>
    <col min="2839" max="2839" width="8.75" style="91" customWidth="1"/>
    <col min="2840" max="2840" width="9.125" style="91" customWidth="1"/>
    <col min="2841" max="2841" width="5.625" style="91" customWidth="1"/>
    <col min="2842" max="2842" width="7.875" style="91" customWidth="1"/>
    <col min="2843" max="2845" width="12.25" style="91" customWidth="1"/>
    <col min="2846" max="3072" width="9" style="91"/>
    <col min="3073" max="3073" width="3.375" style="91" customWidth="1"/>
    <col min="3074" max="3074" width="17.25" style="91" customWidth="1"/>
    <col min="3075" max="3076" width="8.125" style="91" customWidth="1"/>
    <col min="3077" max="3077" width="7.625" style="91" customWidth="1"/>
    <col min="3078" max="3078" width="6.125" style="91" customWidth="1"/>
    <col min="3079" max="3079" width="7.875" style="91" customWidth="1"/>
    <col min="3080" max="3080" width="8.125" style="91" customWidth="1"/>
    <col min="3081" max="3081" width="6.125" style="91" customWidth="1"/>
    <col min="3082" max="3085" width="8.125" style="91" customWidth="1"/>
    <col min="3086" max="3086" width="9.25" style="91" customWidth="1"/>
    <col min="3087" max="3087" width="12.75" style="91" customWidth="1"/>
    <col min="3088" max="3089" width="10.75" style="91" customWidth="1"/>
    <col min="3090" max="3090" width="8.125" style="91" customWidth="1"/>
    <col min="3091" max="3092" width="6.75" style="91" customWidth="1"/>
    <col min="3093" max="3093" width="8.375" style="91" customWidth="1"/>
    <col min="3094" max="3094" width="6" style="91" customWidth="1"/>
    <col min="3095" max="3095" width="8.75" style="91" customWidth="1"/>
    <col min="3096" max="3096" width="9.125" style="91" customWidth="1"/>
    <col min="3097" max="3097" width="5.625" style="91" customWidth="1"/>
    <col min="3098" max="3098" width="7.875" style="91" customWidth="1"/>
    <col min="3099" max="3101" width="12.25" style="91" customWidth="1"/>
    <col min="3102" max="3328" width="9" style="91"/>
    <col min="3329" max="3329" width="3.375" style="91" customWidth="1"/>
    <col min="3330" max="3330" width="17.25" style="91" customWidth="1"/>
    <col min="3331" max="3332" width="8.125" style="91" customWidth="1"/>
    <col min="3333" max="3333" width="7.625" style="91" customWidth="1"/>
    <col min="3334" max="3334" width="6.125" style="91" customWidth="1"/>
    <col min="3335" max="3335" width="7.875" style="91" customWidth="1"/>
    <col min="3336" max="3336" width="8.125" style="91" customWidth="1"/>
    <col min="3337" max="3337" width="6.125" style="91" customWidth="1"/>
    <col min="3338" max="3341" width="8.125" style="91" customWidth="1"/>
    <col min="3342" max="3342" width="9.25" style="91" customWidth="1"/>
    <col min="3343" max="3343" width="12.75" style="91" customWidth="1"/>
    <col min="3344" max="3345" width="10.75" style="91" customWidth="1"/>
    <col min="3346" max="3346" width="8.125" style="91" customWidth="1"/>
    <col min="3347" max="3348" width="6.75" style="91" customWidth="1"/>
    <col min="3349" max="3349" width="8.375" style="91" customWidth="1"/>
    <col min="3350" max="3350" width="6" style="91" customWidth="1"/>
    <col min="3351" max="3351" width="8.75" style="91" customWidth="1"/>
    <col min="3352" max="3352" width="9.125" style="91" customWidth="1"/>
    <col min="3353" max="3353" width="5.625" style="91" customWidth="1"/>
    <col min="3354" max="3354" width="7.875" style="91" customWidth="1"/>
    <col min="3355" max="3357" width="12.25" style="91" customWidth="1"/>
    <col min="3358" max="3584" width="9" style="91"/>
    <col min="3585" max="3585" width="3.375" style="91" customWidth="1"/>
    <col min="3586" max="3586" width="17.25" style="91" customWidth="1"/>
    <col min="3587" max="3588" width="8.125" style="91" customWidth="1"/>
    <col min="3589" max="3589" width="7.625" style="91" customWidth="1"/>
    <col min="3590" max="3590" width="6.125" style="91" customWidth="1"/>
    <col min="3591" max="3591" width="7.875" style="91" customWidth="1"/>
    <col min="3592" max="3592" width="8.125" style="91" customWidth="1"/>
    <col min="3593" max="3593" width="6.125" style="91" customWidth="1"/>
    <col min="3594" max="3597" width="8.125" style="91" customWidth="1"/>
    <col min="3598" max="3598" width="9.25" style="91" customWidth="1"/>
    <col min="3599" max="3599" width="12.75" style="91" customWidth="1"/>
    <col min="3600" max="3601" width="10.75" style="91" customWidth="1"/>
    <col min="3602" max="3602" width="8.125" style="91" customWidth="1"/>
    <col min="3603" max="3604" width="6.75" style="91" customWidth="1"/>
    <col min="3605" max="3605" width="8.375" style="91" customWidth="1"/>
    <col min="3606" max="3606" width="6" style="91" customWidth="1"/>
    <col min="3607" max="3607" width="8.75" style="91" customWidth="1"/>
    <col min="3608" max="3608" width="9.125" style="91" customWidth="1"/>
    <col min="3609" max="3609" width="5.625" style="91" customWidth="1"/>
    <col min="3610" max="3610" width="7.875" style="91" customWidth="1"/>
    <col min="3611" max="3613" width="12.25" style="91" customWidth="1"/>
    <col min="3614" max="3840" width="9" style="91"/>
    <col min="3841" max="3841" width="3.375" style="91" customWidth="1"/>
    <col min="3842" max="3842" width="17.25" style="91" customWidth="1"/>
    <col min="3843" max="3844" width="8.125" style="91" customWidth="1"/>
    <col min="3845" max="3845" width="7.625" style="91" customWidth="1"/>
    <col min="3846" max="3846" width="6.125" style="91" customWidth="1"/>
    <col min="3847" max="3847" width="7.875" style="91" customWidth="1"/>
    <col min="3848" max="3848" width="8.125" style="91" customWidth="1"/>
    <col min="3849" max="3849" width="6.125" style="91" customWidth="1"/>
    <col min="3850" max="3853" width="8.125" style="91" customWidth="1"/>
    <col min="3854" max="3854" width="9.25" style="91" customWidth="1"/>
    <col min="3855" max="3855" width="12.75" style="91" customWidth="1"/>
    <col min="3856" max="3857" width="10.75" style="91" customWidth="1"/>
    <col min="3858" max="3858" width="8.125" style="91" customWidth="1"/>
    <col min="3859" max="3860" width="6.75" style="91" customWidth="1"/>
    <col min="3861" max="3861" width="8.375" style="91" customWidth="1"/>
    <col min="3862" max="3862" width="6" style="91" customWidth="1"/>
    <col min="3863" max="3863" width="8.75" style="91" customWidth="1"/>
    <col min="3864" max="3864" width="9.125" style="91" customWidth="1"/>
    <col min="3865" max="3865" width="5.625" style="91" customWidth="1"/>
    <col min="3866" max="3866" width="7.875" style="91" customWidth="1"/>
    <col min="3867" max="3869" width="12.25" style="91" customWidth="1"/>
    <col min="3870" max="4096" width="9" style="91"/>
    <col min="4097" max="4097" width="3.375" style="91" customWidth="1"/>
    <col min="4098" max="4098" width="17.25" style="91" customWidth="1"/>
    <col min="4099" max="4100" width="8.125" style="91" customWidth="1"/>
    <col min="4101" max="4101" width="7.625" style="91" customWidth="1"/>
    <col min="4102" max="4102" width="6.125" style="91" customWidth="1"/>
    <col min="4103" max="4103" width="7.875" style="91" customWidth="1"/>
    <col min="4104" max="4104" width="8.125" style="91" customWidth="1"/>
    <col min="4105" max="4105" width="6.125" style="91" customWidth="1"/>
    <col min="4106" max="4109" width="8.125" style="91" customWidth="1"/>
    <col min="4110" max="4110" width="9.25" style="91" customWidth="1"/>
    <col min="4111" max="4111" width="12.75" style="91" customWidth="1"/>
    <col min="4112" max="4113" width="10.75" style="91" customWidth="1"/>
    <col min="4114" max="4114" width="8.125" style="91" customWidth="1"/>
    <col min="4115" max="4116" width="6.75" style="91" customWidth="1"/>
    <col min="4117" max="4117" width="8.375" style="91" customWidth="1"/>
    <col min="4118" max="4118" width="6" style="91" customWidth="1"/>
    <col min="4119" max="4119" width="8.75" style="91" customWidth="1"/>
    <col min="4120" max="4120" width="9.125" style="91" customWidth="1"/>
    <col min="4121" max="4121" width="5.625" style="91" customWidth="1"/>
    <col min="4122" max="4122" width="7.875" style="91" customWidth="1"/>
    <col min="4123" max="4125" width="12.25" style="91" customWidth="1"/>
    <col min="4126" max="4352" width="9" style="91"/>
    <col min="4353" max="4353" width="3.375" style="91" customWidth="1"/>
    <col min="4354" max="4354" width="17.25" style="91" customWidth="1"/>
    <col min="4355" max="4356" width="8.125" style="91" customWidth="1"/>
    <col min="4357" max="4357" width="7.625" style="91" customWidth="1"/>
    <col min="4358" max="4358" width="6.125" style="91" customWidth="1"/>
    <col min="4359" max="4359" width="7.875" style="91" customWidth="1"/>
    <col min="4360" max="4360" width="8.125" style="91" customWidth="1"/>
    <col min="4361" max="4361" width="6.125" style="91" customWidth="1"/>
    <col min="4362" max="4365" width="8.125" style="91" customWidth="1"/>
    <col min="4366" max="4366" width="9.25" style="91" customWidth="1"/>
    <col min="4367" max="4367" width="12.75" style="91" customWidth="1"/>
    <col min="4368" max="4369" width="10.75" style="91" customWidth="1"/>
    <col min="4370" max="4370" width="8.125" style="91" customWidth="1"/>
    <col min="4371" max="4372" width="6.75" style="91" customWidth="1"/>
    <col min="4373" max="4373" width="8.375" style="91" customWidth="1"/>
    <col min="4374" max="4374" width="6" style="91" customWidth="1"/>
    <col min="4375" max="4375" width="8.75" style="91" customWidth="1"/>
    <col min="4376" max="4376" width="9.125" style="91" customWidth="1"/>
    <col min="4377" max="4377" width="5.625" style="91" customWidth="1"/>
    <col min="4378" max="4378" width="7.875" style="91" customWidth="1"/>
    <col min="4379" max="4381" width="12.25" style="91" customWidth="1"/>
    <col min="4382" max="4608" width="9" style="91"/>
    <col min="4609" max="4609" width="3.375" style="91" customWidth="1"/>
    <col min="4610" max="4610" width="17.25" style="91" customWidth="1"/>
    <col min="4611" max="4612" width="8.125" style="91" customWidth="1"/>
    <col min="4613" max="4613" width="7.625" style="91" customWidth="1"/>
    <col min="4614" max="4614" width="6.125" style="91" customWidth="1"/>
    <col min="4615" max="4615" width="7.875" style="91" customWidth="1"/>
    <col min="4616" max="4616" width="8.125" style="91" customWidth="1"/>
    <col min="4617" max="4617" width="6.125" style="91" customWidth="1"/>
    <col min="4618" max="4621" width="8.125" style="91" customWidth="1"/>
    <col min="4622" max="4622" width="9.25" style="91" customWidth="1"/>
    <col min="4623" max="4623" width="12.75" style="91" customWidth="1"/>
    <col min="4624" max="4625" width="10.75" style="91" customWidth="1"/>
    <col min="4626" max="4626" width="8.125" style="91" customWidth="1"/>
    <col min="4627" max="4628" width="6.75" style="91" customWidth="1"/>
    <col min="4629" max="4629" width="8.375" style="91" customWidth="1"/>
    <col min="4630" max="4630" width="6" style="91" customWidth="1"/>
    <col min="4631" max="4631" width="8.75" style="91" customWidth="1"/>
    <col min="4632" max="4632" width="9.125" style="91" customWidth="1"/>
    <col min="4633" max="4633" width="5.625" style="91" customWidth="1"/>
    <col min="4634" max="4634" width="7.875" style="91" customWidth="1"/>
    <col min="4635" max="4637" width="12.25" style="91" customWidth="1"/>
    <col min="4638" max="4864" width="9" style="91"/>
    <col min="4865" max="4865" width="3.375" style="91" customWidth="1"/>
    <col min="4866" max="4866" width="17.25" style="91" customWidth="1"/>
    <col min="4867" max="4868" width="8.125" style="91" customWidth="1"/>
    <col min="4869" max="4869" width="7.625" style="91" customWidth="1"/>
    <col min="4870" max="4870" width="6.125" style="91" customWidth="1"/>
    <col min="4871" max="4871" width="7.875" style="91" customWidth="1"/>
    <col min="4872" max="4872" width="8.125" style="91" customWidth="1"/>
    <col min="4873" max="4873" width="6.125" style="91" customWidth="1"/>
    <col min="4874" max="4877" width="8.125" style="91" customWidth="1"/>
    <col min="4878" max="4878" width="9.25" style="91" customWidth="1"/>
    <col min="4879" max="4879" width="12.75" style="91" customWidth="1"/>
    <col min="4880" max="4881" width="10.75" style="91" customWidth="1"/>
    <col min="4882" max="4882" width="8.125" style="91" customWidth="1"/>
    <col min="4883" max="4884" width="6.75" style="91" customWidth="1"/>
    <col min="4885" max="4885" width="8.375" style="91" customWidth="1"/>
    <col min="4886" max="4886" width="6" style="91" customWidth="1"/>
    <col min="4887" max="4887" width="8.75" style="91" customWidth="1"/>
    <col min="4888" max="4888" width="9.125" style="91" customWidth="1"/>
    <col min="4889" max="4889" width="5.625" style="91" customWidth="1"/>
    <col min="4890" max="4890" width="7.875" style="91" customWidth="1"/>
    <col min="4891" max="4893" width="12.25" style="91" customWidth="1"/>
    <col min="4894" max="5120" width="9" style="91"/>
    <col min="5121" max="5121" width="3.375" style="91" customWidth="1"/>
    <col min="5122" max="5122" width="17.25" style="91" customWidth="1"/>
    <col min="5123" max="5124" width="8.125" style="91" customWidth="1"/>
    <col min="5125" max="5125" width="7.625" style="91" customWidth="1"/>
    <col min="5126" max="5126" width="6.125" style="91" customWidth="1"/>
    <col min="5127" max="5127" width="7.875" style="91" customWidth="1"/>
    <col min="5128" max="5128" width="8.125" style="91" customWidth="1"/>
    <col min="5129" max="5129" width="6.125" style="91" customWidth="1"/>
    <col min="5130" max="5133" width="8.125" style="91" customWidth="1"/>
    <col min="5134" max="5134" width="9.25" style="91" customWidth="1"/>
    <col min="5135" max="5135" width="12.75" style="91" customWidth="1"/>
    <col min="5136" max="5137" width="10.75" style="91" customWidth="1"/>
    <col min="5138" max="5138" width="8.125" style="91" customWidth="1"/>
    <col min="5139" max="5140" width="6.75" style="91" customWidth="1"/>
    <col min="5141" max="5141" width="8.375" style="91" customWidth="1"/>
    <col min="5142" max="5142" width="6" style="91" customWidth="1"/>
    <col min="5143" max="5143" width="8.75" style="91" customWidth="1"/>
    <col min="5144" max="5144" width="9.125" style="91" customWidth="1"/>
    <col min="5145" max="5145" width="5.625" style="91" customWidth="1"/>
    <col min="5146" max="5146" width="7.875" style="91" customWidth="1"/>
    <col min="5147" max="5149" width="12.25" style="91" customWidth="1"/>
    <col min="5150" max="5376" width="9" style="91"/>
    <col min="5377" max="5377" width="3.375" style="91" customWidth="1"/>
    <col min="5378" max="5378" width="17.25" style="91" customWidth="1"/>
    <col min="5379" max="5380" width="8.125" style="91" customWidth="1"/>
    <col min="5381" max="5381" width="7.625" style="91" customWidth="1"/>
    <col min="5382" max="5382" width="6.125" style="91" customWidth="1"/>
    <col min="5383" max="5383" width="7.875" style="91" customWidth="1"/>
    <col min="5384" max="5384" width="8.125" style="91" customWidth="1"/>
    <col min="5385" max="5385" width="6.125" style="91" customWidth="1"/>
    <col min="5386" max="5389" width="8.125" style="91" customWidth="1"/>
    <col min="5390" max="5390" width="9.25" style="91" customWidth="1"/>
    <col min="5391" max="5391" width="12.75" style="91" customWidth="1"/>
    <col min="5392" max="5393" width="10.75" style="91" customWidth="1"/>
    <col min="5394" max="5394" width="8.125" style="91" customWidth="1"/>
    <col min="5395" max="5396" width="6.75" style="91" customWidth="1"/>
    <col min="5397" max="5397" width="8.375" style="91" customWidth="1"/>
    <col min="5398" max="5398" width="6" style="91" customWidth="1"/>
    <col min="5399" max="5399" width="8.75" style="91" customWidth="1"/>
    <col min="5400" max="5400" width="9.125" style="91" customWidth="1"/>
    <col min="5401" max="5401" width="5.625" style="91" customWidth="1"/>
    <col min="5402" max="5402" width="7.875" style="91" customWidth="1"/>
    <col min="5403" max="5405" width="12.25" style="91" customWidth="1"/>
    <col min="5406" max="5632" width="9" style="91"/>
    <col min="5633" max="5633" width="3.375" style="91" customWidth="1"/>
    <col min="5634" max="5634" width="17.25" style="91" customWidth="1"/>
    <col min="5635" max="5636" width="8.125" style="91" customWidth="1"/>
    <col min="5637" max="5637" width="7.625" style="91" customWidth="1"/>
    <col min="5638" max="5638" width="6.125" style="91" customWidth="1"/>
    <col min="5639" max="5639" width="7.875" style="91" customWidth="1"/>
    <col min="5640" max="5640" width="8.125" style="91" customWidth="1"/>
    <col min="5641" max="5641" width="6.125" style="91" customWidth="1"/>
    <col min="5642" max="5645" width="8.125" style="91" customWidth="1"/>
    <col min="5646" max="5646" width="9.25" style="91" customWidth="1"/>
    <col min="5647" max="5647" width="12.75" style="91" customWidth="1"/>
    <col min="5648" max="5649" width="10.75" style="91" customWidth="1"/>
    <col min="5650" max="5650" width="8.125" style="91" customWidth="1"/>
    <col min="5651" max="5652" width="6.75" style="91" customWidth="1"/>
    <col min="5653" max="5653" width="8.375" style="91" customWidth="1"/>
    <col min="5654" max="5654" width="6" style="91" customWidth="1"/>
    <col min="5655" max="5655" width="8.75" style="91" customWidth="1"/>
    <col min="5656" max="5656" width="9.125" style="91" customWidth="1"/>
    <col min="5657" max="5657" width="5.625" style="91" customWidth="1"/>
    <col min="5658" max="5658" width="7.875" style="91" customWidth="1"/>
    <col min="5659" max="5661" width="12.25" style="91" customWidth="1"/>
    <col min="5662" max="5888" width="9" style="91"/>
    <col min="5889" max="5889" width="3.375" style="91" customWidth="1"/>
    <col min="5890" max="5890" width="17.25" style="91" customWidth="1"/>
    <col min="5891" max="5892" width="8.125" style="91" customWidth="1"/>
    <col min="5893" max="5893" width="7.625" style="91" customWidth="1"/>
    <col min="5894" max="5894" width="6.125" style="91" customWidth="1"/>
    <col min="5895" max="5895" width="7.875" style="91" customWidth="1"/>
    <col min="5896" max="5896" width="8.125" style="91" customWidth="1"/>
    <col min="5897" max="5897" width="6.125" style="91" customWidth="1"/>
    <col min="5898" max="5901" width="8.125" style="91" customWidth="1"/>
    <col min="5902" max="5902" width="9.25" style="91" customWidth="1"/>
    <col min="5903" max="5903" width="12.75" style="91" customWidth="1"/>
    <col min="5904" max="5905" width="10.75" style="91" customWidth="1"/>
    <col min="5906" max="5906" width="8.125" style="91" customWidth="1"/>
    <col min="5907" max="5908" width="6.75" style="91" customWidth="1"/>
    <col min="5909" max="5909" width="8.375" style="91" customWidth="1"/>
    <col min="5910" max="5910" width="6" style="91" customWidth="1"/>
    <col min="5911" max="5911" width="8.75" style="91" customWidth="1"/>
    <col min="5912" max="5912" width="9.125" style="91" customWidth="1"/>
    <col min="5913" max="5913" width="5.625" style="91" customWidth="1"/>
    <col min="5914" max="5914" width="7.875" style="91" customWidth="1"/>
    <col min="5915" max="5917" width="12.25" style="91" customWidth="1"/>
    <col min="5918" max="6144" width="9" style="91"/>
    <col min="6145" max="6145" width="3.375" style="91" customWidth="1"/>
    <col min="6146" max="6146" width="17.25" style="91" customWidth="1"/>
    <col min="6147" max="6148" width="8.125" style="91" customWidth="1"/>
    <col min="6149" max="6149" width="7.625" style="91" customWidth="1"/>
    <col min="6150" max="6150" width="6.125" style="91" customWidth="1"/>
    <col min="6151" max="6151" width="7.875" style="91" customWidth="1"/>
    <col min="6152" max="6152" width="8.125" style="91" customWidth="1"/>
    <col min="6153" max="6153" width="6.125" style="91" customWidth="1"/>
    <col min="6154" max="6157" width="8.125" style="91" customWidth="1"/>
    <col min="6158" max="6158" width="9.25" style="91" customWidth="1"/>
    <col min="6159" max="6159" width="12.75" style="91" customWidth="1"/>
    <col min="6160" max="6161" width="10.75" style="91" customWidth="1"/>
    <col min="6162" max="6162" width="8.125" style="91" customWidth="1"/>
    <col min="6163" max="6164" width="6.75" style="91" customWidth="1"/>
    <col min="6165" max="6165" width="8.375" style="91" customWidth="1"/>
    <col min="6166" max="6166" width="6" style="91" customWidth="1"/>
    <col min="6167" max="6167" width="8.75" style="91" customWidth="1"/>
    <col min="6168" max="6168" width="9.125" style="91" customWidth="1"/>
    <col min="6169" max="6169" width="5.625" style="91" customWidth="1"/>
    <col min="6170" max="6170" width="7.875" style="91" customWidth="1"/>
    <col min="6171" max="6173" width="12.25" style="91" customWidth="1"/>
    <col min="6174" max="6400" width="9" style="91"/>
    <col min="6401" max="6401" width="3.375" style="91" customWidth="1"/>
    <col min="6402" max="6402" width="17.25" style="91" customWidth="1"/>
    <col min="6403" max="6404" width="8.125" style="91" customWidth="1"/>
    <col min="6405" max="6405" width="7.625" style="91" customWidth="1"/>
    <col min="6406" max="6406" width="6.125" style="91" customWidth="1"/>
    <col min="6407" max="6407" width="7.875" style="91" customWidth="1"/>
    <col min="6408" max="6408" width="8.125" style="91" customWidth="1"/>
    <col min="6409" max="6409" width="6.125" style="91" customWidth="1"/>
    <col min="6410" max="6413" width="8.125" style="91" customWidth="1"/>
    <col min="6414" max="6414" width="9.25" style="91" customWidth="1"/>
    <col min="6415" max="6415" width="12.75" style="91" customWidth="1"/>
    <col min="6416" max="6417" width="10.75" style="91" customWidth="1"/>
    <col min="6418" max="6418" width="8.125" style="91" customWidth="1"/>
    <col min="6419" max="6420" width="6.75" style="91" customWidth="1"/>
    <col min="6421" max="6421" width="8.375" style="91" customWidth="1"/>
    <col min="6422" max="6422" width="6" style="91" customWidth="1"/>
    <col min="6423" max="6423" width="8.75" style="91" customWidth="1"/>
    <col min="6424" max="6424" width="9.125" style="91" customWidth="1"/>
    <col min="6425" max="6425" width="5.625" style="91" customWidth="1"/>
    <col min="6426" max="6426" width="7.875" style="91" customWidth="1"/>
    <col min="6427" max="6429" width="12.25" style="91" customWidth="1"/>
    <col min="6430" max="6656" width="9" style="91"/>
    <col min="6657" max="6657" width="3.375" style="91" customWidth="1"/>
    <col min="6658" max="6658" width="17.25" style="91" customWidth="1"/>
    <col min="6659" max="6660" width="8.125" style="91" customWidth="1"/>
    <col min="6661" max="6661" width="7.625" style="91" customWidth="1"/>
    <col min="6662" max="6662" width="6.125" style="91" customWidth="1"/>
    <col min="6663" max="6663" width="7.875" style="91" customWidth="1"/>
    <col min="6664" max="6664" width="8.125" style="91" customWidth="1"/>
    <col min="6665" max="6665" width="6.125" style="91" customWidth="1"/>
    <col min="6666" max="6669" width="8.125" style="91" customWidth="1"/>
    <col min="6670" max="6670" width="9.25" style="91" customWidth="1"/>
    <col min="6671" max="6671" width="12.75" style="91" customWidth="1"/>
    <col min="6672" max="6673" width="10.75" style="91" customWidth="1"/>
    <col min="6674" max="6674" width="8.125" style="91" customWidth="1"/>
    <col min="6675" max="6676" width="6.75" style="91" customWidth="1"/>
    <col min="6677" max="6677" width="8.375" style="91" customWidth="1"/>
    <col min="6678" max="6678" width="6" style="91" customWidth="1"/>
    <col min="6679" max="6679" width="8.75" style="91" customWidth="1"/>
    <col min="6680" max="6680" width="9.125" style="91" customWidth="1"/>
    <col min="6681" max="6681" width="5.625" style="91" customWidth="1"/>
    <col min="6682" max="6682" width="7.875" style="91" customWidth="1"/>
    <col min="6683" max="6685" width="12.25" style="91" customWidth="1"/>
    <col min="6686" max="6912" width="9" style="91"/>
    <col min="6913" max="6913" width="3.375" style="91" customWidth="1"/>
    <col min="6914" max="6914" width="17.25" style="91" customWidth="1"/>
    <col min="6915" max="6916" width="8.125" style="91" customWidth="1"/>
    <col min="6917" max="6917" width="7.625" style="91" customWidth="1"/>
    <col min="6918" max="6918" width="6.125" style="91" customWidth="1"/>
    <col min="6919" max="6919" width="7.875" style="91" customWidth="1"/>
    <col min="6920" max="6920" width="8.125" style="91" customWidth="1"/>
    <col min="6921" max="6921" width="6.125" style="91" customWidth="1"/>
    <col min="6922" max="6925" width="8.125" style="91" customWidth="1"/>
    <col min="6926" max="6926" width="9.25" style="91" customWidth="1"/>
    <col min="6927" max="6927" width="12.75" style="91" customWidth="1"/>
    <col min="6928" max="6929" width="10.75" style="91" customWidth="1"/>
    <col min="6930" max="6930" width="8.125" style="91" customWidth="1"/>
    <col min="6931" max="6932" width="6.75" style="91" customWidth="1"/>
    <col min="6933" max="6933" width="8.375" style="91" customWidth="1"/>
    <col min="6934" max="6934" width="6" style="91" customWidth="1"/>
    <col min="6935" max="6935" width="8.75" style="91" customWidth="1"/>
    <col min="6936" max="6936" width="9.125" style="91" customWidth="1"/>
    <col min="6937" max="6937" width="5.625" style="91" customWidth="1"/>
    <col min="6938" max="6938" width="7.875" style="91" customWidth="1"/>
    <col min="6939" max="6941" width="12.25" style="91" customWidth="1"/>
    <col min="6942" max="7168" width="9" style="91"/>
    <col min="7169" max="7169" width="3.375" style="91" customWidth="1"/>
    <col min="7170" max="7170" width="17.25" style="91" customWidth="1"/>
    <col min="7171" max="7172" width="8.125" style="91" customWidth="1"/>
    <col min="7173" max="7173" width="7.625" style="91" customWidth="1"/>
    <col min="7174" max="7174" width="6.125" style="91" customWidth="1"/>
    <col min="7175" max="7175" width="7.875" style="91" customWidth="1"/>
    <col min="7176" max="7176" width="8.125" style="91" customWidth="1"/>
    <col min="7177" max="7177" width="6.125" style="91" customWidth="1"/>
    <col min="7178" max="7181" width="8.125" style="91" customWidth="1"/>
    <col min="7182" max="7182" width="9.25" style="91" customWidth="1"/>
    <col min="7183" max="7183" width="12.75" style="91" customWidth="1"/>
    <col min="7184" max="7185" width="10.75" style="91" customWidth="1"/>
    <col min="7186" max="7186" width="8.125" style="91" customWidth="1"/>
    <col min="7187" max="7188" width="6.75" style="91" customWidth="1"/>
    <col min="7189" max="7189" width="8.375" style="91" customWidth="1"/>
    <col min="7190" max="7190" width="6" style="91" customWidth="1"/>
    <col min="7191" max="7191" width="8.75" style="91" customWidth="1"/>
    <col min="7192" max="7192" width="9.125" style="91" customWidth="1"/>
    <col min="7193" max="7193" width="5.625" style="91" customWidth="1"/>
    <col min="7194" max="7194" width="7.875" style="91" customWidth="1"/>
    <col min="7195" max="7197" width="12.25" style="91" customWidth="1"/>
    <col min="7198" max="7424" width="9" style="91"/>
    <col min="7425" max="7425" width="3.375" style="91" customWidth="1"/>
    <col min="7426" max="7426" width="17.25" style="91" customWidth="1"/>
    <col min="7427" max="7428" width="8.125" style="91" customWidth="1"/>
    <col min="7429" max="7429" width="7.625" style="91" customWidth="1"/>
    <col min="7430" max="7430" width="6.125" style="91" customWidth="1"/>
    <col min="7431" max="7431" width="7.875" style="91" customWidth="1"/>
    <col min="7432" max="7432" width="8.125" style="91" customWidth="1"/>
    <col min="7433" max="7433" width="6.125" style="91" customWidth="1"/>
    <col min="7434" max="7437" width="8.125" style="91" customWidth="1"/>
    <col min="7438" max="7438" width="9.25" style="91" customWidth="1"/>
    <col min="7439" max="7439" width="12.75" style="91" customWidth="1"/>
    <col min="7440" max="7441" width="10.75" style="91" customWidth="1"/>
    <col min="7442" max="7442" width="8.125" style="91" customWidth="1"/>
    <col min="7443" max="7444" width="6.75" style="91" customWidth="1"/>
    <col min="7445" max="7445" width="8.375" style="91" customWidth="1"/>
    <col min="7446" max="7446" width="6" style="91" customWidth="1"/>
    <col min="7447" max="7447" width="8.75" style="91" customWidth="1"/>
    <col min="7448" max="7448" width="9.125" style="91" customWidth="1"/>
    <col min="7449" max="7449" width="5.625" style="91" customWidth="1"/>
    <col min="7450" max="7450" width="7.875" style="91" customWidth="1"/>
    <col min="7451" max="7453" width="12.25" style="91" customWidth="1"/>
    <col min="7454" max="7680" width="9" style="91"/>
    <col min="7681" max="7681" width="3.375" style="91" customWidth="1"/>
    <col min="7682" max="7682" width="17.25" style="91" customWidth="1"/>
    <col min="7683" max="7684" width="8.125" style="91" customWidth="1"/>
    <col min="7685" max="7685" width="7.625" style="91" customWidth="1"/>
    <col min="7686" max="7686" width="6.125" style="91" customWidth="1"/>
    <col min="7687" max="7687" width="7.875" style="91" customWidth="1"/>
    <col min="7688" max="7688" width="8.125" style="91" customWidth="1"/>
    <col min="7689" max="7689" width="6.125" style="91" customWidth="1"/>
    <col min="7690" max="7693" width="8.125" style="91" customWidth="1"/>
    <col min="7694" max="7694" width="9.25" style="91" customWidth="1"/>
    <col min="7695" max="7695" width="12.75" style="91" customWidth="1"/>
    <col min="7696" max="7697" width="10.75" style="91" customWidth="1"/>
    <col min="7698" max="7698" width="8.125" style="91" customWidth="1"/>
    <col min="7699" max="7700" width="6.75" style="91" customWidth="1"/>
    <col min="7701" max="7701" width="8.375" style="91" customWidth="1"/>
    <col min="7702" max="7702" width="6" style="91" customWidth="1"/>
    <col min="7703" max="7703" width="8.75" style="91" customWidth="1"/>
    <col min="7704" max="7704" width="9.125" style="91" customWidth="1"/>
    <col min="7705" max="7705" width="5.625" style="91" customWidth="1"/>
    <col min="7706" max="7706" width="7.875" style="91" customWidth="1"/>
    <col min="7707" max="7709" width="12.25" style="91" customWidth="1"/>
    <col min="7710" max="7936" width="9" style="91"/>
    <col min="7937" max="7937" width="3.375" style="91" customWidth="1"/>
    <col min="7938" max="7938" width="17.25" style="91" customWidth="1"/>
    <col min="7939" max="7940" width="8.125" style="91" customWidth="1"/>
    <col min="7941" max="7941" width="7.625" style="91" customWidth="1"/>
    <col min="7942" max="7942" width="6.125" style="91" customWidth="1"/>
    <col min="7943" max="7943" width="7.875" style="91" customWidth="1"/>
    <col min="7944" max="7944" width="8.125" style="91" customWidth="1"/>
    <col min="7945" max="7945" width="6.125" style="91" customWidth="1"/>
    <col min="7946" max="7949" width="8.125" style="91" customWidth="1"/>
    <col min="7950" max="7950" width="9.25" style="91" customWidth="1"/>
    <col min="7951" max="7951" width="12.75" style="91" customWidth="1"/>
    <col min="7952" max="7953" width="10.75" style="91" customWidth="1"/>
    <col min="7954" max="7954" width="8.125" style="91" customWidth="1"/>
    <col min="7955" max="7956" width="6.75" style="91" customWidth="1"/>
    <col min="7957" max="7957" width="8.375" style="91" customWidth="1"/>
    <col min="7958" max="7958" width="6" style="91" customWidth="1"/>
    <col min="7959" max="7959" width="8.75" style="91" customWidth="1"/>
    <col min="7960" max="7960" width="9.125" style="91" customWidth="1"/>
    <col min="7961" max="7961" width="5.625" style="91" customWidth="1"/>
    <col min="7962" max="7962" width="7.875" style="91" customWidth="1"/>
    <col min="7963" max="7965" width="12.25" style="91" customWidth="1"/>
    <col min="7966" max="8192" width="9" style="91"/>
    <col min="8193" max="8193" width="3.375" style="91" customWidth="1"/>
    <col min="8194" max="8194" width="17.25" style="91" customWidth="1"/>
    <col min="8195" max="8196" width="8.125" style="91" customWidth="1"/>
    <col min="8197" max="8197" width="7.625" style="91" customWidth="1"/>
    <col min="8198" max="8198" width="6.125" style="91" customWidth="1"/>
    <col min="8199" max="8199" width="7.875" style="91" customWidth="1"/>
    <col min="8200" max="8200" width="8.125" style="91" customWidth="1"/>
    <col min="8201" max="8201" width="6.125" style="91" customWidth="1"/>
    <col min="8202" max="8205" width="8.125" style="91" customWidth="1"/>
    <col min="8206" max="8206" width="9.25" style="91" customWidth="1"/>
    <col min="8207" max="8207" width="12.75" style="91" customWidth="1"/>
    <col min="8208" max="8209" width="10.75" style="91" customWidth="1"/>
    <col min="8210" max="8210" width="8.125" style="91" customWidth="1"/>
    <col min="8211" max="8212" width="6.75" style="91" customWidth="1"/>
    <col min="8213" max="8213" width="8.375" style="91" customWidth="1"/>
    <col min="8214" max="8214" width="6" style="91" customWidth="1"/>
    <col min="8215" max="8215" width="8.75" style="91" customWidth="1"/>
    <col min="8216" max="8216" width="9.125" style="91" customWidth="1"/>
    <col min="8217" max="8217" width="5.625" style="91" customWidth="1"/>
    <col min="8218" max="8218" width="7.875" style="91" customWidth="1"/>
    <col min="8219" max="8221" width="12.25" style="91" customWidth="1"/>
    <col min="8222" max="8448" width="9" style="91"/>
    <col min="8449" max="8449" width="3.375" style="91" customWidth="1"/>
    <col min="8450" max="8450" width="17.25" style="91" customWidth="1"/>
    <col min="8451" max="8452" width="8.125" style="91" customWidth="1"/>
    <col min="8453" max="8453" width="7.625" style="91" customWidth="1"/>
    <col min="8454" max="8454" width="6.125" style="91" customWidth="1"/>
    <col min="8455" max="8455" width="7.875" style="91" customWidth="1"/>
    <col min="8456" max="8456" width="8.125" style="91" customWidth="1"/>
    <col min="8457" max="8457" width="6.125" style="91" customWidth="1"/>
    <col min="8458" max="8461" width="8.125" style="91" customWidth="1"/>
    <col min="8462" max="8462" width="9.25" style="91" customWidth="1"/>
    <col min="8463" max="8463" width="12.75" style="91" customWidth="1"/>
    <col min="8464" max="8465" width="10.75" style="91" customWidth="1"/>
    <col min="8466" max="8466" width="8.125" style="91" customWidth="1"/>
    <col min="8467" max="8468" width="6.75" style="91" customWidth="1"/>
    <col min="8469" max="8469" width="8.375" style="91" customWidth="1"/>
    <col min="8470" max="8470" width="6" style="91" customWidth="1"/>
    <col min="8471" max="8471" width="8.75" style="91" customWidth="1"/>
    <col min="8472" max="8472" width="9.125" style="91" customWidth="1"/>
    <col min="8473" max="8473" width="5.625" style="91" customWidth="1"/>
    <col min="8474" max="8474" width="7.875" style="91" customWidth="1"/>
    <col min="8475" max="8477" width="12.25" style="91" customWidth="1"/>
    <col min="8478" max="8704" width="9" style="91"/>
    <col min="8705" max="8705" width="3.375" style="91" customWidth="1"/>
    <col min="8706" max="8706" width="17.25" style="91" customWidth="1"/>
    <col min="8707" max="8708" width="8.125" style="91" customWidth="1"/>
    <col min="8709" max="8709" width="7.625" style="91" customWidth="1"/>
    <col min="8710" max="8710" width="6.125" style="91" customWidth="1"/>
    <col min="8711" max="8711" width="7.875" style="91" customWidth="1"/>
    <col min="8712" max="8712" width="8.125" style="91" customWidth="1"/>
    <col min="8713" max="8713" width="6.125" style="91" customWidth="1"/>
    <col min="8714" max="8717" width="8.125" style="91" customWidth="1"/>
    <col min="8718" max="8718" width="9.25" style="91" customWidth="1"/>
    <col min="8719" max="8719" width="12.75" style="91" customWidth="1"/>
    <col min="8720" max="8721" width="10.75" style="91" customWidth="1"/>
    <col min="8722" max="8722" width="8.125" style="91" customWidth="1"/>
    <col min="8723" max="8724" width="6.75" style="91" customWidth="1"/>
    <col min="8725" max="8725" width="8.375" style="91" customWidth="1"/>
    <col min="8726" max="8726" width="6" style="91" customWidth="1"/>
    <col min="8727" max="8727" width="8.75" style="91" customWidth="1"/>
    <col min="8728" max="8728" width="9.125" style="91" customWidth="1"/>
    <col min="8729" max="8729" width="5.625" style="91" customWidth="1"/>
    <col min="8730" max="8730" width="7.875" style="91" customWidth="1"/>
    <col min="8731" max="8733" width="12.25" style="91" customWidth="1"/>
    <col min="8734" max="8960" width="9" style="91"/>
    <col min="8961" max="8961" width="3.375" style="91" customWidth="1"/>
    <col min="8962" max="8962" width="17.25" style="91" customWidth="1"/>
    <col min="8963" max="8964" width="8.125" style="91" customWidth="1"/>
    <col min="8965" max="8965" width="7.625" style="91" customWidth="1"/>
    <col min="8966" max="8966" width="6.125" style="91" customWidth="1"/>
    <col min="8967" max="8967" width="7.875" style="91" customWidth="1"/>
    <col min="8968" max="8968" width="8.125" style="91" customWidth="1"/>
    <col min="8969" max="8969" width="6.125" style="91" customWidth="1"/>
    <col min="8970" max="8973" width="8.125" style="91" customWidth="1"/>
    <col min="8974" max="8974" width="9.25" style="91" customWidth="1"/>
    <col min="8975" max="8975" width="12.75" style="91" customWidth="1"/>
    <col min="8976" max="8977" width="10.75" style="91" customWidth="1"/>
    <col min="8978" max="8978" width="8.125" style="91" customWidth="1"/>
    <col min="8979" max="8980" width="6.75" style="91" customWidth="1"/>
    <col min="8981" max="8981" width="8.375" style="91" customWidth="1"/>
    <col min="8982" max="8982" width="6" style="91" customWidth="1"/>
    <col min="8983" max="8983" width="8.75" style="91" customWidth="1"/>
    <col min="8984" max="8984" width="9.125" style="91" customWidth="1"/>
    <col min="8985" max="8985" width="5.625" style="91" customWidth="1"/>
    <col min="8986" max="8986" width="7.875" style="91" customWidth="1"/>
    <col min="8987" max="8989" width="12.25" style="91" customWidth="1"/>
    <col min="8990" max="9216" width="9" style="91"/>
    <col min="9217" max="9217" width="3.375" style="91" customWidth="1"/>
    <col min="9218" max="9218" width="17.25" style="91" customWidth="1"/>
    <col min="9219" max="9220" width="8.125" style="91" customWidth="1"/>
    <col min="9221" max="9221" width="7.625" style="91" customWidth="1"/>
    <col min="9222" max="9222" width="6.125" style="91" customWidth="1"/>
    <col min="9223" max="9223" width="7.875" style="91" customWidth="1"/>
    <col min="9224" max="9224" width="8.125" style="91" customWidth="1"/>
    <col min="9225" max="9225" width="6.125" style="91" customWidth="1"/>
    <col min="9226" max="9229" width="8.125" style="91" customWidth="1"/>
    <col min="9230" max="9230" width="9.25" style="91" customWidth="1"/>
    <col min="9231" max="9231" width="12.75" style="91" customWidth="1"/>
    <col min="9232" max="9233" width="10.75" style="91" customWidth="1"/>
    <col min="9234" max="9234" width="8.125" style="91" customWidth="1"/>
    <col min="9235" max="9236" width="6.75" style="91" customWidth="1"/>
    <col min="9237" max="9237" width="8.375" style="91" customWidth="1"/>
    <col min="9238" max="9238" width="6" style="91" customWidth="1"/>
    <col min="9239" max="9239" width="8.75" style="91" customWidth="1"/>
    <col min="9240" max="9240" width="9.125" style="91" customWidth="1"/>
    <col min="9241" max="9241" width="5.625" style="91" customWidth="1"/>
    <col min="9242" max="9242" width="7.875" style="91" customWidth="1"/>
    <col min="9243" max="9245" width="12.25" style="91" customWidth="1"/>
    <col min="9246" max="9472" width="9" style="91"/>
    <col min="9473" max="9473" width="3.375" style="91" customWidth="1"/>
    <col min="9474" max="9474" width="17.25" style="91" customWidth="1"/>
    <col min="9475" max="9476" width="8.125" style="91" customWidth="1"/>
    <col min="9477" max="9477" width="7.625" style="91" customWidth="1"/>
    <col min="9478" max="9478" width="6.125" style="91" customWidth="1"/>
    <col min="9479" max="9479" width="7.875" style="91" customWidth="1"/>
    <col min="9480" max="9480" width="8.125" style="91" customWidth="1"/>
    <col min="9481" max="9481" width="6.125" style="91" customWidth="1"/>
    <col min="9482" max="9485" width="8.125" style="91" customWidth="1"/>
    <col min="9486" max="9486" width="9.25" style="91" customWidth="1"/>
    <col min="9487" max="9487" width="12.75" style="91" customWidth="1"/>
    <col min="9488" max="9489" width="10.75" style="91" customWidth="1"/>
    <col min="9490" max="9490" width="8.125" style="91" customWidth="1"/>
    <col min="9491" max="9492" width="6.75" style="91" customWidth="1"/>
    <col min="9493" max="9493" width="8.375" style="91" customWidth="1"/>
    <col min="9494" max="9494" width="6" style="91" customWidth="1"/>
    <col min="9495" max="9495" width="8.75" style="91" customWidth="1"/>
    <col min="9496" max="9496" width="9.125" style="91" customWidth="1"/>
    <col min="9497" max="9497" width="5.625" style="91" customWidth="1"/>
    <col min="9498" max="9498" width="7.875" style="91" customWidth="1"/>
    <col min="9499" max="9501" width="12.25" style="91" customWidth="1"/>
    <col min="9502" max="9728" width="9" style="91"/>
    <col min="9729" max="9729" width="3.375" style="91" customWidth="1"/>
    <col min="9730" max="9730" width="17.25" style="91" customWidth="1"/>
    <col min="9731" max="9732" width="8.125" style="91" customWidth="1"/>
    <col min="9733" max="9733" width="7.625" style="91" customWidth="1"/>
    <col min="9734" max="9734" width="6.125" style="91" customWidth="1"/>
    <col min="9735" max="9735" width="7.875" style="91" customWidth="1"/>
    <col min="9736" max="9736" width="8.125" style="91" customWidth="1"/>
    <col min="9737" max="9737" width="6.125" style="91" customWidth="1"/>
    <col min="9738" max="9741" width="8.125" style="91" customWidth="1"/>
    <col min="9742" max="9742" width="9.25" style="91" customWidth="1"/>
    <col min="9743" max="9743" width="12.75" style="91" customWidth="1"/>
    <col min="9744" max="9745" width="10.75" style="91" customWidth="1"/>
    <col min="9746" max="9746" width="8.125" style="91" customWidth="1"/>
    <col min="9747" max="9748" width="6.75" style="91" customWidth="1"/>
    <col min="9749" max="9749" width="8.375" style="91" customWidth="1"/>
    <col min="9750" max="9750" width="6" style="91" customWidth="1"/>
    <col min="9751" max="9751" width="8.75" style="91" customWidth="1"/>
    <col min="9752" max="9752" width="9.125" style="91" customWidth="1"/>
    <col min="9753" max="9753" width="5.625" style="91" customWidth="1"/>
    <col min="9754" max="9754" width="7.875" style="91" customWidth="1"/>
    <col min="9755" max="9757" width="12.25" style="91" customWidth="1"/>
    <col min="9758" max="9984" width="9" style="91"/>
    <col min="9985" max="9985" width="3.375" style="91" customWidth="1"/>
    <col min="9986" max="9986" width="17.25" style="91" customWidth="1"/>
    <col min="9987" max="9988" width="8.125" style="91" customWidth="1"/>
    <col min="9989" max="9989" width="7.625" style="91" customWidth="1"/>
    <col min="9990" max="9990" width="6.125" style="91" customWidth="1"/>
    <col min="9991" max="9991" width="7.875" style="91" customWidth="1"/>
    <col min="9992" max="9992" width="8.125" style="91" customWidth="1"/>
    <col min="9993" max="9993" width="6.125" style="91" customWidth="1"/>
    <col min="9994" max="9997" width="8.125" style="91" customWidth="1"/>
    <col min="9998" max="9998" width="9.25" style="91" customWidth="1"/>
    <col min="9999" max="9999" width="12.75" style="91" customWidth="1"/>
    <col min="10000" max="10001" width="10.75" style="91" customWidth="1"/>
    <col min="10002" max="10002" width="8.125" style="91" customWidth="1"/>
    <col min="10003" max="10004" width="6.75" style="91" customWidth="1"/>
    <col min="10005" max="10005" width="8.375" style="91" customWidth="1"/>
    <col min="10006" max="10006" width="6" style="91" customWidth="1"/>
    <col min="10007" max="10007" width="8.75" style="91" customWidth="1"/>
    <col min="10008" max="10008" width="9.125" style="91" customWidth="1"/>
    <col min="10009" max="10009" width="5.625" style="91" customWidth="1"/>
    <col min="10010" max="10010" width="7.875" style="91" customWidth="1"/>
    <col min="10011" max="10013" width="12.25" style="91" customWidth="1"/>
    <col min="10014" max="10240" width="9" style="91"/>
    <col min="10241" max="10241" width="3.375" style="91" customWidth="1"/>
    <col min="10242" max="10242" width="17.25" style="91" customWidth="1"/>
    <col min="10243" max="10244" width="8.125" style="91" customWidth="1"/>
    <col min="10245" max="10245" width="7.625" style="91" customWidth="1"/>
    <col min="10246" max="10246" width="6.125" style="91" customWidth="1"/>
    <col min="10247" max="10247" width="7.875" style="91" customWidth="1"/>
    <col min="10248" max="10248" width="8.125" style="91" customWidth="1"/>
    <col min="10249" max="10249" width="6.125" style="91" customWidth="1"/>
    <col min="10250" max="10253" width="8.125" style="91" customWidth="1"/>
    <col min="10254" max="10254" width="9.25" style="91" customWidth="1"/>
    <col min="10255" max="10255" width="12.75" style="91" customWidth="1"/>
    <col min="10256" max="10257" width="10.75" style="91" customWidth="1"/>
    <col min="10258" max="10258" width="8.125" style="91" customWidth="1"/>
    <col min="10259" max="10260" width="6.75" style="91" customWidth="1"/>
    <col min="10261" max="10261" width="8.375" style="91" customWidth="1"/>
    <col min="10262" max="10262" width="6" style="91" customWidth="1"/>
    <col min="10263" max="10263" width="8.75" style="91" customWidth="1"/>
    <col min="10264" max="10264" width="9.125" style="91" customWidth="1"/>
    <col min="10265" max="10265" width="5.625" style="91" customWidth="1"/>
    <col min="10266" max="10266" width="7.875" style="91" customWidth="1"/>
    <col min="10267" max="10269" width="12.25" style="91" customWidth="1"/>
    <col min="10270" max="10496" width="9" style="91"/>
    <col min="10497" max="10497" width="3.375" style="91" customWidth="1"/>
    <col min="10498" max="10498" width="17.25" style="91" customWidth="1"/>
    <col min="10499" max="10500" width="8.125" style="91" customWidth="1"/>
    <col min="10501" max="10501" width="7.625" style="91" customWidth="1"/>
    <col min="10502" max="10502" width="6.125" style="91" customWidth="1"/>
    <col min="10503" max="10503" width="7.875" style="91" customWidth="1"/>
    <col min="10504" max="10504" width="8.125" style="91" customWidth="1"/>
    <col min="10505" max="10505" width="6.125" style="91" customWidth="1"/>
    <col min="10506" max="10509" width="8.125" style="91" customWidth="1"/>
    <col min="10510" max="10510" width="9.25" style="91" customWidth="1"/>
    <col min="10511" max="10511" width="12.75" style="91" customWidth="1"/>
    <col min="10512" max="10513" width="10.75" style="91" customWidth="1"/>
    <col min="10514" max="10514" width="8.125" style="91" customWidth="1"/>
    <col min="10515" max="10516" width="6.75" style="91" customWidth="1"/>
    <col min="10517" max="10517" width="8.375" style="91" customWidth="1"/>
    <col min="10518" max="10518" width="6" style="91" customWidth="1"/>
    <col min="10519" max="10519" width="8.75" style="91" customWidth="1"/>
    <col min="10520" max="10520" width="9.125" style="91" customWidth="1"/>
    <col min="10521" max="10521" width="5.625" style="91" customWidth="1"/>
    <col min="10522" max="10522" width="7.875" style="91" customWidth="1"/>
    <col min="10523" max="10525" width="12.25" style="91" customWidth="1"/>
    <col min="10526" max="10752" width="9" style="91"/>
    <col min="10753" max="10753" width="3.375" style="91" customWidth="1"/>
    <col min="10754" max="10754" width="17.25" style="91" customWidth="1"/>
    <col min="10755" max="10756" width="8.125" style="91" customWidth="1"/>
    <col min="10757" max="10757" width="7.625" style="91" customWidth="1"/>
    <col min="10758" max="10758" width="6.125" style="91" customWidth="1"/>
    <col min="10759" max="10759" width="7.875" style="91" customWidth="1"/>
    <col min="10760" max="10760" width="8.125" style="91" customWidth="1"/>
    <col min="10761" max="10761" width="6.125" style="91" customWidth="1"/>
    <col min="10762" max="10765" width="8.125" style="91" customWidth="1"/>
    <col min="10766" max="10766" width="9.25" style="91" customWidth="1"/>
    <col min="10767" max="10767" width="12.75" style="91" customWidth="1"/>
    <col min="10768" max="10769" width="10.75" style="91" customWidth="1"/>
    <col min="10770" max="10770" width="8.125" style="91" customWidth="1"/>
    <col min="10771" max="10772" width="6.75" style="91" customWidth="1"/>
    <col min="10773" max="10773" width="8.375" style="91" customWidth="1"/>
    <col min="10774" max="10774" width="6" style="91" customWidth="1"/>
    <col min="10775" max="10775" width="8.75" style="91" customWidth="1"/>
    <col min="10776" max="10776" width="9.125" style="91" customWidth="1"/>
    <col min="10777" max="10777" width="5.625" style="91" customWidth="1"/>
    <col min="10778" max="10778" width="7.875" style="91" customWidth="1"/>
    <col min="10779" max="10781" width="12.25" style="91" customWidth="1"/>
    <col min="10782" max="11008" width="9" style="91"/>
    <col min="11009" max="11009" width="3.375" style="91" customWidth="1"/>
    <col min="11010" max="11010" width="17.25" style="91" customWidth="1"/>
    <col min="11011" max="11012" width="8.125" style="91" customWidth="1"/>
    <col min="11013" max="11013" width="7.625" style="91" customWidth="1"/>
    <col min="11014" max="11014" width="6.125" style="91" customWidth="1"/>
    <col min="11015" max="11015" width="7.875" style="91" customWidth="1"/>
    <col min="11016" max="11016" width="8.125" style="91" customWidth="1"/>
    <col min="11017" max="11017" width="6.125" style="91" customWidth="1"/>
    <col min="11018" max="11021" width="8.125" style="91" customWidth="1"/>
    <col min="11022" max="11022" width="9.25" style="91" customWidth="1"/>
    <col min="11023" max="11023" width="12.75" style="91" customWidth="1"/>
    <col min="11024" max="11025" width="10.75" style="91" customWidth="1"/>
    <col min="11026" max="11026" width="8.125" style="91" customWidth="1"/>
    <col min="11027" max="11028" width="6.75" style="91" customWidth="1"/>
    <col min="11029" max="11029" width="8.375" style="91" customWidth="1"/>
    <col min="11030" max="11030" width="6" style="91" customWidth="1"/>
    <col min="11031" max="11031" width="8.75" style="91" customWidth="1"/>
    <col min="11032" max="11032" width="9.125" style="91" customWidth="1"/>
    <col min="11033" max="11033" width="5.625" style="91" customWidth="1"/>
    <col min="11034" max="11034" width="7.875" style="91" customWidth="1"/>
    <col min="11035" max="11037" width="12.25" style="91" customWidth="1"/>
    <col min="11038" max="11264" width="9" style="91"/>
    <col min="11265" max="11265" width="3.375" style="91" customWidth="1"/>
    <col min="11266" max="11266" width="17.25" style="91" customWidth="1"/>
    <col min="11267" max="11268" width="8.125" style="91" customWidth="1"/>
    <col min="11269" max="11269" width="7.625" style="91" customWidth="1"/>
    <col min="11270" max="11270" width="6.125" style="91" customWidth="1"/>
    <col min="11271" max="11271" width="7.875" style="91" customWidth="1"/>
    <col min="11272" max="11272" width="8.125" style="91" customWidth="1"/>
    <col min="11273" max="11273" width="6.125" style="91" customWidth="1"/>
    <col min="11274" max="11277" width="8.125" style="91" customWidth="1"/>
    <col min="11278" max="11278" width="9.25" style="91" customWidth="1"/>
    <col min="11279" max="11279" width="12.75" style="91" customWidth="1"/>
    <col min="11280" max="11281" width="10.75" style="91" customWidth="1"/>
    <col min="11282" max="11282" width="8.125" style="91" customWidth="1"/>
    <col min="11283" max="11284" width="6.75" style="91" customWidth="1"/>
    <col min="11285" max="11285" width="8.375" style="91" customWidth="1"/>
    <col min="11286" max="11286" width="6" style="91" customWidth="1"/>
    <col min="11287" max="11287" width="8.75" style="91" customWidth="1"/>
    <col min="11288" max="11288" width="9.125" style="91" customWidth="1"/>
    <col min="11289" max="11289" width="5.625" style="91" customWidth="1"/>
    <col min="11290" max="11290" width="7.875" style="91" customWidth="1"/>
    <col min="11291" max="11293" width="12.25" style="91" customWidth="1"/>
    <col min="11294" max="11520" width="9" style="91"/>
    <col min="11521" max="11521" width="3.375" style="91" customWidth="1"/>
    <col min="11522" max="11522" width="17.25" style="91" customWidth="1"/>
    <col min="11523" max="11524" width="8.125" style="91" customWidth="1"/>
    <col min="11525" max="11525" width="7.625" style="91" customWidth="1"/>
    <col min="11526" max="11526" width="6.125" style="91" customWidth="1"/>
    <col min="11527" max="11527" width="7.875" style="91" customWidth="1"/>
    <col min="11528" max="11528" width="8.125" style="91" customWidth="1"/>
    <col min="11529" max="11529" width="6.125" style="91" customWidth="1"/>
    <col min="11530" max="11533" width="8.125" style="91" customWidth="1"/>
    <col min="11534" max="11534" width="9.25" style="91" customWidth="1"/>
    <col min="11535" max="11535" width="12.75" style="91" customWidth="1"/>
    <col min="11536" max="11537" width="10.75" style="91" customWidth="1"/>
    <col min="11538" max="11538" width="8.125" style="91" customWidth="1"/>
    <col min="11539" max="11540" width="6.75" style="91" customWidth="1"/>
    <col min="11541" max="11541" width="8.375" style="91" customWidth="1"/>
    <col min="11542" max="11542" width="6" style="91" customWidth="1"/>
    <col min="11543" max="11543" width="8.75" style="91" customWidth="1"/>
    <col min="11544" max="11544" width="9.125" style="91" customWidth="1"/>
    <col min="11545" max="11545" width="5.625" style="91" customWidth="1"/>
    <col min="11546" max="11546" width="7.875" style="91" customWidth="1"/>
    <col min="11547" max="11549" width="12.25" style="91" customWidth="1"/>
    <col min="11550" max="11776" width="9" style="91"/>
    <col min="11777" max="11777" width="3.375" style="91" customWidth="1"/>
    <col min="11778" max="11778" width="17.25" style="91" customWidth="1"/>
    <col min="11779" max="11780" width="8.125" style="91" customWidth="1"/>
    <col min="11781" max="11781" width="7.625" style="91" customWidth="1"/>
    <col min="11782" max="11782" width="6.125" style="91" customWidth="1"/>
    <col min="11783" max="11783" width="7.875" style="91" customWidth="1"/>
    <col min="11784" max="11784" width="8.125" style="91" customWidth="1"/>
    <col min="11785" max="11785" width="6.125" style="91" customWidth="1"/>
    <col min="11786" max="11789" width="8.125" style="91" customWidth="1"/>
    <col min="11790" max="11790" width="9.25" style="91" customWidth="1"/>
    <col min="11791" max="11791" width="12.75" style="91" customWidth="1"/>
    <col min="11792" max="11793" width="10.75" style="91" customWidth="1"/>
    <col min="11794" max="11794" width="8.125" style="91" customWidth="1"/>
    <col min="11795" max="11796" width="6.75" style="91" customWidth="1"/>
    <col min="11797" max="11797" width="8.375" style="91" customWidth="1"/>
    <col min="11798" max="11798" width="6" style="91" customWidth="1"/>
    <col min="11799" max="11799" width="8.75" style="91" customWidth="1"/>
    <col min="11800" max="11800" width="9.125" style="91" customWidth="1"/>
    <col min="11801" max="11801" width="5.625" style="91" customWidth="1"/>
    <col min="11802" max="11802" width="7.875" style="91" customWidth="1"/>
    <col min="11803" max="11805" width="12.25" style="91" customWidth="1"/>
    <col min="11806" max="12032" width="9" style="91"/>
    <col min="12033" max="12033" width="3.375" style="91" customWidth="1"/>
    <col min="12034" max="12034" width="17.25" style="91" customWidth="1"/>
    <col min="12035" max="12036" width="8.125" style="91" customWidth="1"/>
    <col min="12037" max="12037" width="7.625" style="91" customWidth="1"/>
    <col min="12038" max="12038" width="6.125" style="91" customWidth="1"/>
    <col min="12039" max="12039" width="7.875" style="91" customWidth="1"/>
    <col min="12040" max="12040" width="8.125" style="91" customWidth="1"/>
    <col min="12041" max="12041" width="6.125" style="91" customWidth="1"/>
    <col min="12042" max="12045" width="8.125" style="91" customWidth="1"/>
    <col min="12046" max="12046" width="9.25" style="91" customWidth="1"/>
    <col min="12047" max="12047" width="12.75" style="91" customWidth="1"/>
    <col min="12048" max="12049" width="10.75" style="91" customWidth="1"/>
    <col min="12050" max="12050" width="8.125" style="91" customWidth="1"/>
    <col min="12051" max="12052" width="6.75" style="91" customWidth="1"/>
    <col min="12053" max="12053" width="8.375" style="91" customWidth="1"/>
    <col min="12054" max="12054" width="6" style="91" customWidth="1"/>
    <col min="12055" max="12055" width="8.75" style="91" customWidth="1"/>
    <col min="12056" max="12056" width="9.125" style="91" customWidth="1"/>
    <col min="12057" max="12057" width="5.625" style="91" customWidth="1"/>
    <col min="12058" max="12058" width="7.875" style="91" customWidth="1"/>
    <col min="12059" max="12061" width="12.25" style="91" customWidth="1"/>
    <col min="12062" max="12288" width="9" style="91"/>
    <col min="12289" max="12289" width="3.375" style="91" customWidth="1"/>
    <col min="12290" max="12290" width="17.25" style="91" customWidth="1"/>
    <col min="12291" max="12292" width="8.125" style="91" customWidth="1"/>
    <col min="12293" max="12293" width="7.625" style="91" customWidth="1"/>
    <col min="12294" max="12294" width="6.125" style="91" customWidth="1"/>
    <col min="12295" max="12295" width="7.875" style="91" customWidth="1"/>
    <col min="12296" max="12296" width="8.125" style="91" customWidth="1"/>
    <col min="12297" max="12297" width="6.125" style="91" customWidth="1"/>
    <col min="12298" max="12301" width="8.125" style="91" customWidth="1"/>
    <col min="12302" max="12302" width="9.25" style="91" customWidth="1"/>
    <col min="12303" max="12303" width="12.75" style="91" customWidth="1"/>
    <col min="12304" max="12305" width="10.75" style="91" customWidth="1"/>
    <col min="12306" max="12306" width="8.125" style="91" customWidth="1"/>
    <col min="12307" max="12308" width="6.75" style="91" customWidth="1"/>
    <col min="12309" max="12309" width="8.375" style="91" customWidth="1"/>
    <col min="12310" max="12310" width="6" style="91" customWidth="1"/>
    <col min="12311" max="12311" width="8.75" style="91" customWidth="1"/>
    <col min="12312" max="12312" width="9.125" style="91" customWidth="1"/>
    <col min="12313" max="12313" width="5.625" style="91" customWidth="1"/>
    <col min="12314" max="12314" width="7.875" style="91" customWidth="1"/>
    <col min="12315" max="12317" width="12.25" style="91" customWidth="1"/>
    <col min="12318" max="12544" width="9" style="91"/>
    <col min="12545" max="12545" width="3.375" style="91" customWidth="1"/>
    <col min="12546" max="12546" width="17.25" style="91" customWidth="1"/>
    <col min="12547" max="12548" width="8.125" style="91" customWidth="1"/>
    <col min="12549" max="12549" width="7.625" style="91" customWidth="1"/>
    <col min="12550" max="12550" width="6.125" style="91" customWidth="1"/>
    <col min="12551" max="12551" width="7.875" style="91" customWidth="1"/>
    <col min="12552" max="12552" width="8.125" style="91" customWidth="1"/>
    <col min="12553" max="12553" width="6.125" style="91" customWidth="1"/>
    <col min="12554" max="12557" width="8.125" style="91" customWidth="1"/>
    <col min="12558" max="12558" width="9.25" style="91" customWidth="1"/>
    <col min="12559" max="12559" width="12.75" style="91" customWidth="1"/>
    <col min="12560" max="12561" width="10.75" style="91" customWidth="1"/>
    <col min="12562" max="12562" width="8.125" style="91" customWidth="1"/>
    <col min="12563" max="12564" width="6.75" style="91" customWidth="1"/>
    <col min="12565" max="12565" width="8.375" style="91" customWidth="1"/>
    <col min="12566" max="12566" width="6" style="91" customWidth="1"/>
    <col min="12567" max="12567" width="8.75" style="91" customWidth="1"/>
    <col min="12568" max="12568" width="9.125" style="91" customWidth="1"/>
    <col min="12569" max="12569" width="5.625" style="91" customWidth="1"/>
    <col min="12570" max="12570" width="7.875" style="91" customWidth="1"/>
    <col min="12571" max="12573" width="12.25" style="91" customWidth="1"/>
    <col min="12574" max="12800" width="9" style="91"/>
    <col min="12801" max="12801" width="3.375" style="91" customWidth="1"/>
    <col min="12802" max="12802" width="17.25" style="91" customWidth="1"/>
    <col min="12803" max="12804" width="8.125" style="91" customWidth="1"/>
    <col min="12805" max="12805" width="7.625" style="91" customWidth="1"/>
    <col min="12806" max="12806" width="6.125" style="91" customWidth="1"/>
    <col min="12807" max="12807" width="7.875" style="91" customWidth="1"/>
    <col min="12808" max="12808" width="8.125" style="91" customWidth="1"/>
    <col min="12809" max="12809" width="6.125" style="91" customWidth="1"/>
    <col min="12810" max="12813" width="8.125" style="91" customWidth="1"/>
    <col min="12814" max="12814" width="9.25" style="91" customWidth="1"/>
    <col min="12815" max="12815" width="12.75" style="91" customWidth="1"/>
    <col min="12816" max="12817" width="10.75" style="91" customWidth="1"/>
    <col min="12818" max="12818" width="8.125" style="91" customWidth="1"/>
    <col min="12819" max="12820" width="6.75" style="91" customWidth="1"/>
    <col min="12821" max="12821" width="8.375" style="91" customWidth="1"/>
    <col min="12822" max="12822" width="6" style="91" customWidth="1"/>
    <col min="12823" max="12823" width="8.75" style="91" customWidth="1"/>
    <col min="12824" max="12824" width="9.125" style="91" customWidth="1"/>
    <col min="12825" max="12825" width="5.625" style="91" customWidth="1"/>
    <col min="12826" max="12826" width="7.875" style="91" customWidth="1"/>
    <col min="12827" max="12829" width="12.25" style="91" customWidth="1"/>
    <col min="12830" max="13056" width="9" style="91"/>
    <col min="13057" max="13057" width="3.375" style="91" customWidth="1"/>
    <col min="13058" max="13058" width="17.25" style="91" customWidth="1"/>
    <col min="13059" max="13060" width="8.125" style="91" customWidth="1"/>
    <col min="13061" max="13061" width="7.625" style="91" customWidth="1"/>
    <col min="13062" max="13062" width="6.125" style="91" customWidth="1"/>
    <col min="13063" max="13063" width="7.875" style="91" customWidth="1"/>
    <col min="13064" max="13064" width="8.125" style="91" customWidth="1"/>
    <col min="13065" max="13065" width="6.125" style="91" customWidth="1"/>
    <col min="13066" max="13069" width="8.125" style="91" customWidth="1"/>
    <col min="13070" max="13070" width="9.25" style="91" customWidth="1"/>
    <col min="13071" max="13071" width="12.75" style="91" customWidth="1"/>
    <col min="13072" max="13073" width="10.75" style="91" customWidth="1"/>
    <col min="13074" max="13074" width="8.125" style="91" customWidth="1"/>
    <col min="13075" max="13076" width="6.75" style="91" customWidth="1"/>
    <col min="13077" max="13077" width="8.375" style="91" customWidth="1"/>
    <col min="13078" max="13078" width="6" style="91" customWidth="1"/>
    <col min="13079" max="13079" width="8.75" style="91" customWidth="1"/>
    <col min="13080" max="13080" width="9.125" style="91" customWidth="1"/>
    <col min="13081" max="13081" width="5.625" style="91" customWidth="1"/>
    <col min="13082" max="13082" width="7.875" style="91" customWidth="1"/>
    <col min="13083" max="13085" width="12.25" style="91" customWidth="1"/>
    <col min="13086" max="13312" width="9" style="91"/>
    <col min="13313" max="13313" width="3.375" style="91" customWidth="1"/>
    <col min="13314" max="13314" width="17.25" style="91" customWidth="1"/>
    <col min="13315" max="13316" width="8.125" style="91" customWidth="1"/>
    <col min="13317" max="13317" width="7.625" style="91" customWidth="1"/>
    <col min="13318" max="13318" width="6.125" style="91" customWidth="1"/>
    <col min="13319" max="13319" width="7.875" style="91" customWidth="1"/>
    <col min="13320" max="13320" width="8.125" style="91" customWidth="1"/>
    <col min="13321" max="13321" width="6.125" style="91" customWidth="1"/>
    <col min="13322" max="13325" width="8.125" style="91" customWidth="1"/>
    <col min="13326" max="13326" width="9.25" style="91" customWidth="1"/>
    <col min="13327" max="13327" width="12.75" style="91" customWidth="1"/>
    <col min="13328" max="13329" width="10.75" style="91" customWidth="1"/>
    <col min="13330" max="13330" width="8.125" style="91" customWidth="1"/>
    <col min="13331" max="13332" width="6.75" style="91" customWidth="1"/>
    <col min="13333" max="13333" width="8.375" style="91" customWidth="1"/>
    <col min="13334" max="13334" width="6" style="91" customWidth="1"/>
    <col min="13335" max="13335" width="8.75" style="91" customWidth="1"/>
    <col min="13336" max="13336" width="9.125" style="91" customWidth="1"/>
    <col min="13337" max="13337" width="5.625" style="91" customWidth="1"/>
    <col min="13338" max="13338" width="7.875" style="91" customWidth="1"/>
    <col min="13339" max="13341" width="12.25" style="91" customWidth="1"/>
    <col min="13342" max="13568" width="9" style="91"/>
    <col min="13569" max="13569" width="3.375" style="91" customWidth="1"/>
    <col min="13570" max="13570" width="17.25" style="91" customWidth="1"/>
    <col min="13571" max="13572" width="8.125" style="91" customWidth="1"/>
    <col min="13573" max="13573" width="7.625" style="91" customWidth="1"/>
    <col min="13574" max="13574" width="6.125" style="91" customWidth="1"/>
    <col min="13575" max="13575" width="7.875" style="91" customWidth="1"/>
    <col min="13576" max="13576" width="8.125" style="91" customWidth="1"/>
    <col min="13577" max="13577" width="6.125" style="91" customWidth="1"/>
    <col min="13578" max="13581" width="8.125" style="91" customWidth="1"/>
    <col min="13582" max="13582" width="9.25" style="91" customWidth="1"/>
    <col min="13583" max="13583" width="12.75" style="91" customWidth="1"/>
    <col min="13584" max="13585" width="10.75" style="91" customWidth="1"/>
    <col min="13586" max="13586" width="8.125" style="91" customWidth="1"/>
    <col min="13587" max="13588" width="6.75" style="91" customWidth="1"/>
    <col min="13589" max="13589" width="8.375" style="91" customWidth="1"/>
    <col min="13590" max="13590" width="6" style="91" customWidth="1"/>
    <col min="13591" max="13591" width="8.75" style="91" customWidth="1"/>
    <col min="13592" max="13592" width="9.125" style="91" customWidth="1"/>
    <col min="13593" max="13593" width="5.625" style="91" customWidth="1"/>
    <col min="13594" max="13594" width="7.875" style="91" customWidth="1"/>
    <col min="13595" max="13597" width="12.25" style="91" customWidth="1"/>
    <col min="13598" max="13824" width="9" style="91"/>
    <col min="13825" max="13825" width="3.375" style="91" customWidth="1"/>
    <col min="13826" max="13826" width="17.25" style="91" customWidth="1"/>
    <col min="13827" max="13828" width="8.125" style="91" customWidth="1"/>
    <col min="13829" max="13829" width="7.625" style="91" customWidth="1"/>
    <col min="13830" max="13830" width="6.125" style="91" customWidth="1"/>
    <col min="13831" max="13831" width="7.875" style="91" customWidth="1"/>
    <col min="13832" max="13832" width="8.125" style="91" customWidth="1"/>
    <col min="13833" max="13833" width="6.125" style="91" customWidth="1"/>
    <col min="13834" max="13837" width="8.125" style="91" customWidth="1"/>
    <col min="13838" max="13838" width="9.25" style="91" customWidth="1"/>
    <col min="13839" max="13839" width="12.75" style="91" customWidth="1"/>
    <col min="13840" max="13841" width="10.75" style="91" customWidth="1"/>
    <col min="13842" max="13842" width="8.125" style="91" customWidth="1"/>
    <col min="13843" max="13844" width="6.75" style="91" customWidth="1"/>
    <col min="13845" max="13845" width="8.375" style="91" customWidth="1"/>
    <col min="13846" max="13846" width="6" style="91" customWidth="1"/>
    <col min="13847" max="13847" width="8.75" style="91" customWidth="1"/>
    <col min="13848" max="13848" width="9.125" style="91" customWidth="1"/>
    <col min="13849" max="13849" width="5.625" style="91" customWidth="1"/>
    <col min="13850" max="13850" width="7.875" style="91" customWidth="1"/>
    <col min="13851" max="13853" width="12.25" style="91" customWidth="1"/>
    <col min="13854" max="14080" width="9" style="91"/>
    <col min="14081" max="14081" width="3.375" style="91" customWidth="1"/>
    <col min="14082" max="14082" width="17.25" style="91" customWidth="1"/>
    <col min="14083" max="14084" width="8.125" style="91" customWidth="1"/>
    <col min="14085" max="14085" width="7.625" style="91" customWidth="1"/>
    <col min="14086" max="14086" width="6.125" style="91" customWidth="1"/>
    <col min="14087" max="14087" width="7.875" style="91" customWidth="1"/>
    <col min="14088" max="14088" width="8.125" style="91" customWidth="1"/>
    <col min="14089" max="14089" width="6.125" style="91" customWidth="1"/>
    <col min="14090" max="14093" width="8.125" style="91" customWidth="1"/>
    <col min="14094" max="14094" width="9.25" style="91" customWidth="1"/>
    <col min="14095" max="14095" width="12.75" style="91" customWidth="1"/>
    <col min="14096" max="14097" width="10.75" style="91" customWidth="1"/>
    <col min="14098" max="14098" width="8.125" style="91" customWidth="1"/>
    <col min="14099" max="14100" width="6.75" style="91" customWidth="1"/>
    <col min="14101" max="14101" width="8.375" style="91" customWidth="1"/>
    <col min="14102" max="14102" width="6" style="91" customWidth="1"/>
    <col min="14103" max="14103" width="8.75" style="91" customWidth="1"/>
    <col min="14104" max="14104" width="9.125" style="91" customWidth="1"/>
    <col min="14105" max="14105" width="5.625" style="91" customWidth="1"/>
    <col min="14106" max="14106" width="7.875" style="91" customWidth="1"/>
    <col min="14107" max="14109" width="12.25" style="91" customWidth="1"/>
    <col min="14110" max="14336" width="9" style="91"/>
    <col min="14337" max="14337" width="3.375" style="91" customWidth="1"/>
    <col min="14338" max="14338" width="17.25" style="91" customWidth="1"/>
    <col min="14339" max="14340" width="8.125" style="91" customWidth="1"/>
    <col min="14341" max="14341" width="7.625" style="91" customWidth="1"/>
    <col min="14342" max="14342" width="6.125" style="91" customWidth="1"/>
    <col min="14343" max="14343" width="7.875" style="91" customWidth="1"/>
    <col min="14344" max="14344" width="8.125" style="91" customWidth="1"/>
    <col min="14345" max="14345" width="6.125" style="91" customWidth="1"/>
    <col min="14346" max="14349" width="8.125" style="91" customWidth="1"/>
    <col min="14350" max="14350" width="9.25" style="91" customWidth="1"/>
    <col min="14351" max="14351" width="12.75" style="91" customWidth="1"/>
    <col min="14352" max="14353" width="10.75" style="91" customWidth="1"/>
    <col min="14354" max="14354" width="8.125" style="91" customWidth="1"/>
    <col min="14355" max="14356" width="6.75" style="91" customWidth="1"/>
    <col min="14357" max="14357" width="8.375" style="91" customWidth="1"/>
    <col min="14358" max="14358" width="6" style="91" customWidth="1"/>
    <col min="14359" max="14359" width="8.75" style="91" customWidth="1"/>
    <col min="14360" max="14360" width="9.125" style="91" customWidth="1"/>
    <col min="14361" max="14361" width="5.625" style="91" customWidth="1"/>
    <col min="14362" max="14362" width="7.875" style="91" customWidth="1"/>
    <col min="14363" max="14365" width="12.25" style="91" customWidth="1"/>
    <col min="14366" max="14592" width="9" style="91"/>
    <col min="14593" max="14593" width="3.375" style="91" customWidth="1"/>
    <col min="14594" max="14594" width="17.25" style="91" customWidth="1"/>
    <col min="14595" max="14596" width="8.125" style="91" customWidth="1"/>
    <col min="14597" max="14597" width="7.625" style="91" customWidth="1"/>
    <col min="14598" max="14598" width="6.125" style="91" customWidth="1"/>
    <col min="14599" max="14599" width="7.875" style="91" customWidth="1"/>
    <col min="14600" max="14600" width="8.125" style="91" customWidth="1"/>
    <col min="14601" max="14601" width="6.125" style="91" customWidth="1"/>
    <col min="14602" max="14605" width="8.125" style="91" customWidth="1"/>
    <col min="14606" max="14606" width="9.25" style="91" customWidth="1"/>
    <col min="14607" max="14607" width="12.75" style="91" customWidth="1"/>
    <col min="14608" max="14609" width="10.75" style="91" customWidth="1"/>
    <col min="14610" max="14610" width="8.125" style="91" customWidth="1"/>
    <col min="14611" max="14612" width="6.75" style="91" customWidth="1"/>
    <col min="14613" max="14613" width="8.375" style="91" customWidth="1"/>
    <col min="14614" max="14614" width="6" style="91" customWidth="1"/>
    <col min="14615" max="14615" width="8.75" style="91" customWidth="1"/>
    <col min="14616" max="14616" width="9.125" style="91" customWidth="1"/>
    <col min="14617" max="14617" width="5.625" style="91" customWidth="1"/>
    <col min="14618" max="14618" width="7.875" style="91" customWidth="1"/>
    <col min="14619" max="14621" width="12.25" style="91" customWidth="1"/>
    <col min="14622" max="14848" width="9" style="91"/>
    <col min="14849" max="14849" width="3.375" style="91" customWidth="1"/>
    <col min="14850" max="14850" width="17.25" style="91" customWidth="1"/>
    <col min="14851" max="14852" width="8.125" style="91" customWidth="1"/>
    <col min="14853" max="14853" width="7.625" style="91" customWidth="1"/>
    <col min="14854" max="14854" width="6.125" style="91" customWidth="1"/>
    <col min="14855" max="14855" width="7.875" style="91" customWidth="1"/>
    <col min="14856" max="14856" width="8.125" style="91" customWidth="1"/>
    <col min="14857" max="14857" width="6.125" style="91" customWidth="1"/>
    <col min="14858" max="14861" width="8.125" style="91" customWidth="1"/>
    <col min="14862" max="14862" width="9.25" style="91" customWidth="1"/>
    <col min="14863" max="14863" width="12.75" style="91" customWidth="1"/>
    <col min="14864" max="14865" width="10.75" style="91" customWidth="1"/>
    <col min="14866" max="14866" width="8.125" style="91" customWidth="1"/>
    <col min="14867" max="14868" width="6.75" style="91" customWidth="1"/>
    <col min="14869" max="14869" width="8.375" style="91" customWidth="1"/>
    <col min="14870" max="14870" width="6" style="91" customWidth="1"/>
    <col min="14871" max="14871" width="8.75" style="91" customWidth="1"/>
    <col min="14872" max="14872" width="9.125" style="91" customWidth="1"/>
    <col min="14873" max="14873" width="5.625" style="91" customWidth="1"/>
    <col min="14874" max="14874" width="7.875" style="91" customWidth="1"/>
    <col min="14875" max="14877" width="12.25" style="91" customWidth="1"/>
    <col min="14878" max="15104" width="9" style="91"/>
    <col min="15105" max="15105" width="3.375" style="91" customWidth="1"/>
    <col min="15106" max="15106" width="17.25" style="91" customWidth="1"/>
    <col min="15107" max="15108" width="8.125" style="91" customWidth="1"/>
    <col min="15109" max="15109" width="7.625" style="91" customWidth="1"/>
    <col min="15110" max="15110" width="6.125" style="91" customWidth="1"/>
    <col min="15111" max="15111" width="7.875" style="91" customWidth="1"/>
    <col min="15112" max="15112" width="8.125" style="91" customWidth="1"/>
    <col min="15113" max="15113" width="6.125" style="91" customWidth="1"/>
    <col min="15114" max="15117" width="8.125" style="91" customWidth="1"/>
    <col min="15118" max="15118" width="9.25" style="91" customWidth="1"/>
    <col min="15119" max="15119" width="12.75" style="91" customWidth="1"/>
    <col min="15120" max="15121" width="10.75" style="91" customWidth="1"/>
    <col min="15122" max="15122" width="8.125" style="91" customWidth="1"/>
    <col min="15123" max="15124" width="6.75" style="91" customWidth="1"/>
    <col min="15125" max="15125" width="8.375" style="91" customWidth="1"/>
    <col min="15126" max="15126" width="6" style="91" customWidth="1"/>
    <col min="15127" max="15127" width="8.75" style="91" customWidth="1"/>
    <col min="15128" max="15128" width="9.125" style="91" customWidth="1"/>
    <col min="15129" max="15129" width="5.625" style="91" customWidth="1"/>
    <col min="15130" max="15130" width="7.875" style="91" customWidth="1"/>
    <col min="15131" max="15133" width="12.25" style="91" customWidth="1"/>
    <col min="15134" max="15360" width="9" style="91"/>
    <col min="15361" max="15361" width="3.375" style="91" customWidth="1"/>
    <col min="15362" max="15362" width="17.25" style="91" customWidth="1"/>
    <col min="15363" max="15364" width="8.125" style="91" customWidth="1"/>
    <col min="15365" max="15365" width="7.625" style="91" customWidth="1"/>
    <col min="15366" max="15366" width="6.125" style="91" customWidth="1"/>
    <col min="15367" max="15367" width="7.875" style="91" customWidth="1"/>
    <col min="15368" max="15368" width="8.125" style="91" customWidth="1"/>
    <col min="15369" max="15369" width="6.125" style="91" customWidth="1"/>
    <col min="15370" max="15373" width="8.125" style="91" customWidth="1"/>
    <col min="15374" max="15374" width="9.25" style="91" customWidth="1"/>
    <col min="15375" max="15375" width="12.75" style="91" customWidth="1"/>
    <col min="15376" max="15377" width="10.75" style="91" customWidth="1"/>
    <col min="15378" max="15378" width="8.125" style="91" customWidth="1"/>
    <col min="15379" max="15380" width="6.75" style="91" customWidth="1"/>
    <col min="15381" max="15381" width="8.375" style="91" customWidth="1"/>
    <col min="15382" max="15382" width="6" style="91" customWidth="1"/>
    <col min="15383" max="15383" width="8.75" style="91" customWidth="1"/>
    <col min="15384" max="15384" width="9.125" style="91" customWidth="1"/>
    <col min="15385" max="15385" width="5.625" style="91" customWidth="1"/>
    <col min="15386" max="15386" width="7.875" style="91" customWidth="1"/>
    <col min="15387" max="15389" width="12.25" style="91" customWidth="1"/>
    <col min="15390" max="15616" width="9" style="91"/>
    <col min="15617" max="15617" width="3.375" style="91" customWidth="1"/>
    <col min="15618" max="15618" width="17.25" style="91" customWidth="1"/>
    <col min="15619" max="15620" width="8.125" style="91" customWidth="1"/>
    <col min="15621" max="15621" width="7.625" style="91" customWidth="1"/>
    <col min="15622" max="15622" width="6.125" style="91" customWidth="1"/>
    <col min="15623" max="15623" width="7.875" style="91" customWidth="1"/>
    <col min="15624" max="15624" width="8.125" style="91" customWidth="1"/>
    <col min="15625" max="15625" width="6.125" style="91" customWidth="1"/>
    <col min="15626" max="15629" width="8.125" style="91" customWidth="1"/>
    <col min="15630" max="15630" width="9.25" style="91" customWidth="1"/>
    <col min="15631" max="15631" width="12.75" style="91" customWidth="1"/>
    <col min="15632" max="15633" width="10.75" style="91" customWidth="1"/>
    <col min="15634" max="15634" width="8.125" style="91" customWidth="1"/>
    <col min="15635" max="15636" width="6.75" style="91" customWidth="1"/>
    <col min="15637" max="15637" width="8.375" style="91" customWidth="1"/>
    <col min="15638" max="15638" width="6" style="91" customWidth="1"/>
    <col min="15639" max="15639" width="8.75" style="91" customWidth="1"/>
    <col min="15640" max="15640" width="9.125" style="91" customWidth="1"/>
    <col min="15641" max="15641" width="5.625" style="91" customWidth="1"/>
    <col min="15642" max="15642" width="7.875" style="91" customWidth="1"/>
    <col min="15643" max="15645" width="12.25" style="91" customWidth="1"/>
    <col min="15646" max="15872" width="9" style="91"/>
    <col min="15873" max="15873" width="3.375" style="91" customWidth="1"/>
    <col min="15874" max="15874" width="17.25" style="91" customWidth="1"/>
    <col min="15875" max="15876" width="8.125" style="91" customWidth="1"/>
    <col min="15877" max="15877" width="7.625" style="91" customWidth="1"/>
    <col min="15878" max="15878" width="6.125" style="91" customWidth="1"/>
    <col min="15879" max="15879" width="7.875" style="91" customWidth="1"/>
    <col min="15880" max="15880" width="8.125" style="91" customWidth="1"/>
    <col min="15881" max="15881" width="6.125" style="91" customWidth="1"/>
    <col min="15882" max="15885" width="8.125" style="91" customWidth="1"/>
    <col min="15886" max="15886" width="9.25" style="91" customWidth="1"/>
    <col min="15887" max="15887" width="12.75" style="91" customWidth="1"/>
    <col min="15888" max="15889" width="10.75" style="91" customWidth="1"/>
    <col min="15890" max="15890" width="8.125" style="91" customWidth="1"/>
    <col min="15891" max="15892" width="6.75" style="91" customWidth="1"/>
    <col min="15893" max="15893" width="8.375" style="91" customWidth="1"/>
    <col min="15894" max="15894" width="6" style="91" customWidth="1"/>
    <col min="15895" max="15895" width="8.75" style="91" customWidth="1"/>
    <col min="15896" max="15896" width="9.125" style="91" customWidth="1"/>
    <col min="15897" max="15897" width="5.625" style="91" customWidth="1"/>
    <col min="15898" max="15898" width="7.875" style="91" customWidth="1"/>
    <col min="15899" max="15901" width="12.25" style="91" customWidth="1"/>
    <col min="15902" max="16128" width="9" style="91"/>
    <col min="16129" max="16129" width="3.375" style="91" customWidth="1"/>
    <col min="16130" max="16130" width="17.25" style="91" customWidth="1"/>
    <col min="16131" max="16132" width="8.125" style="91" customWidth="1"/>
    <col min="16133" max="16133" width="7.625" style="91" customWidth="1"/>
    <col min="16134" max="16134" width="6.125" style="91" customWidth="1"/>
    <col min="16135" max="16135" width="7.875" style="91" customWidth="1"/>
    <col min="16136" max="16136" width="8.125" style="91" customWidth="1"/>
    <col min="16137" max="16137" width="6.125" style="91" customWidth="1"/>
    <col min="16138" max="16141" width="8.125" style="91" customWidth="1"/>
    <col min="16142" max="16142" width="9.25" style="91" customWidth="1"/>
    <col min="16143" max="16143" width="12.75" style="91" customWidth="1"/>
    <col min="16144" max="16145" width="10.75" style="91" customWidth="1"/>
    <col min="16146" max="16146" width="8.125" style="91" customWidth="1"/>
    <col min="16147" max="16148" width="6.75" style="91" customWidth="1"/>
    <col min="16149" max="16149" width="8.375" style="91" customWidth="1"/>
    <col min="16150" max="16150" width="6" style="91" customWidth="1"/>
    <col min="16151" max="16151" width="8.75" style="91" customWidth="1"/>
    <col min="16152" max="16152" width="9.125" style="91" customWidth="1"/>
    <col min="16153" max="16153" width="5.625" style="91" customWidth="1"/>
    <col min="16154" max="16154" width="7.875" style="91" customWidth="1"/>
    <col min="16155" max="16157" width="12.25" style="91" customWidth="1"/>
    <col min="16158" max="16384" width="9" style="91"/>
  </cols>
  <sheetData>
    <row r="1" spans="1:26" ht="3.75" customHeight="1">
      <c r="X1" s="115"/>
    </row>
    <row r="2" spans="1:26" ht="26.25" customHeight="1"/>
    <row r="3" spans="1:26" s="1" customFormat="1" ht="18" customHeight="1">
      <c r="A3" s="1" t="s">
        <v>204</v>
      </c>
      <c r="B3" s="100"/>
    </row>
    <row r="4" spans="1:26" s="1" customFormat="1" ht="15.75" customHeight="1">
      <c r="A4" s="1" t="s">
        <v>205</v>
      </c>
    </row>
    <row r="5" spans="1:26" ht="3.75" customHeight="1" thickBot="1"/>
    <row r="6" spans="1:26" ht="18" customHeight="1">
      <c r="A6" s="694"/>
      <c r="B6" s="695"/>
      <c r="C6" s="659" t="s">
        <v>162</v>
      </c>
      <c r="D6" s="662" t="s">
        <v>163</v>
      </c>
      <c r="E6" s="665" t="s">
        <v>164</v>
      </c>
      <c r="F6" s="635"/>
      <c r="G6" s="635"/>
      <c r="H6" s="635"/>
      <c r="I6" s="635"/>
      <c r="J6" s="635"/>
      <c r="K6" s="635"/>
      <c r="L6" s="635"/>
      <c r="M6" s="635"/>
      <c r="N6" s="635"/>
      <c r="O6" s="635"/>
      <c r="P6" s="635"/>
      <c r="Q6" s="635"/>
      <c r="R6" s="635"/>
      <c r="S6" s="635"/>
      <c r="T6" s="635"/>
      <c r="U6" s="666"/>
      <c r="V6" s="707" t="s">
        <v>206</v>
      </c>
      <c r="W6" s="708"/>
      <c r="X6" s="700" t="s">
        <v>165</v>
      </c>
    </row>
    <row r="7" spans="1:26" ht="3" customHeight="1">
      <c r="A7" s="696"/>
      <c r="B7" s="697"/>
      <c r="C7" s="660"/>
      <c r="D7" s="663"/>
      <c r="E7" s="104"/>
      <c r="F7" s="703" t="s">
        <v>207</v>
      </c>
      <c r="G7" s="704"/>
      <c r="H7" s="116"/>
      <c r="I7" s="703" t="s">
        <v>208</v>
      </c>
      <c r="J7" s="704"/>
      <c r="K7" s="116"/>
      <c r="L7" s="116"/>
      <c r="M7" s="116"/>
      <c r="N7" s="116"/>
      <c r="O7" s="116"/>
      <c r="P7" s="95"/>
      <c r="Q7" s="95"/>
      <c r="R7" s="95"/>
      <c r="S7" s="95"/>
      <c r="T7" s="703" t="s">
        <v>209</v>
      </c>
      <c r="U7" s="704"/>
      <c r="V7" s="709"/>
      <c r="W7" s="710"/>
      <c r="X7" s="701"/>
    </row>
    <row r="8" spans="1:26" ht="132" customHeight="1" thickBot="1">
      <c r="A8" s="698"/>
      <c r="B8" s="699"/>
      <c r="C8" s="661"/>
      <c r="D8" s="664"/>
      <c r="E8" s="301" t="s">
        <v>210</v>
      </c>
      <c r="F8" s="705"/>
      <c r="G8" s="706"/>
      <c r="H8" s="96" t="s">
        <v>211</v>
      </c>
      <c r="I8" s="705"/>
      <c r="J8" s="706"/>
      <c r="K8" s="97" t="s">
        <v>170</v>
      </c>
      <c r="L8" s="302" t="s">
        <v>212</v>
      </c>
      <c r="M8" s="302" t="s">
        <v>213</v>
      </c>
      <c r="N8" s="302" t="s">
        <v>214</v>
      </c>
      <c r="O8" s="96" t="s">
        <v>215</v>
      </c>
      <c r="P8" s="301" t="s">
        <v>240</v>
      </c>
      <c r="Q8" s="301" t="s">
        <v>216</v>
      </c>
      <c r="R8" s="301" t="s">
        <v>217</v>
      </c>
      <c r="S8" s="301" t="s">
        <v>175</v>
      </c>
      <c r="T8" s="705"/>
      <c r="U8" s="706"/>
      <c r="V8" s="711"/>
      <c r="W8" s="712"/>
      <c r="X8" s="702"/>
      <c r="Y8" s="100" t="s">
        <v>125</v>
      </c>
      <c r="Z8" s="100"/>
    </row>
    <row r="9" spans="1:26" ht="45" customHeight="1">
      <c r="A9" s="685" t="s">
        <v>20</v>
      </c>
      <c r="B9" s="147" t="s">
        <v>218</v>
      </c>
      <c r="C9" s="145" t="s">
        <v>176</v>
      </c>
      <c r="D9" s="140" t="s">
        <v>176</v>
      </c>
      <c r="E9" s="140" t="s">
        <v>176</v>
      </c>
      <c r="F9" s="688" t="s">
        <v>219</v>
      </c>
      <c r="G9" s="689"/>
      <c r="H9" s="140" t="s">
        <v>176</v>
      </c>
      <c r="I9" s="688" t="s">
        <v>219</v>
      </c>
      <c r="J9" s="689"/>
      <c r="K9" s="140" t="s">
        <v>176</v>
      </c>
      <c r="L9" s="140"/>
      <c r="M9" s="140"/>
      <c r="N9" s="140"/>
      <c r="O9" s="143" t="s">
        <v>220</v>
      </c>
      <c r="P9" s="117"/>
      <c r="Q9" s="117"/>
      <c r="R9" s="140" t="s">
        <v>176</v>
      </c>
      <c r="S9" s="140" t="s">
        <v>176</v>
      </c>
      <c r="T9" s="690" t="s">
        <v>219</v>
      </c>
      <c r="U9" s="691"/>
      <c r="V9" s="690" t="s">
        <v>219</v>
      </c>
      <c r="W9" s="691"/>
      <c r="X9" s="144" t="s">
        <v>221</v>
      </c>
    </row>
    <row r="10" spans="1:26" ht="45" customHeight="1">
      <c r="A10" s="686"/>
      <c r="B10" s="109" t="s">
        <v>222</v>
      </c>
      <c r="C10" s="146" t="s">
        <v>176</v>
      </c>
      <c r="D10" s="142" t="s">
        <v>176</v>
      </c>
      <c r="E10" s="142" t="s">
        <v>176</v>
      </c>
      <c r="F10" s="692" t="s">
        <v>223</v>
      </c>
      <c r="G10" s="693"/>
      <c r="H10" s="142" t="s">
        <v>176</v>
      </c>
      <c r="I10" s="692" t="s">
        <v>223</v>
      </c>
      <c r="J10" s="693"/>
      <c r="K10" s="142" t="s">
        <v>176</v>
      </c>
      <c r="L10" s="142"/>
      <c r="M10" s="142"/>
      <c r="N10" s="142"/>
      <c r="O10" s="148" t="s">
        <v>223</v>
      </c>
      <c r="P10" s="118"/>
      <c r="Q10" s="118"/>
      <c r="R10" s="142" t="s">
        <v>176</v>
      </c>
      <c r="S10" s="142" t="s">
        <v>176</v>
      </c>
      <c r="T10" s="692" t="s">
        <v>223</v>
      </c>
      <c r="U10" s="693"/>
      <c r="V10" s="692" t="s">
        <v>223</v>
      </c>
      <c r="W10" s="693"/>
      <c r="X10" s="141" t="s">
        <v>224</v>
      </c>
    </row>
    <row r="11" spans="1:26" ht="45" customHeight="1" thickBot="1">
      <c r="A11" s="687"/>
      <c r="B11" s="149" t="s">
        <v>225</v>
      </c>
      <c r="C11" s="120" t="s">
        <v>176</v>
      </c>
      <c r="D11" s="121" t="s">
        <v>176</v>
      </c>
      <c r="E11" s="93" t="s">
        <v>176</v>
      </c>
      <c r="F11" s="683" t="s">
        <v>223</v>
      </c>
      <c r="G11" s="684"/>
      <c r="H11" s="108" t="s">
        <v>176</v>
      </c>
      <c r="I11" s="683" t="s">
        <v>223</v>
      </c>
      <c r="J11" s="684"/>
      <c r="K11" s="121" t="s">
        <v>176</v>
      </c>
      <c r="L11" s="122"/>
      <c r="M11" s="123"/>
      <c r="N11" s="123"/>
      <c r="O11" s="148" t="s">
        <v>223</v>
      </c>
      <c r="P11" s="119"/>
      <c r="Q11" s="119"/>
      <c r="R11" s="93" t="s">
        <v>176</v>
      </c>
      <c r="S11" s="93" t="s">
        <v>176</v>
      </c>
      <c r="T11" s="683" t="s">
        <v>223</v>
      </c>
      <c r="U11" s="684"/>
      <c r="V11" s="683" t="s">
        <v>223</v>
      </c>
      <c r="W11" s="684"/>
      <c r="X11" s="124" t="s">
        <v>226</v>
      </c>
    </row>
    <row r="12" spans="1:26" ht="45" customHeight="1" thickBot="1">
      <c r="A12" s="676" t="s">
        <v>17</v>
      </c>
      <c r="B12" s="645"/>
      <c r="C12" s="127" t="s">
        <v>227</v>
      </c>
      <c r="D12" s="300" t="s">
        <v>228</v>
      </c>
      <c r="E12" s="125" t="s">
        <v>228</v>
      </c>
      <c r="F12" s="681"/>
      <c r="G12" s="682"/>
      <c r="H12" s="125" t="s">
        <v>228</v>
      </c>
      <c r="I12" s="681"/>
      <c r="J12" s="682"/>
      <c r="K12" s="125" t="s">
        <v>228</v>
      </c>
      <c r="L12" s="125"/>
      <c r="M12" s="125" t="s">
        <v>229</v>
      </c>
      <c r="N12" s="125" t="s">
        <v>229</v>
      </c>
      <c r="O12" s="125"/>
      <c r="P12" s="299"/>
      <c r="Q12" s="299"/>
      <c r="R12" s="125" t="s">
        <v>228</v>
      </c>
      <c r="S12" s="125" t="s">
        <v>228</v>
      </c>
      <c r="T12" s="681"/>
      <c r="U12" s="682"/>
      <c r="V12" s="681"/>
      <c r="W12" s="682"/>
      <c r="X12" s="126"/>
      <c r="Y12" s="680"/>
    </row>
    <row r="13" spans="1:26" ht="45" customHeight="1" thickBot="1">
      <c r="A13" s="676" t="s">
        <v>19</v>
      </c>
      <c r="B13" s="677"/>
      <c r="C13" s="127" t="s">
        <v>176</v>
      </c>
      <c r="D13" s="128" t="s">
        <v>176</v>
      </c>
      <c r="E13" s="140" t="s">
        <v>176</v>
      </c>
      <c r="F13" s="681" t="s">
        <v>176</v>
      </c>
      <c r="G13" s="682"/>
      <c r="H13" s="140" t="s">
        <v>176</v>
      </c>
      <c r="I13" s="681" t="s">
        <v>176</v>
      </c>
      <c r="J13" s="682"/>
      <c r="K13" s="140" t="s">
        <v>176</v>
      </c>
      <c r="L13" s="140"/>
      <c r="M13" s="140" t="s">
        <v>176</v>
      </c>
      <c r="N13" s="140"/>
      <c r="O13" s="140" t="s">
        <v>176</v>
      </c>
      <c r="P13" s="129"/>
      <c r="Q13" s="129"/>
      <c r="R13" s="140" t="s">
        <v>176</v>
      </c>
      <c r="S13" s="140" t="s">
        <v>176</v>
      </c>
      <c r="T13" s="681" t="s">
        <v>176</v>
      </c>
      <c r="U13" s="682"/>
      <c r="V13" s="681" t="s">
        <v>176</v>
      </c>
      <c r="W13" s="682"/>
      <c r="X13" s="130"/>
      <c r="Y13" s="680"/>
    </row>
    <row r="14" spans="1:26" ht="45" customHeight="1" thickBot="1">
      <c r="A14" s="672" t="s">
        <v>18</v>
      </c>
      <c r="B14" s="673"/>
      <c r="C14" s="150" t="s">
        <v>230</v>
      </c>
      <c r="D14" s="137" t="s">
        <v>230</v>
      </c>
      <c r="E14" s="137" t="s">
        <v>230</v>
      </c>
      <c r="F14" s="674" t="s">
        <v>231</v>
      </c>
      <c r="G14" s="675"/>
      <c r="H14" s="137" t="s">
        <v>230</v>
      </c>
      <c r="I14" s="674" t="s">
        <v>231</v>
      </c>
      <c r="J14" s="675"/>
      <c r="K14" s="137" t="s">
        <v>230</v>
      </c>
      <c r="L14" s="137" t="s">
        <v>230</v>
      </c>
      <c r="M14" s="138"/>
      <c r="N14" s="138"/>
      <c r="O14" s="139"/>
      <c r="P14" s="137" t="s">
        <v>176</v>
      </c>
      <c r="Q14" s="140" t="s">
        <v>176</v>
      </c>
      <c r="R14" s="137" t="s">
        <v>230</v>
      </c>
      <c r="S14" s="137" t="s">
        <v>230</v>
      </c>
      <c r="T14" s="674" t="s">
        <v>231</v>
      </c>
      <c r="U14" s="675"/>
      <c r="V14" s="674" t="s">
        <v>231</v>
      </c>
      <c r="W14" s="675"/>
      <c r="X14" s="151" t="s">
        <v>526</v>
      </c>
      <c r="Y14" s="111"/>
    </row>
    <row r="15" spans="1:26" ht="35.25" customHeight="1" thickBot="1">
      <c r="A15" s="676" t="s">
        <v>185</v>
      </c>
      <c r="B15" s="677"/>
      <c r="C15" s="676" t="s">
        <v>232</v>
      </c>
      <c r="D15" s="678"/>
      <c r="E15" s="679"/>
      <c r="F15" s="679"/>
      <c r="G15" s="679"/>
      <c r="H15" s="679"/>
      <c r="I15" s="679"/>
      <c r="J15" s="679"/>
      <c r="K15" s="679"/>
      <c r="L15" s="679"/>
      <c r="M15" s="679"/>
      <c r="N15" s="679"/>
      <c r="O15" s="679"/>
      <c r="P15" s="679"/>
      <c r="Q15" s="679"/>
      <c r="R15" s="679"/>
      <c r="S15" s="679"/>
      <c r="T15" s="679"/>
      <c r="U15" s="679"/>
      <c r="V15" s="679"/>
      <c r="W15" s="679"/>
      <c r="X15" s="152"/>
    </row>
    <row r="16" spans="1:26" ht="9" customHeight="1">
      <c r="A16" s="112"/>
      <c r="B16" s="112"/>
      <c r="C16" s="112"/>
      <c r="D16" s="112"/>
      <c r="E16" s="113"/>
      <c r="F16" s="113"/>
      <c r="G16" s="113"/>
      <c r="H16" s="113"/>
      <c r="I16" s="113"/>
      <c r="J16" s="113"/>
      <c r="K16" s="113"/>
      <c r="L16" s="113"/>
      <c r="M16" s="113"/>
      <c r="N16" s="113"/>
      <c r="O16" s="113"/>
      <c r="P16" s="113"/>
      <c r="Q16" s="113"/>
      <c r="R16" s="113"/>
      <c r="S16" s="113"/>
      <c r="T16" s="113"/>
      <c r="U16" s="113"/>
      <c r="V16" s="113"/>
      <c r="W16" s="113"/>
      <c r="X16" s="113"/>
    </row>
    <row r="17" spans="1:24" ht="17.25" customHeight="1">
      <c r="A17" s="631" t="s">
        <v>187</v>
      </c>
      <c r="B17" s="631"/>
      <c r="C17" s="631"/>
      <c r="D17" s="631"/>
      <c r="E17" s="631"/>
      <c r="F17" s="631"/>
      <c r="G17" s="631"/>
      <c r="H17" s="631"/>
      <c r="I17" s="631"/>
      <c r="J17" s="631"/>
      <c r="K17" s="631"/>
      <c r="L17" s="631"/>
      <c r="M17" s="631"/>
      <c r="N17" s="631"/>
      <c r="O17" s="631"/>
      <c r="P17" s="631"/>
      <c r="Q17" s="631"/>
      <c r="R17" s="631"/>
      <c r="S17" s="631"/>
      <c r="T17" s="631"/>
      <c r="U17" s="631"/>
      <c r="V17" s="631"/>
      <c r="W17" s="631"/>
      <c r="X17" s="294"/>
    </row>
    <row r="18" spans="1:24" ht="17.25" customHeight="1">
      <c r="A18" s="631" t="s">
        <v>233</v>
      </c>
      <c r="B18" s="631"/>
      <c r="C18" s="631"/>
      <c r="D18" s="631"/>
      <c r="E18" s="631"/>
      <c r="F18" s="631"/>
      <c r="G18" s="631"/>
      <c r="H18" s="631"/>
      <c r="I18" s="631"/>
      <c r="J18" s="631"/>
      <c r="K18" s="631"/>
      <c r="L18" s="631"/>
      <c r="M18" s="631"/>
      <c r="N18" s="631"/>
      <c r="O18" s="631"/>
      <c r="P18" s="631"/>
      <c r="Q18" s="631"/>
      <c r="R18" s="631"/>
      <c r="S18" s="631"/>
      <c r="T18" s="631"/>
      <c r="U18" s="631"/>
      <c r="V18" s="631"/>
      <c r="W18" s="631"/>
      <c r="X18" s="631"/>
    </row>
    <row r="19" spans="1:24" ht="17.25" customHeight="1">
      <c r="A19" s="631" t="s">
        <v>234</v>
      </c>
      <c r="B19" s="631"/>
      <c r="C19" s="631"/>
      <c r="D19" s="631"/>
      <c r="E19" s="631"/>
      <c r="F19" s="631"/>
      <c r="G19" s="631"/>
      <c r="H19" s="631"/>
      <c r="I19" s="631"/>
      <c r="J19" s="631"/>
      <c r="K19" s="631"/>
      <c r="L19" s="631"/>
      <c r="M19" s="631"/>
      <c r="N19" s="631"/>
      <c r="O19" s="631"/>
      <c r="P19" s="631"/>
      <c r="Q19" s="631"/>
      <c r="R19" s="631"/>
      <c r="S19" s="631"/>
      <c r="T19" s="631"/>
      <c r="U19" s="631"/>
      <c r="V19" s="631"/>
      <c r="W19" s="631"/>
      <c r="X19" s="670"/>
    </row>
    <row r="20" spans="1:24" ht="17.25" customHeight="1">
      <c r="A20" s="631" t="s">
        <v>527</v>
      </c>
      <c r="B20" s="631"/>
      <c r="C20" s="631"/>
      <c r="D20" s="631"/>
      <c r="E20" s="631"/>
      <c r="F20" s="631"/>
      <c r="G20" s="631"/>
      <c r="H20" s="631"/>
      <c r="I20" s="631"/>
      <c r="J20" s="631"/>
      <c r="K20" s="631"/>
      <c r="L20" s="631"/>
      <c r="M20" s="631"/>
      <c r="N20" s="631"/>
      <c r="O20" s="631"/>
      <c r="P20" s="631"/>
      <c r="Q20" s="631"/>
      <c r="R20" s="631"/>
      <c r="S20" s="631"/>
      <c r="T20" s="631"/>
      <c r="U20" s="631"/>
      <c r="V20" s="631"/>
      <c r="W20" s="631"/>
      <c r="X20" s="670"/>
    </row>
    <row r="21" spans="1:24" ht="17.25" customHeight="1">
      <c r="A21" s="631" t="s">
        <v>235</v>
      </c>
      <c r="B21" s="631"/>
      <c r="C21" s="631"/>
      <c r="D21" s="631"/>
      <c r="E21" s="631"/>
      <c r="F21" s="631"/>
      <c r="G21" s="631"/>
      <c r="H21" s="631"/>
      <c r="I21" s="631"/>
      <c r="J21" s="631"/>
      <c r="K21" s="631"/>
      <c r="L21" s="631"/>
      <c r="M21" s="631"/>
      <c r="N21" s="631"/>
      <c r="O21" s="631"/>
      <c r="P21" s="631"/>
      <c r="Q21" s="631"/>
      <c r="R21" s="631"/>
      <c r="S21" s="631"/>
      <c r="T21" s="631"/>
      <c r="U21" s="631"/>
      <c r="V21" s="631"/>
      <c r="W21" s="631"/>
      <c r="X21" s="631"/>
    </row>
    <row r="22" spans="1:24" ht="17.25" customHeight="1">
      <c r="A22" s="631" t="s">
        <v>236</v>
      </c>
      <c r="B22" s="631"/>
      <c r="C22" s="631"/>
      <c r="D22" s="631"/>
      <c r="E22" s="631"/>
      <c r="F22" s="631"/>
      <c r="G22" s="631"/>
      <c r="H22" s="631"/>
      <c r="I22" s="631"/>
      <c r="J22" s="631"/>
      <c r="K22" s="631"/>
      <c r="L22" s="631"/>
      <c r="M22" s="631"/>
      <c r="N22" s="631"/>
      <c r="O22" s="631"/>
      <c r="P22" s="631"/>
      <c r="Q22" s="631"/>
      <c r="R22" s="631"/>
      <c r="S22" s="631"/>
      <c r="T22" s="631"/>
      <c r="U22" s="631"/>
      <c r="V22" s="631"/>
      <c r="W22" s="631"/>
      <c r="X22" s="631"/>
    </row>
    <row r="23" spans="1:24" ht="17.25" customHeight="1">
      <c r="A23" s="631" t="s">
        <v>528</v>
      </c>
      <c r="B23" s="631"/>
      <c r="C23" s="631"/>
      <c r="D23" s="631"/>
      <c r="E23" s="631"/>
      <c r="F23" s="631"/>
      <c r="G23" s="631"/>
      <c r="H23" s="631"/>
      <c r="I23" s="631"/>
      <c r="J23" s="631"/>
      <c r="K23" s="631"/>
      <c r="L23" s="631"/>
      <c r="M23" s="631"/>
      <c r="N23" s="631"/>
      <c r="O23" s="631"/>
      <c r="P23" s="631"/>
      <c r="Q23" s="631"/>
      <c r="R23" s="631"/>
      <c r="S23" s="631"/>
      <c r="T23" s="631"/>
      <c r="U23" s="631"/>
      <c r="V23" s="631"/>
      <c r="W23" s="631"/>
      <c r="X23" s="670"/>
    </row>
    <row r="24" spans="1:24" ht="17.25" customHeight="1">
      <c r="A24" s="631" t="s">
        <v>239</v>
      </c>
      <c r="B24" s="631"/>
      <c r="C24" s="631"/>
      <c r="D24" s="631"/>
      <c r="E24" s="631"/>
      <c r="F24" s="631"/>
      <c r="G24" s="631"/>
      <c r="H24" s="631"/>
      <c r="I24" s="631"/>
      <c r="J24" s="631"/>
      <c r="K24" s="631"/>
      <c r="L24" s="631"/>
      <c r="M24" s="631"/>
      <c r="N24" s="631"/>
      <c r="O24" s="631"/>
      <c r="P24" s="631"/>
      <c r="Q24" s="631"/>
      <c r="R24" s="631"/>
      <c r="S24" s="631"/>
      <c r="T24" s="631"/>
      <c r="U24" s="631"/>
      <c r="V24" s="631"/>
      <c r="W24" s="631"/>
      <c r="X24" s="670"/>
    </row>
    <row r="25" spans="1:24" ht="17.25" customHeight="1">
      <c r="A25" s="631" t="s">
        <v>238</v>
      </c>
      <c r="B25" s="631"/>
      <c r="C25" s="631"/>
      <c r="D25" s="631"/>
      <c r="E25" s="631"/>
      <c r="F25" s="631"/>
      <c r="G25" s="631"/>
      <c r="H25" s="631"/>
      <c r="I25" s="631"/>
      <c r="J25" s="631"/>
      <c r="K25" s="631"/>
      <c r="L25" s="631"/>
      <c r="M25" s="631"/>
      <c r="N25" s="631"/>
      <c r="O25" s="631"/>
      <c r="P25" s="631"/>
      <c r="Q25" s="631"/>
      <c r="R25" s="631"/>
      <c r="S25" s="631"/>
      <c r="T25" s="631"/>
      <c r="U25" s="631"/>
      <c r="V25" s="631"/>
      <c r="W25" s="631"/>
      <c r="X25" s="670"/>
    </row>
    <row r="26" spans="1:24" ht="17.25" customHeight="1">
      <c r="A26" s="631" t="s">
        <v>237</v>
      </c>
      <c r="B26" s="633"/>
      <c r="C26" s="633"/>
      <c r="D26" s="633"/>
      <c r="E26" s="633"/>
      <c r="F26" s="633"/>
      <c r="G26" s="633"/>
      <c r="H26" s="633"/>
      <c r="I26" s="633"/>
      <c r="J26" s="633"/>
      <c r="K26" s="633"/>
      <c r="L26" s="633"/>
      <c r="M26" s="633"/>
      <c r="N26" s="633"/>
      <c r="O26" s="633"/>
      <c r="P26" s="633"/>
      <c r="Q26" s="633"/>
      <c r="R26" s="633"/>
      <c r="S26" s="633"/>
      <c r="T26" s="633"/>
      <c r="U26" s="633"/>
      <c r="V26" s="633"/>
      <c r="W26" s="633"/>
      <c r="X26" s="633"/>
    </row>
    <row r="27" spans="1:24" ht="14.25">
      <c r="A27" s="671" t="s">
        <v>529</v>
      </c>
      <c r="B27" s="671"/>
      <c r="C27" s="671"/>
      <c r="D27" s="671"/>
      <c r="E27" s="671"/>
      <c r="F27" s="671"/>
      <c r="G27" s="671"/>
      <c r="H27" s="671"/>
      <c r="I27" s="671"/>
      <c r="J27" s="671"/>
      <c r="K27" s="671"/>
      <c r="L27" s="671"/>
      <c r="M27" s="671"/>
      <c r="N27" s="671"/>
      <c r="O27" s="671"/>
      <c r="P27" s="671"/>
      <c r="Q27" s="671"/>
      <c r="R27" s="671"/>
      <c r="S27" s="671"/>
      <c r="T27" s="671"/>
      <c r="U27" s="671"/>
      <c r="V27" s="671"/>
      <c r="W27" s="671"/>
      <c r="X27" s="671"/>
    </row>
    <row r="28" spans="1:24" ht="14.25">
      <c r="A28" s="131"/>
    </row>
    <row r="29" spans="1:24" ht="14.25">
      <c r="A29" s="131"/>
    </row>
    <row r="30" spans="1:24" ht="14.25">
      <c r="A30" s="131"/>
    </row>
    <row r="31" spans="1:24">
      <c r="A31" s="132"/>
    </row>
    <row r="32" spans="1:24">
      <c r="A32" s="133"/>
    </row>
    <row r="33" spans="1:1">
      <c r="A33" s="133"/>
    </row>
    <row r="34" spans="1:1">
      <c r="A34" s="133"/>
    </row>
    <row r="35" spans="1:1">
      <c r="A35" s="133"/>
    </row>
    <row r="36" spans="1:1">
      <c r="A36" s="133"/>
    </row>
    <row r="37" spans="1:1">
      <c r="A37" s="133"/>
    </row>
    <row r="38" spans="1:1">
      <c r="A38" s="133"/>
    </row>
    <row r="39" spans="1:1">
      <c r="A39" s="133"/>
    </row>
    <row r="40" spans="1:1">
      <c r="A40" s="133"/>
    </row>
    <row r="41" spans="1:1">
      <c r="A41" s="133"/>
    </row>
    <row r="42" spans="1:1">
      <c r="A42" s="133"/>
    </row>
    <row r="43" spans="1:1">
      <c r="A43" s="133"/>
    </row>
    <row r="44" spans="1:1">
      <c r="A44" s="133"/>
    </row>
    <row r="45" spans="1:1">
      <c r="A45" s="133"/>
    </row>
    <row r="46" spans="1:1">
      <c r="A46" s="133"/>
    </row>
    <row r="47" spans="1:1">
      <c r="A47" s="133"/>
    </row>
    <row r="48" spans="1:1">
      <c r="A48" s="133"/>
    </row>
    <row r="49" spans="1:1">
      <c r="A49" s="133"/>
    </row>
    <row r="50" spans="1:1">
      <c r="A50" s="133"/>
    </row>
    <row r="51" spans="1:1">
      <c r="A51" s="133"/>
    </row>
    <row r="52" spans="1:1">
      <c r="A52" s="133"/>
    </row>
    <row r="53" spans="1:1">
      <c r="A53" s="133"/>
    </row>
    <row r="54" spans="1:1">
      <c r="A54" s="133"/>
    </row>
    <row r="55" spans="1:1">
      <c r="A55" s="133"/>
    </row>
    <row r="56" spans="1:1">
      <c r="A56" s="133"/>
    </row>
    <row r="57" spans="1:1">
      <c r="A57" s="133"/>
    </row>
    <row r="58" spans="1:1">
      <c r="A58" s="133"/>
    </row>
    <row r="59" spans="1:1">
      <c r="A59" s="133"/>
    </row>
    <row r="60" spans="1:1">
      <c r="A60" s="133"/>
    </row>
    <row r="61" spans="1:1">
      <c r="A61" s="133"/>
    </row>
    <row r="62" spans="1:1">
      <c r="A62" s="133"/>
    </row>
    <row r="63" spans="1:1">
      <c r="A63" s="133"/>
    </row>
    <row r="64" spans="1:1">
      <c r="A64" s="133"/>
    </row>
    <row r="65" spans="1:1">
      <c r="A65" s="133"/>
    </row>
    <row r="66" spans="1:1">
      <c r="A66" s="133"/>
    </row>
    <row r="67" spans="1:1">
      <c r="A67" s="133"/>
    </row>
    <row r="68" spans="1:1">
      <c r="A68" s="133"/>
    </row>
    <row r="69" spans="1:1">
      <c r="A69" s="133"/>
    </row>
    <row r="70" spans="1:1">
      <c r="A70" s="133"/>
    </row>
    <row r="71" spans="1:1">
      <c r="A71" s="133"/>
    </row>
    <row r="72" spans="1:1">
      <c r="A72" s="133"/>
    </row>
    <row r="73" spans="1:1">
      <c r="A73" s="133"/>
    </row>
    <row r="74" spans="1:1">
      <c r="A74" s="133"/>
    </row>
    <row r="75" spans="1:1">
      <c r="A75" s="133"/>
    </row>
    <row r="76" spans="1:1">
      <c r="A76" s="133"/>
    </row>
    <row r="77" spans="1:1">
      <c r="A77" s="133"/>
    </row>
    <row r="78" spans="1:1">
      <c r="A78" s="133"/>
    </row>
    <row r="79" spans="1:1">
      <c r="A79" s="133"/>
    </row>
    <row r="80" spans="1:1">
      <c r="A80" s="133"/>
    </row>
    <row r="81" spans="1:1">
      <c r="A81" s="133"/>
    </row>
    <row r="82" spans="1:1">
      <c r="A82" s="133"/>
    </row>
    <row r="83" spans="1:1">
      <c r="A83" s="133"/>
    </row>
    <row r="84" spans="1:1">
      <c r="A84" s="133"/>
    </row>
    <row r="85" spans="1:1">
      <c r="A85" s="133"/>
    </row>
    <row r="86" spans="1:1">
      <c r="A86" s="133"/>
    </row>
    <row r="87" spans="1:1">
      <c r="A87" s="133"/>
    </row>
    <row r="88" spans="1:1">
      <c r="A88" s="133"/>
    </row>
    <row r="89" spans="1:1">
      <c r="A89" s="133"/>
    </row>
    <row r="90" spans="1:1">
      <c r="A90" s="133"/>
    </row>
    <row r="91" spans="1:1">
      <c r="A91" s="133"/>
    </row>
    <row r="92" spans="1:1">
      <c r="A92" s="133"/>
    </row>
    <row r="93" spans="1:1">
      <c r="A93" s="133"/>
    </row>
    <row r="94" spans="1:1">
      <c r="A94" s="133"/>
    </row>
    <row r="95" spans="1:1">
      <c r="A95" s="133"/>
    </row>
    <row r="96" spans="1:1">
      <c r="A96" s="133"/>
    </row>
    <row r="97" spans="1:1">
      <c r="A97" s="133"/>
    </row>
    <row r="98" spans="1:1">
      <c r="A98" s="133"/>
    </row>
    <row r="99" spans="1:1">
      <c r="A99" s="133"/>
    </row>
    <row r="100" spans="1:1">
      <c r="A100" s="133"/>
    </row>
    <row r="101" spans="1:1">
      <c r="A101" s="133"/>
    </row>
    <row r="102" spans="1:1">
      <c r="A102" s="133"/>
    </row>
    <row r="103" spans="1:1">
      <c r="A103" s="133"/>
    </row>
    <row r="104" spans="1:1">
      <c r="A104" s="133"/>
    </row>
    <row r="105" spans="1:1">
      <c r="A105" s="133"/>
    </row>
    <row r="106" spans="1:1">
      <c r="A106" s="133"/>
    </row>
    <row r="107" spans="1:1">
      <c r="A107" s="133"/>
    </row>
    <row r="108" spans="1:1">
      <c r="A108" s="133"/>
    </row>
    <row r="109" spans="1:1">
      <c r="A109" s="133"/>
    </row>
    <row r="110" spans="1:1">
      <c r="A110" s="133"/>
    </row>
    <row r="111" spans="1:1">
      <c r="A111" s="133"/>
    </row>
    <row r="112" spans="1:1">
      <c r="A112" s="133"/>
    </row>
    <row r="113" spans="1:1">
      <c r="A113" s="133"/>
    </row>
    <row r="114" spans="1:1">
      <c r="A114" s="133"/>
    </row>
    <row r="115" spans="1:1">
      <c r="A115" s="133"/>
    </row>
    <row r="116" spans="1:1">
      <c r="A116" s="133"/>
    </row>
    <row r="117" spans="1:1">
      <c r="A117" s="133"/>
    </row>
    <row r="118" spans="1:1">
      <c r="A118" s="133"/>
    </row>
    <row r="119" spans="1:1">
      <c r="A119" s="133"/>
    </row>
    <row r="120" spans="1:1">
      <c r="A120" s="133"/>
    </row>
    <row r="121" spans="1:1">
      <c r="A121" s="133"/>
    </row>
    <row r="122" spans="1:1">
      <c r="A122" s="133"/>
    </row>
    <row r="123" spans="1:1">
      <c r="A123" s="133"/>
    </row>
    <row r="124" spans="1:1">
      <c r="A124" s="133"/>
    </row>
    <row r="125" spans="1:1">
      <c r="A125" s="133"/>
    </row>
    <row r="126" spans="1:1">
      <c r="A126" s="133"/>
    </row>
    <row r="127" spans="1:1">
      <c r="A127" s="133"/>
    </row>
    <row r="128" spans="1:1">
      <c r="A128" s="133"/>
    </row>
    <row r="129" spans="1:1">
      <c r="A129" s="133"/>
    </row>
    <row r="130" spans="1:1">
      <c r="A130" s="133"/>
    </row>
    <row r="131" spans="1:1">
      <c r="A131" s="133"/>
    </row>
    <row r="132" spans="1:1">
      <c r="A132" s="133"/>
    </row>
    <row r="133" spans="1:1">
      <c r="A133" s="133"/>
    </row>
    <row r="134" spans="1:1">
      <c r="A134" s="133"/>
    </row>
    <row r="135" spans="1:1">
      <c r="A135" s="133"/>
    </row>
    <row r="136" spans="1:1">
      <c r="A136" s="133"/>
    </row>
    <row r="137" spans="1:1">
      <c r="A137" s="133"/>
    </row>
    <row r="138" spans="1:1">
      <c r="A138" s="133"/>
    </row>
    <row r="139" spans="1:1">
      <c r="A139" s="133"/>
    </row>
    <row r="140" spans="1:1">
      <c r="A140" s="133"/>
    </row>
    <row r="141" spans="1:1">
      <c r="A141" s="133"/>
    </row>
    <row r="142" spans="1:1">
      <c r="A142" s="133"/>
    </row>
    <row r="143" spans="1:1">
      <c r="A143" s="133"/>
    </row>
    <row r="144" spans="1:1">
      <c r="A144" s="133"/>
    </row>
    <row r="145" spans="1:1">
      <c r="A145" s="133"/>
    </row>
    <row r="146" spans="1:1">
      <c r="A146" s="133"/>
    </row>
    <row r="147" spans="1:1">
      <c r="A147" s="133"/>
    </row>
  </sheetData>
  <mergeCells count="51">
    <mergeCell ref="X6:X8"/>
    <mergeCell ref="F7:G8"/>
    <mergeCell ref="I7:J8"/>
    <mergeCell ref="T7:U8"/>
    <mergeCell ref="V10:W10"/>
    <mergeCell ref="V6:W8"/>
    <mergeCell ref="A6:B8"/>
    <mergeCell ref="C6:C8"/>
    <mergeCell ref="D6:D8"/>
    <mergeCell ref="E6:U6"/>
    <mergeCell ref="I11:J11"/>
    <mergeCell ref="T11:U11"/>
    <mergeCell ref="V11:W11"/>
    <mergeCell ref="A12:B12"/>
    <mergeCell ref="F12:G12"/>
    <mergeCell ref="I12:J12"/>
    <mergeCell ref="T12:U12"/>
    <mergeCell ref="V12:W12"/>
    <mergeCell ref="A9:A11"/>
    <mergeCell ref="F9:G9"/>
    <mergeCell ref="I9:J9"/>
    <mergeCell ref="T9:U9"/>
    <mergeCell ref="V9:W9"/>
    <mergeCell ref="F10:G10"/>
    <mergeCell ref="I10:J10"/>
    <mergeCell ref="T10:U10"/>
    <mergeCell ref="F11:G11"/>
    <mergeCell ref="Y12:Y13"/>
    <mergeCell ref="A13:B13"/>
    <mergeCell ref="F13:G13"/>
    <mergeCell ref="I13:J13"/>
    <mergeCell ref="T13:U13"/>
    <mergeCell ref="V13:W13"/>
    <mergeCell ref="A22:X22"/>
    <mergeCell ref="A14:B14"/>
    <mergeCell ref="F14:G14"/>
    <mergeCell ref="I14:J14"/>
    <mergeCell ref="T14:U14"/>
    <mergeCell ref="V14:W14"/>
    <mergeCell ref="A15:B15"/>
    <mergeCell ref="C15:W15"/>
    <mergeCell ref="A17:W17"/>
    <mergeCell ref="A18:X18"/>
    <mergeCell ref="A19:X19"/>
    <mergeCell ref="A20:X20"/>
    <mergeCell ref="A21:X21"/>
    <mergeCell ref="A23:X23"/>
    <mergeCell ref="A24:X24"/>
    <mergeCell ref="A25:X25"/>
    <mergeCell ref="A26:X26"/>
    <mergeCell ref="A27:X27"/>
  </mergeCells>
  <phoneticPr fontId="44"/>
  <printOptions horizontalCentered="1"/>
  <pageMargins left="0.39370078740157483" right="0.39370078740157483" top="0.98425196850393704" bottom="0.19685039370078741" header="0.31496062992125984" footer="0.31496062992125984"/>
  <pageSetup paperSize="9" scale="68"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C5C42-6890-4BFF-8805-DC91C998109D}">
  <sheetPr>
    <pageSetUpPr fitToPage="1"/>
  </sheetPr>
  <dimension ref="A1:BV66"/>
  <sheetViews>
    <sheetView view="pageBreakPreview" zoomScaleNormal="100" zoomScaleSheetLayoutView="100" workbookViewId="0">
      <selection activeCell="B19" sqref="B19"/>
    </sheetView>
  </sheetViews>
  <sheetFormatPr defaultColWidth="2.625" defaultRowHeight="20.100000000000001" customHeight="1"/>
  <cols>
    <col min="1" max="1" width="3" style="305" customWidth="1"/>
    <col min="2" max="38" width="2.875" style="305" customWidth="1"/>
    <col min="39" max="16384" width="2.625" style="305"/>
  </cols>
  <sheetData>
    <row r="1" spans="1:74" ht="15.75" customHeight="1">
      <c r="A1" s="782" t="s">
        <v>530</v>
      </c>
      <c r="B1" s="783"/>
      <c r="C1" s="783"/>
      <c r="D1" s="783"/>
      <c r="E1" s="783"/>
      <c r="F1" s="783"/>
      <c r="G1" s="783"/>
    </row>
    <row r="2" spans="1:74" ht="15" customHeight="1">
      <c r="A2" s="784" t="s">
        <v>531</v>
      </c>
      <c r="B2" s="784"/>
      <c r="C2" s="784"/>
      <c r="D2" s="784"/>
      <c r="E2" s="784"/>
      <c r="F2" s="784"/>
      <c r="G2" s="784"/>
      <c r="H2" s="784"/>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O2" s="306"/>
      <c r="AP2" s="306"/>
      <c r="AQ2" s="306"/>
      <c r="AR2" s="306"/>
      <c r="AS2" s="306"/>
      <c r="AT2" s="306"/>
      <c r="AU2" s="306"/>
      <c r="AV2" s="306"/>
      <c r="AW2" s="306"/>
      <c r="AX2" s="306"/>
      <c r="AY2" s="306"/>
      <c r="AZ2" s="306"/>
      <c r="BA2" s="306"/>
      <c r="BB2" s="306"/>
      <c r="BC2" s="306"/>
      <c r="BD2" s="306"/>
      <c r="BE2" s="306"/>
      <c r="BF2" s="306"/>
      <c r="BG2" s="306"/>
      <c r="BH2" s="306"/>
      <c r="BI2" s="306"/>
      <c r="BJ2" s="306"/>
      <c r="BK2" s="306"/>
      <c r="BL2" s="306"/>
      <c r="BM2" s="306"/>
      <c r="BN2" s="306"/>
      <c r="BO2" s="306"/>
      <c r="BP2" s="306"/>
      <c r="BQ2" s="306"/>
      <c r="BR2" s="306"/>
      <c r="BS2" s="306"/>
      <c r="BT2" s="306"/>
      <c r="BU2" s="306"/>
      <c r="BV2" s="306"/>
    </row>
    <row r="3" spans="1:74" ht="15" customHeight="1">
      <c r="A3" s="784" t="s">
        <v>532</v>
      </c>
      <c r="B3" s="784"/>
      <c r="C3" s="784"/>
      <c r="D3" s="784"/>
      <c r="E3" s="784"/>
      <c r="F3" s="784"/>
      <c r="G3" s="784"/>
      <c r="H3" s="784"/>
      <c r="I3" s="784"/>
      <c r="J3" s="784"/>
      <c r="K3" s="784"/>
      <c r="L3" s="784"/>
      <c r="M3" s="784"/>
      <c r="N3" s="784"/>
      <c r="O3" s="784"/>
      <c r="P3" s="784"/>
      <c r="Q3" s="784"/>
      <c r="R3" s="784"/>
      <c r="S3" s="784"/>
      <c r="T3" s="784"/>
      <c r="U3" s="784"/>
      <c r="V3" s="784"/>
      <c r="W3" s="784"/>
      <c r="X3" s="784"/>
      <c r="Y3" s="784"/>
      <c r="Z3" s="784"/>
      <c r="AA3" s="784"/>
      <c r="AB3" s="784"/>
      <c r="AC3" s="784"/>
      <c r="AD3" s="784"/>
      <c r="AE3" s="784"/>
      <c r="AF3" s="784"/>
      <c r="AG3" s="784"/>
      <c r="AH3" s="784"/>
      <c r="AI3" s="784"/>
      <c r="AJ3" s="784"/>
      <c r="AO3" s="306"/>
      <c r="AP3" s="306"/>
      <c r="AQ3" s="306"/>
      <c r="AR3" s="306"/>
      <c r="AS3" s="306"/>
      <c r="AT3" s="306"/>
      <c r="AU3" s="306"/>
      <c r="AV3" s="306"/>
      <c r="AW3" s="306"/>
      <c r="AX3" s="306"/>
      <c r="AY3" s="306"/>
      <c r="AZ3" s="306"/>
      <c r="BA3" s="306"/>
      <c r="BB3" s="306"/>
      <c r="BC3" s="306"/>
      <c r="BD3" s="306"/>
      <c r="BE3" s="306"/>
      <c r="BF3" s="306"/>
      <c r="BG3" s="306"/>
      <c r="BH3" s="306"/>
      <c r="BI3" s="306"/>
      <c r="BJ3" s="306"/>
      <c r="BK3" s="306"/>
      <c r="BL3" s="306"/>
      <c r="BM3" s="306"/>
      <c r="BN3" s="306"/>
      <c r="BO3" s="306"/>
      <c r="BP3" s="306"/>
      <c r="BQ3" s="306"/>
      <c r="BR3" s="306"/>
      <c r="BS3" s="306"/>
      <c r="BT3" s="306"/>
      <c r="BU3" s="306"/>
      <c r="BV3" s="306"/>
    </row>
    <row r="4" spans="1:74" ht="15" customHeight="1">
      <c r="A4" s="784" t="s">
        <v>533</v>
      </c>
      <c r="B4" s="784"/>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c r="AD4" s="784"/>
      <c r="AE4" s="784"/>
      <c r="AF4" s="784"/>
      <c r="AG4" s="784"/>
      <c r="AH4" s="784"/>
      <c r="AI4" s="784"/>
      <c r="AJ4" s="784"/>
      <c r="AK4" s="307"/>
      <c r="AL4" s="307"/>
      <c r="AO4" s="306"/>
      <c r="AP4" s="306"/>
      <c r="AQ4" s="306"/>
      <c r="AR4" s="306"/>
      <c r="AS4" s="306"/>
      <c r="AT4" s="306"/>
      <c r="AU4" s="306"/>
      <c r="AV4" s="306"/>
      <c r="AW4" s="306"/>
      <c r="AX4" s="306"/>
      <c r="AY4" s="306"/>
      <c r="AZ4" s="306"/>
      <c r="BA4" s="306"/>
      <c r="BB4" s="306"/>
      <c r="BC4" s="306"/>
      <c r="BD4" s="306"/>
      <c r="BE4" s="306"/>
      <c r="BF4" s="306"/>
      <c r="BG4" s="306"/>
      <c r="BH4" s="306"/>
      <c r="BI4" s="306"/>
      <c r="BJ4" s="307"/>
      <c r="BK4" s="307"/>
      <c r="BL4" s="307"/>
      <c r="BN4" s="307"/>
      <c r="BO4" s="307"/>
      <c r="BP4" s="307"/>
      <c r="BQ4" s="307"/>
      <c r="BR4" s="307"/>
      <c r="BS4" s="307"/>
      <c r="BT4" s="307"/>
      <c r="BU4" s="307"/>
      <c r="BV4" s="307"/>
    </row>
    <row r="5" spans="1:74" ht="15" customHeight="1">
      <c r="P5" s="308"/>
      <c r="S5" s="308" t="s">
        <v>534</v>
      </c>
      <c r="X5" s="307"/>
      <c r="Y5" s="307"/>
      <c r="Z5" s="307"/>
      <c r="AA5" s="307"/>
      <c r="AB5" s="307"/>
      <c r="AC5" s="307"/>
      <c r="AD5" s="307"/>
      <c r="AE5" s="307"/>
      <c r="AF5" s="307"/>
      <c r="AG5" s="307"/>
      <c r="AH5" s="307"/>
      <c r="AI5" s="307"/>
      <c r="AJ5" s="307"/>
      <c r="AK5" s="307"/>
      <c r="AL5" s="307"/>
      <c r="AO5" s="306"/>
      <c r="AP5" s="306"/>
      <c r="AQ5" s="306"/>
      <c r="AR5" s="306"/>
      <c r="AS5" s="306"/>
      <c r="AT5" s="306"/>
      <c r="AU5" s="306"/>
      <c r="AV5" s="306"/>
      <c r="AW5" s="306"/>
      <c r="AX5" s="306"/>
      <c r="AY5" s="306"/>
      <c r="AZ5" s="306"/>
      <c r="BA5" s="306"/>
      <c r="BB5" s="306"/>
      <c r="BC5" s="306"/>
      <c r="BD5" s="306"/>
      <c r="BE5" s="306"/>
      <c r="BF5" s="306"/>
      <c r="BG5" s="306"/>
      <c r="BH5" s="306"/>
      <c r="BI5" s="306"/>
      <c r="BJ5" s="307"/>
      <c r="BK5" s="307"/>
      <c r="BL5" s="307"/>
      <c r="BN5" s="307"/>
      <c r="BO5" s="307"/>
      <c r="BP5" s="307"/>
      <c r="BQ5" s="307"/>
      <c r="BR5" s="307"/>
      <c r="BS5" s="307"/>
      <c r="BT5" s="307"/>
      <c r="BU5" s="307"/>
      <c r="BV5" s="307"/>
    </row>
    <row r="6" spans="1:74" ht="15" customHeight="1">
      <c r="C6" s="306"/>
      <c r="D6" s="306"/>
      <c r="F6" s="306"/>
      <c r="G6" s="306"/>
      <c r="H6" s="306"/>
      <c r="I6" s="306"/>
      <c r="J6" s="306"/>
      <c r="K6" s="306"/>
      <c r="L6" s="306"/>
      <c r="M6" s="306"/>
      <c r="Z6" s="785"/>
      <c r="AA6" s="785"/>
      <c r="AB6" s="785"/>
      <c r="AC6" s="785"/>
      <c r="AD6" s="305" t="s">
        <v>535</v>
      </c>
      <c r="AE6" s="785"/>
      <c r="AF6" s="785"/>
      <c r="AG6" s="305" t="s">
        <v>536</v>
      </c>
      <c r="AH6" s="785"/>
      <c r="AI6" s="785"/>
      <c r="AJ6" s="305" t="s">
        <v>537</v>
      </c>
      <c r="AO6" s="306"/>
      <c r="AP6" s="306"/>
      <c r="AQ6" s="306"/>
      <c r="AR6" s="306"/>
      <c r="AS6" s="306"/>
      <c r="AT6" s="306"/>
      <c r="AU6" s="306"/>
      <c r="AV6" s="306"/>
      <c r="AW6" s="306"/>
      <c r="AX6" s="306"/>
      <c r="AY6" s="306"/>
      <c r="AZ6" s="306"/>
      <c r="BA6" s="306"/>
      <c r="BB6" s="306"/>
      <c r="BC6" s="306"/>
      <c r="BD6" s="306"/>
      <c r="BE6" s="306"/>
      <c r="BF6" s="306"/>
      <c r="BG6" s="306"/>
      <c r="BH6" s="306"/>
      <c r="BI6" s="306"/>
      <c r="BJ6" s="306"/>
      <c r="BK6" s="306"/>
      <c r="BL6" s="306"/>
      <c r="BM6" s="306"/>
      <c r="BN6" s="306"/>
      <c r="BO6" s="306"/>
      <c r="BP6" s="306"/>
      <c r="BQ6" s="306"/>
      <c r="BR6" s="306"/>
      <c r="BS6" s="306"/>
      <c r="BT6" s="306"/>
      <c r="BU6" s="306"/>
      <c r="BV6" s="306"/>
    </row>
    <row r="7" spans="1:74" ht="15" customHeight="1">
      <c r="B7" s="309"/>
      <c r="C7" s="309"/>
      <c r="E7" s="309"/>
      <c r="F7" s="309"/>
      <c r="G7" s="309" t="s">
        <v>538</v>
      </c>
      <c r="I7" s="310"/>
      <c r="K7" s="306"/>
      <c r="M7" s="306"/>
      <c r="N7" s="311"/>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306"/>
      <c r="BO7" s="306"/>
      <c r="BP7" s="306"/>
      <c r="BQ7" s="306"/>
      <c r="BR7" s="306"/>
      <c r="BS7" s="306"/>
      <c r="BT7" s="306"/>
      <c r="BU7" s="306"/>
      <c r="BV7" s="306"/>
    </row>
    <row r="8" spans="1:74" ht="15" customHeight="1">
      <c r="B8" s="312"/>
      <c r="C8" s="312"/>
      <c r="D8" s="312"/>
      <c r="E8" s="312"/>
      <c r="F8" s="312"/>
      <c r="G8" s="313"/>
      <c r="H8" s="306"/>
      <c r="I8" s="311"/>
      <c r="J8" s="306"/>
      <c r="K8" s="306"/>
      <c r="L8" s="306"/>
      <c r="M8" s="306"/>
      <c r="S8" s="779" t="s">
        <v>9</v>
      </c>
      <c r="T8" s="779"/>
      <c r="U8" s="779"/>
      <c r="V8" s="779"/>
      <c r="W8" s="780"/>
      <c r="X8" s="780"/>
      <c r="Y8" s="780"/>
      <c r="Z8" s="780"/>
      <c r="AA8" s="780"/>
      <c r="AB8" s="780"/>
      <c r="AC8" s="780"/>
      <c r="AD8" s="780"/>
      <c r="AE8" s="780"/>
      <c r="AF8" s="780"/>
      <c r="AG8" s="780"/>
      <c r="AH8" s="780"/>
      <c r="AI8" s="780"/>
      <c r="AJ8" s="780"/>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306"/>
      <c r="BO8" s="306"/>
      <c r="BP8" s="306"/>
      <c r="BQ8" s="306"/>
      <c r="BR8" s="306"/>
      <c r="BS8" s="306"/>
      <c r="BT8" s="306"/>
      <c r="BU8" s="306"/>
      <c r="BV8" s="306"/>
    </row>
    <row r="9" spans="1:74" ht="15" customHeight="1">
      <c r="C9" s="306"/>
      <c r="D9" s="306"/>
      <c r="E9" s="306"/>
      <c r="F9" s="306"/>
      <c r="G9" s="306"/>
      <c r="H9" s="306"/>
      <c r="I9" s="306"/>
      <c r="J9" s="306"/>
      <c r="K9" s="306"/>
      <c r="L9" s="306"/>
      <c r="M9" s="306"/>
      <c r="O9" s="313" t="s">
        <v>539</v>
      </c>
      <c r="S9" s="779" t="s">
        <v>159</v>
      </c>
      <c r="T9" s="779"/>
      <c r="U9" s="779"/>
      <c r="V9" s="779"/>
      <c r="W9" s="780"/>
      <c r="X9" s="780"/>
      <c r="Y9" s="780"/>
      <c r="Z9" s="780"/>
      <c r="AA9" s="780"/>
      <c r="AB9" s="780"/>
      <c r="AC9" s="780"/>
      <c r="AD9" s="780"/>
      <c r="AE9" s="780"/>
      <c r="AF9" s="780"/>
      <c r="AG9" s="780"/>
      <c r="AH9" s="780"/>
      <c r="AI9" s="780"/>
      <c r="AJ9" s="780"/>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row>
    <row r="10" spans="1:74" ht="15" customHeight="1">
      <c r="C10" s="306"/>
      <c r="D10" s="306"/>
      <c r="E10" s="306"/>
      <c r="F10" s="306"/>
      <c r="G10" s="306"/>
      <c r="H10" s="306"/>
      <c r="I10" s="306"/>
      <c r="J10" s="306"/>
      <c r="K10" s="306"/>
      <c r="L10" s="306"/>
      <c r="M10" s="306"/>
      <c r="S10" s="781" t="s">
        <v>540</v>
      </c>
      <c r="T10" s="781"/>
      <c r="U10" s="781"/>
      <c r="V10" s="781"/>
      <c r="W10" s="781"/>
      <c r="X10" s="781"/>
      <c r="Y10" s="781"/>
      <c r="Z10" s="780"/>
      <c r="AA10" s="780"/>
      <c r="AB10" s="780"/>
      <c r="AC10" s="780"/>
      <c r="AD10" s="780"/>
      <c r="AE10" s="780"/>
      <c r="AF10" s="780"/>
      <c r="AG10" s="780"/>
      <c r="AH10" s="780"/>
      <c r="AI10" s="780"/>
      <c r="AJ10" s="780"/>
      <c r="AO10" s="306"/>
      <c r="AP10" s="306"/>
      <c r="AQ10" s="306"/>
      <c r="AR10" s="306"/>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row>
    <row r="11" spans="1:74" ht="15" customHeight="1">
      <c r="C11" s="306"/>
      <c r="D11" s="306"/>
      <c r="E11" s="306"/>
      <c r="F11" s="306"/>
      <c r="G11" s="306"/>
      <c r="H11" s="306"/>
      <c r="I11" s="306"/>
      <c r="J11" s="306"/>
      <c r="K11" s="306"/>
      <c r="L11" s="306"/>
      <c r="M11" s="306"/>
      <c r="S11" s="312"/>
      <c r="T11" s="312"/>
      <c r="U11" s="312"/>
      <c r="V11" s="312"/>
      <c r="W11" s="312"/>
      <c r="X11" s="312"/>
      <c r="Y11" s="312"/>
      <c r="Z11" s="314"/>
      <c r="AA11" s="314"/>
      <c r="AB11" s="314"/>
      <c r="AC11" s="314"/>
      <c r="AD11" s="314"/>
      <c r="AE11" s="314"/>
      <c r="AF11" s="314"/>
      <c r="AG11" s="314"/>
      <c r="AH11" s="314"/>
      <c r="AI11" s="314"/>
      <c r="AJ11" s="314"/>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row>
    <row r="12" spans="1:74" ht="15" customHeight="1">
      <c r="B12" s="305" t="s">
        <v>541</v>
      </c>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row>
    <row r="13" spans="1:74" ht="15" customHeight="1">
      <c r="AO13" s="306"/>
      <c r="AP13" s="306"/>
      <c r="AQ13" s="306"/>
      <c r="AR13" s="306"/>
      <c r="AS13" s="306"/>
      <c r="AT13" s="306"/>
      <c r="AU13" s="306"/>
      <c r="AV13" s="306"/>
      <c r="AW13" s="306"/>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row>
    <row r="14" spans="1:74" ht="15" customHeight="1">
      <c r="B14" s="607"/>
      <c r="C14" s="315" t="s">
        <v>542</v>
      </c>
      <c r="AO14" s="306"/>
      <c r="AP14" s="306"/>
      <c r="AQ14" s="306"/>
      <c r="AR14" s="306"/>
      <c r="AS14" s="306"/>
      <c r="AT14" s="306"/>
      <c r="AU14" s="306"/>
      <c r="AV14" s="306"/>
      <c r="AW14" s="30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row>
    <row r="15" spans="1:74" ht="15" customHeight="1">
      <c r="C15" s="315" t="s">
        <v>543</v>
      </c>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row>
    <row r="16" spans="1:74" ht="15" customHeight="1">
      <c r="C16" s="315" t="s">
        <v>544</v>
      </c>
      <c r="AO16" s="306"/>
      <c r="AP16" s="306"/>
      <c r="AQ16" s="306"/>
      <c r="AR16" s="306"/>
      <c r="AS16" s="306"/>
      <c r="AT16" s="306"/>
      <c r="AU16" s="306"/>
      <c r="AV16" s="306"/>
      <c r="AW16" s="306"/>
      <c r="AX16" s="306"/>
      <c r="AY16" s="306"/>
      <c r="AZ16" s="306"/>
      <c r="BA16" s="306"/>
      <c r="BB16" s="306"/>
      <c r="BC16" s="306"/>
      <c r="BD16" s="306"/>
      <c r="BE16" s="306"/>
      <c r="BF16" s="306"/>
      <c r="BG16" s="306"/>
      <c r="BH16" s="306"/>
      <c r="BI16" s="306"/>
      <c r="BJ16" s="306"/>
      <c r="BK16" s="306"/>
      <c r="BL16" s="306"/>
      <c r="BM16" s="306"/>
      <c r="BN16" s="306"/>
      <c r="BO16" s="306"/>
      <c r="BP16" s="306"/>
      <c r="BQ16" s="306"/>
      <c r="BR16" s="306"/>
      <c r="BS16" s="306"/>
      <c r="BT16" s="306"/>
      <c r="BU16" s="306"/>
      <c r="BV16" s="306"/>
    </row>
    <row r="17" spans="2:74" ht="15" customHeight="1">
      <c r="C17" s="315" t="s">
        <v>545</v>
      </c>
      <c r="AO17" s="306"/>
      <c r="AP17" s="306"/>
      <c r="AQ17" s="306"/>
      <c r="AR17" s="306"/>
      <c r="AS17" s="306"/>
      <c r="AT17" s="306"/>
      <c r="AU17" s="306"/>
      <c r="AV17" s="306"/>
      <c r="AW17" s="306"/>
      <c r="AX17" s="306"/>
      <c r="AY17" s="306"/>
      <c r="AZ17" s="306"/>
      <c r="BA17" s="306"/>
      <c r="BB17" s="306"/>
      <c r="BC17" s="306"/>
      <c r="BD17" s="306"/>
      <c r="BE17" s="306"/>
      <c r="BF17" s="306"/>
      <c r="BG17" s="306"/>
      <c r="BH17" s="306"/>
      <c r="BI17" s="306"/>
      <c r="BJ17" s="306"/>
      <c r="BK17" s="306"/>
      <c r="BL17" s="306"/>
      <c r="BM17" s="306"/>
      <c r="BN17" s="306"/>
      <c r="BO17" s="306"/>
      <c r="BP17" s="306"/>
      <c r="BQ17" s="306"/>
      <c r="BR17" s="306"/>
      <c r="BS17" s="306"/>
      <c r="BT17" s="306"/>
      <c r="BU17" s="306"/>
      <c r="BV17" s="306"/>
    </row>
    <row r="18" spans="2:74" ht="15" customHeight="1">
      <c r="C18" s="315" t="s">
        <v>546</v>
      </c>
      <c r="AO18" s="306"/>
      <c r="AP18" s="306"/>
      <c r="AQ18" s="306"/>
      <c r="AR18" s="306"/>
      <c r="AS18" s="306"/>
      <c r="AT18" s="306"/>
      <c r="AU18" s="306"/>
      <c r="AV18" s="306"/>
      <c r="AW18" s="306"/>
      <c r="AX18" s="306"/>
      <c r="AY18" s="306"/>
      <c r="AZ18" s="306"/>
      <c r="BA18" s="306"/>
      <c r="BB18" s="306"/>
      <c r="BC18" s="306"/>
      <c r="BD18" s="306"/>
      <c r="BE18" s="306"/>
      <c r="BF18" s="306"/>
      <c r="BG18" s="306"/>
      <c r="BH18" s="306"/>
      <c r="BI18" s="306"/>
      <c r="BJ18" s="306"/>
      <c r="BK18" s="306"/>
      <c r="BL18" s="306"/>
      <c r="BM18" s="306"/>
      <c r="BN18" s="306"/>
      <c r="BO18" s="306"/>
      <c r="BP18" s="306"/>
      <c r="BQ18" s="306"/>
      <c r="BR18" s="306"/>
      <c r="BS18" s="306"/>
      <c r="BT18" s="306"/>
      <c r="BU18" s="306"/>
      <c r="BV18" s="306"/>
    </row>
    <row r="19" spans="2:74" ht="15" customHeight="1">
      <c r="C19" s="315" t="s">
        <v>547</v>
      </c>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row>
    <row r="20" spans="2:74" ht="15" customHeight="1">
      <c r="C20" s="315"/>
      <c r="AO20" s="306"/>
      <c r="AP20" s="306"/>
      <c r="AQ20" s="306"/>
      <c r="AR20" s="306"/>
      <c r="AS20" s="306"/>
      <c r="AT20" s="306"/>
      <c r="AU20" s="306"/>
      <c r="AV20" s="306"/>
      <c r="AW20" s="306"/>
      <c r="AX20" s="306"/>
      <c r="AY20" s="306"/>
      <c r="AZ20" s="306"/>
      <c r="BA20" s="306"/>
      <c r="BB20" s="306"/>
      <c r="BC20" s="306"/>
      <c r="BD20" s="306"/>
      <c r="BE20" s="306"/>
      <c r="BF20" s="306"/>
      <c r="BG20" s="306"/>
      <c r="BH20" s="306"/>
      <c r="BI20" s="306"/>
      <c r="BJ20" s="306"/>
      <c r="BK20" s="306"/>
      <c r="BL20" s="306"/>
      <c r="BM20" s="306"/>
      <c r="BN20" s="306"/>
      <c r="BO20" s="306"/>
      <c r="BP20" s="306"/>
      <c r="BQ20" s="306"/>
      <c r="BR20" s="306"/>
      <c r="BS20" s="306"/>
      <c r="BT20" s="306"/>
      <c r="BU20" s="306"/>
      <c r="BV20" s="306"/>
    </row>
    <row r="21" spans="2:74" ht="15" customHeight="1">
      <c r="T21" s="745" t="s">
        <v>548</v>
      </c>
      <c r="U21" s="746"/>
      <c r="V21" s="746"/>
      <c r="W21" s="747"/>
      <c r="X21" s="316"/>
      <c r="Y21" s="317"/>
      <c r="Z21" s="317"/>
      <c r="AA21" s="317"/>
      <c r="AB21" s="317"/>
      <c r="AC21" s="318"/>
      <c r="AD21" s="318"/>
      <c r="AE21" s="318"/>
      <c r="AF21" s="318"/>
      <c r="AG21" s="318"/>
      <c r="AH21" s="318"/>
      <c r="AI21" s="319"/>
      <c r="AJ21" s="320"/>
      <c r="AO21" s="306"/>
      <c r="AP21" s="306"/>
      <c r="AQ21" s="306"/>
      <c r="AR21" s="306"/>
      <c r="AS21" s="306"/>
      <c r="AT21" s="306"/>
      <c r="AU21" s="306"/>
      <c r="AV21" s="306"/>
      <c r="AW21" s="306"/>
      <c r="AX21" s="306"/>
      <c r="AY21" s="306"/>
      <c r="AZ21" s="306"/>
      <c r="BA21" s="306"/>
      <c r="BB21" s="306"/>
      <c r="BC21" s="306"/>
      <c r="BD21" s="306"/>
      <c r="BE21" s="306"/>
      <c r="BF21" s="306"/>
      <c r="BG21" s="306"/>
      <c r="BH21" s="306"/>
      <c r="BI21" s="306"/>
      <c r="BJ21" s="306"/>
      <c r="BK21" s="306"/>
      <c r="BL21" s="306"/>
      <c r="BM21" s="306"/>
      <c r="BN21" s="306"/>
      <c r="BO21" s="306"/>
      <c r="BP21" s="306"/>
      <c r="BQ21" s="306"/>
      <c r="BR21" s="306"/>
      <c r="BS21" s="306"/>
      <c r="BT21" s="306"/>
      <c r="BU21" s="306"/>
      <c r="BV21" s="306"/>
    </row>
    <row r="22" spans="2:74" s="306" customFormat="1" ht="15" customHeight="1">
      <c r="I22" s="307"/>
      <c r="J22" s="307"/>
      <c r="K22" s="307"/>
      <c r="L22" s="307"/>
      <c r="M22" s="307"/>
      <c r="N22" s="307"/>
      <c r="O22" s="307"/>
      <c r="P22" s="307"/>
      <c r="Q22" s="307"/>
      <c r="R22" s="307"/>
      <c r="S22" s="307"/>
      <c r="T22" s="748" t="s">
        <v>549</v>
      </c>
      <c r="U22" s="749"/>
      <c r="V22" s="749"/>
      <c r="W22" s="749"/>
      <c r="X22" s="749"/>
      <c r="Y22" s="749"/>
      <c r="Z22" s="750"/>
      <c r="AA22" s="321"/>
      <c r="AB22" s="319"/>
      <c r="AC22" s="322"/>
      <c r="AD22" s="323"/>
      <c r="AE22" s="319"/>
      <c r="AF22" s="319"/>
      <c r="AG22" s="319"/>
      <c r="AH22" s="319"/>
      <c r="AI22" s="319"/>
      <c r="AJ22" s="320"/>
      <c r="AK22" s="307"/>
      <c r="AL22" s="307"/>
      <c r="AO22" s="324"/>
      <c r="AP22" s="324"/>
      <c r="AQ22" s="324"/>
      <c r="AR22" s="324"/>
      <c r="AS22" s="324"/>
      <c r="AT22" s="324"/>
      <c r="AU22" s="324"/>
      <c r="AV22" s="307"/>
      <c r="AW22" s="307"/>
      <c r="AX22" s="307"/>
      <c r="AY22" s="307"/>
      <c r="AZ22" s="307"/>
      <c r="BA22" s="307"/>
      <c r="BB22" s="307"/>
      <c r="BC22" s="307"/>
      <c r="BD22" s="307"/>
      <c r="BE22" s="307"/>
      <c r="BF22" s="307"/>
      <c r="BG22" s="307"/>
      <c r="BH22" s="307"/>
      <c r="BI22" s="307"/>
      <c r="BJ22" s="307"/>
      <c r="BK22" s="307"/>
      <c r="BL22" s="307"/>
      <c r="BM22" s="307"/>
      <c r="BN22" s="307"/>
      <c r="BO22" s="307"/>
      <c r="BP22" s="307"/>
      <c r="BQ22" s="307"/>
      <c r="BR22" s="307"/>
      <c r="BS22" s="307"/>
      <c r="BT22" s="307"/>
      <c r="BU22" s="307"/>
      <c r="BV22" s="307"/>
    </row>
    <row r="23" spans="2:74" s="306" customFormat="1" ht="15" customHeight="1">
      <c r="B23" s="751" t="s">
        <v>550</v>
      </c>
      <c r="C23" s="752"/>
      <c r="D23" s="752"/>
      <c r="E23" s="752"/>
      <c r="F23" s="752"/>
      <c r="G23" s="752"/>
      <c r="H23" s="752"/>
      <c r="I23" s="752"/>
      <c r="J23" s="752"/>
      <c r="K23" s="752"/>
      <c r="L23" s="752"/>
      <c r="M23" s="752"/>
      <c r="N23" s="752"/>
      <c r="O23" s="752"/>
      <c r="P23" s="752"/>
      <c r="Q23" s="752"/>
      <c r="R23" s="752"/>
      <c r="S23" s="753"/>
      <c r="T23" s="760" t="s">
        <v>159</v>
      </c>
      <c r="U23" s="761"/>
      <c r="V23" s="762"/>
      <c r="W23" s="766"/>
      <c r="X23" s="766"/>
      <c r="Y23" s="766"/>
      <c r="Z23" s="766"/>
      <c r="AA23" s="766"/>
      <c r="AB23" s="766"/>
      <c r="AC23" s="766"/>
      <c r="AD23" s="766"/>
      <c r="AE23" s="766"/>
      <c r="AF23" s="766"/>
      <c r="AG23" s="766"/>
      <c r="AH23" s="766"/>
      <c r="AI23" s="766"/>
      <c r="AJ23" s="767"/>
      <c r="AK23" s="307"/>
      <c r="AL23" s="307"/>
      <c r="AO23" s="324"/>
      <c r="AP23" s="324"/>
      <c r="AQ23" s="324"/>
      <c r="AR23" s="324"/>
      <c r="AS23" s="324"/>
      <c r="AT23" s="324"/>
      <c r="AU23" s="324"/>
      <c r="AV23" s="307"/>
      <c r="AW23" s="307"/>
      <c r="AX23" s="307"/>
      <c r="AY23" s="307"/>
      <c r="AZ23" s="325"/>
      <c r="BA23" s="325"/>
      <c r="BB23" s="307"/>
      <c r="BC23" s="307"/>
      <c r="BD23" s="307"/>
      <c r="BE23" s="307"/>
      <c r="BF23" s="324"/>
      <c r="BG23" s="325"/>
      <c r="BH23" s="307"/>
      <c r="BJ23" s="307"/>
      <c r="BL23" s="307"/>
      <c r="BM23" s="307"/>
      <c r="BN23" s="307"/>
      <c r="BO23" s="307"/>
      <c r="BQ23" s="307"/>
      <c r="BR23" s="307"/>
      <c r="BS23" s="307"/>
      <c r="BT23" s="307"/>
      <c r="BU23" s="307"/>
      <c r="BV23" s="307"/>
    </row>
    <row r="24" spans="2:74" s="306" customFormat="1" ht="15" customHeight="1">
      <c r="B24" s="754"/>
      <c r="C24" s="755"/>
      <c r="D24" s="755"/>
      <c r="E24" s="755"/>
      <c r="F24" s="755"/>
      <c r="G24" s="755"/>
      <c r="H24" s="755"/>
      <c r="I24" s="755"/>
      <c r="J24" s="755"/>
      <c r="K24" s="755"/>
      <c r="L24" s="755"/>
      <c r="M24" s="755"/>
      <c r="N24" s="755"/>
      <c r="O24" s="755"/>
      <c r="P24" s="755"/>
      <c r="Q24" s="755"/>
      <c r="R24" s="755"/>
      <c r="S24" s="756"/>
      <c r="T24" s="763"/>
      <c r="U24" s="764"/>
      <c r="V24" s="765"/>
      <c r="W24" s="768"/>
      <c r="X24" s="768"/>
      <c r="Y24" s="768"/>
      <c r="Z24" s="768"/>
      <c r="AA24" s="768"/>
      <c r="AB24" s="768"/>
      <c r="AC24" s="768"/>
      <c r="AD24" s="768"/>
      <c r="AE24" s="768"/>
      <c r="AF24" s="768"/>
      <c r="AG24" s="768"/>
      <c r="AH24" s="768"/>
      <c r="AI24" s="768"/>
      <c r="AJ24" s="769"/>
      <c r="AK24" s="307"/>
      <c r="AL24" s="307"/>
      <c r="AO24" s="324"/>
      <c r="AP24" s="324"/>
      <c r="AQ24" s="324"/>
      <c r="AR24" s="324"/>
      <c r="AS24" s="324"/>
      <c r="AT24" s="324"/>
      <c r="AU24" s="324"/>
      <c r="AV24" s="307"/>
      <c r="AW24" s="307"/>
      <c r="AX24" s="307"/>
      <c r="AY24" s="307"/>
      <c r="AZ24" s="325"/>
      <c r="BA24" s="325"/>
      <c r="BB24" s="307"/>
      <c r="BC24" s="307"/>
      <c r="BD24" s="307"/>
      <c r="BE24" s="307"/>
      <c r="BF24" s="325"/>
      <c r="BG24" s="325"/>
      <c r="BH24" s="307"/>
      <c r="BJ24" s="307"/>
      <c r="BL24" s="307"/>
      <c r="BM24" s="307"/>
      <c r="BN24" s="307"/>
      <c r="BO24" s="307"/>
      <c r="BP24" s="307"/>
      <c r="BQ24" s="307"/>
      <c r="BR24" s="307"/>
      <c r="BS24" s="307"/>
      <c r="BT24" s="307"/>
      <c r="BU24" s="307"/>
      <c r="BV24" s="307"/>
    </row>
    <row r="25" spans="2:74" s="306" customFormat="1" ht="15" customHeight="1">
      <c r="B25" s="754"/>
      <c r="C25" s="755"/>
      <c r="D25" s="755"/>
      <c r="E25" s="755"/>
      <c r="F25" s="755"/>
      <c r="G25" s="755"/>
      <c r="H25" s="755"/>
      <c r="I25" s="755"/>
      <c r="J25" s="755"/>
      <c r="K25" s="755"/>
      <c r="L25" s="755"/>
      <c r="M25" s="755"/>
      <c r="N25" s="755"/>
      <c r="O25" s="755"/>
      <c r="P25" s="755"/>
      <c r="Q25" s="755"/>
      <c r="R25" s="755"/>
      <c r="S25" s="756"/>
      <c r="T25" s="760" t="s">
        <v>9</v>
      </c>
      <c r="U25" s="761"/>
      <c r="V25" s="762"/>
      <c r="W25" s="773"/>
      <c r="X25" s="773"/>
      <c r="Y25" s="773"/>
      <c r="Z25" s="773"/>
      <c r="AA25" s="773"/>
      <c r="AB25" s="773"/>
      <c r="AC25" s="773"/>
      <c r="AD25" s="773"/>
      <c r="AE25" s="773"/>
      <c r="AF25" s="773"/>
      <c r="AG25" s="773"/>
      <c r="AH25" s="773"/>
      <c r="AI25" s="773"/>
      <c r="AJ25" s="774"/>
      <c r="AK25" s="307"/>
      <c r="AL25" s="307"/>
      <c r="AO25" s="324"/>
      <c r="AV25" s="307"/>
      <c r="AW25" s="307"/>
      <c r="AX25" s="307"/>
      <c r="AY25" s="307"/>
      <c r="AZ25" s="307"/>
      <c r="BA25" s="307"/>
      <c r="BB25" s="307"/>
      <c r="BC25" s="307"/>
      <c r="BD25" s="307"/>
      <c r="BE25" s="307"/>
      <c r="BF25" s="307"/>
      <c r="BG25" s="307"/>
      <c r="BH25" s="307"/>
      <c r="BI25" s="307"/>
      <c r="BJ25" s="307"/>
      <c r="BK25" s="307"/>
      <c r="BL25" s="307"/>
      <c r="BM25" s="307"/>
      <c r="BN25" s="307"/>
      <c r="BO25" s="307"/>
      <c r="BP25" s="307"/>
      <c r="BQ25" s="307"/>
      <c r="BR25" s="307"/>
      <c r="BS25" s="307"/>
      <c r="BT25" s="307"/>
      <c r="BU25" s="307"/>
      <c r="BV25" s="307"/>
    </row>
    <row r="26" spans="2:74" s="306" customFormat="1" ht="15" customHeight="1">
      <c r="B26" s="754"/>
      <c r="C26" s="755"/>
      <c r="D26" s="755"/>
      <c r="E26" s="755"/>
      <c r="F26" s="755"/>
      <c r="G26" s="755"/>
      <c r="H26" s="755"/>
      <c r="I26" s="755"/>
      <c r="J26" s="755"/>
      <c r="K26" s="755"/>
      <c r="L26" s="755"/>
      <c r="M26" s="755"/>
      <c r="N26" s="755"/>
      <c r="O26" s="755"/>
      <c r="P26" s="755"/>
      <c r="Q26" s="755"/>
      <c r="R26" s="755"/>
      <c r="S26" s="756"/>
      <c r="T26" s="770"/>
      <c r="U26" s="771"/>
      <c r="V26" s="772"/>
      <c r="W26" s="775"/>
      <c r="X26" s="775"/>
      <c r="Y26" s="775"/>
      <c r="Z26" s="775"/>
      <c r="AA26" s="775"/>
      <c r="AB26" s="775"/>
      <c r="AC26" s="775"/>
      <c r="AD26" s="775"/>
      <c r="AE26" s="775"/>
      <c r="AF26" s="775"/>
      <c r="AG26" s="775"/>
      <c r="AH26" s="775"/>
      <c r="AI26" s="775"/>
      <c r="AJ26" s="776"/>
      <c r="AK26" s="307"/>
      <c r="AL26" s="307"/>
      <c r="AO26" s="324"/>
      <c r="AV26" s="307"/>
      <c r="AW26" s="307"/>
      <c r="AX26" s="307"/>
      <c r="AY26" s="307"/>
      <c r="AZ26" s="307"/>
      <c r="BA26" s="307"/>
      <c r="BB26" s="307"/>
      <c r="BC26" s="307"/>
      <c r="BD26" s="307"/>
      <c r="BE26" s="307"/>
      <c r="BF26" s="307"/>
      <c r="BG26" s="307"/>
      <c r="BH26" s="307"/>
      <c r="BI26" s="307"/>
      <c r="BJ26" s="307"/>
      <c r="BK26" s="307"/>
      <c r="BL26" s="307"/>
      <c r="BM26" s="307"/>
      <c r="BN26" s="307"/>
      <c r="BO26" s="307"/>
      <c r="BP26" s="307"/>
      <c r="BQ26" s="307"/>
      <c r="BR26" s="307"/>
      <c r="BS26" s="307"/>
      <c r="BT26" s="307"/>
      <c r="BU26" s="307"/>
      <c r="BV26" s="307"/>
    </row>
    <row r="27" spans="2:74" s="306" customFormat="1" ht="15" customHeight="1">
      <c r="B27" s="757"/>
      <c r="C27" s="758"/>
      <c r="D27" s="758"/>
      <c r="E27" s="758"/>
      <c r="F27" s="758"/>
      <c r="G27" s="758"/>
      <c r="H27" s="758"/>
      <c r="I27" s="758"/>
      <c r="J27" s="758"/>
      <c r="K27" s="758"/>
      <c r="L27" s="758"/>
      <c r="M27" s="758"/>
      <c r="N27" s="758"/>
      <c r="O27" s="758"/>
      <c r="P27" s="758"/>
      <c r="Q27" s="758"/>
      <c r="R27" s="758"/>
      <c r="S27" s="759"/>
      <c r="T27" s="763"/>
      <c r="U27" s="764"/>
      <c r="V27" s="765"/>
      <c r="W27" s="777"/>
      <c r="X27" s="777"/>
      <c r="Y27" s="777"/>
      <c r="Z27" s="777"/>
      <c r="AA27" s="777"/>
      <c r="AB27" s="777"/>
      <c r="AC27" s="777"/>
      <c r="AD27" s="777"/>
      <c r="AE27" s="777"/>
      <c r="AF27" s="777"/>
      <c r="AG27" s="777"/>
      <c r="AH27" s="777"/>
      <c r="AI27" s="777"/>
      <c r="AJ27" s="778"/>
      <c r="AO27" s="324"/>
      <c r="AP27" s="324"/>
    </row>
    <row r="28" spans="2:74" s="306" customFormat="1" ht="15" customHeight="1">
      <c r="B28" s="731" t="s">
        <v>13</v>
      </c>
      <c r="C28" s="732"/>
      <c r="D28" s="732"/>
      <c r="E28" s="732"/>
      <c r="F28" s="732"/>
      <c r="G28" s="732"/>
      <c r="H28" s="732"/>
      <c r="I28" s="732"/>
      <c r="J28" s="732"/>
      <c r="K28" s="732"/>
      <c r="L28" s="732"/>
      <c r="M28" s="732"/>
      <c r="N28" s="732"/>
      <c r="O28" s="732"/>
      <c r="P28" s="732"/>
      <c r="Q28" s="732"/>
      <c r="R28" s="732"/>
      <c r="S28" s="733"/>
      <c r="T28" s="741"/>
      <c r="U28" s="742"/>
      <c r="V28" s="742"/>
      <c r="W28" s="742"/>
      <c r="X28" s="742"/>
      <c r="Y28" s="742"/>
      <c r="Z28" s="742"/>
      <c r="AA28" s="742"/>
      <c r="AB28" s="742"/>
      <c r="AC28" s="742"/>
      <c r="AD28" s="742"/>
      <c r="AE28" s="742"/>
      <c r="AF28" s="742"/>
      <c r="AG28" s="742"/>
      <c r="AH28" s="742"/>
      <c r="AI28" s="742"/>
      <c r="AJ28" s="743"/>
      <c r="AO28" s="324"/>
      <c r="AP28" s="324"/>
    </row>
    <row r="29" spans="2:74" s="306" customFormat="1" ht="15" customHeight="1">
      <c r="B29" s="731" t="s">
        <v>551</v>
      </c>
      <c r="C29" s="732"/>
      <c r="D29" s="732"/>
      <c r="E29" s="732"/>
      <c r="F29" s="732"/>
      <c r="G29" s="732"/>
      <c r="H29" s="732"/>
      <c r="I29" s="732"/>
      <c r="J29" s="732"/>
      <c r="K29" s="732"/>
      <c r="L29" s="732"/>
      <c r="M29" s="732"/>
      <c r="N29" s="732"/>
      <c r="O29" s="732"/>
      <c r="P29" s="732"/>
      <c r="Q29" s="732"/>
      <c r="R29" s="732"/>
      <c r="S29" s="733"/>
      <c r="T29" s="718"/>
      <c r="U29" s="744"/>
      <c r="V29" s="744"/>
      <c r="W29" s="744"/>
      <c r="X29" s="744"/>
      <c r="Y29" s="326" t="s">
        <v>260</v>
      </c>
      <c r="Z29" s="744"/>
      <c r="AA29" s="744"/>
      <c r="AB29" s="744"/>
      <c r="AC29" s="326" t="s">
        <v>552</v>
      </c>
      <c r="AD29" s="744"/>
      <c r="AE29" s="744"/>
      <c r="AF29" s="744"/>
      <c r="AG29" s="326" t="s">
        <v>553</v>
      </c>
      <c r="AH29" s="744"/>
      <c r="AI29" s="744"/>
      <c r="AJ29" s="719"/>
      <c r="AO29" s="324"/>
      <c r="AP29" s="324"/>
    </row>
    <row r="30" spans="2:74" s="306" customFormat="1" ht="15" customHeight="1">
      <c r="B30" s="731" t="s">
        <v>554</v>
      </c>
      <c r="C30" s="732"/>
      <c r="D30" s="732"/>
      <c r="E30" s="732"/>
      <c r="F30" s="732"/>
      <c r="G30" s="732"/>
      <c r="H30" s="732"/>
      <c r="I30" s="732"/>
      <c r="J30" s="732"/>
      <c r="K30" s="732"/>
      <c r="L30" s="732"/>
      <c r="M30" s="732"/>
      <c r="N30" s="732"/>
      <c r="O30" s="732"/>
      <c r="P30" s="732"/>
      <c r="Q30" s="732"/>
      <c r="R30" s="732"/>
      <c r="S30" s="733"/>
      <c r="T30" s="731" t="s">
        <v>158</v>
      </c>
      <c r="U30" s="732"/>
      <c r="V30" s="732"/>
      <c r="W30" s="732"/>
      <c r="X30" s="732"/>
      <c r="Y30" s="732"/>
      <c r="Z30" s="732"/>
      <c r="AA30" s="732"/>
      <c r="AB30" s="732"/>
      <c r="AC30" s="732"/>
      <c r="AD30" s="732"/>
      <c r="AE30" s="732"/>
      <c r="AF30" s="732"/>
      <c r="AG30" s="732"/>
      <c r="AH30" s="732"/>
      <c r="AI30" s="732"/>
      <c r="AJ30" s="733"/>
      <c r="AO30" s="324"/>
      <c r="AP30" s="324"/>
    </row>
    <row r="31" spans="2:74" s="306" customFormat="1" ht="15" customHeight="1">
      <c r="B31" s="713"/>
      <c r="C31" s="713"/>
      <c r="D31" s="714" t="s">
        <v>157</v>
      </c>
      <c r="E31" s="714"/>
      <c r="F31" s="714"/>
      <c r="G31" s="714"/>
      <c r="H31" s="714"/>
      <c r="I31" s="714"/>
      <c r="J31" s="714"/>
      <c r="K31" s="714"/>
      <c r="L31" s="714"/>
      <c r="M31" s="714"/>
      <c r="N31" s="714"/>
      <c r="O31" s="714"/>
      <c r="P31" s="714"/>
      <c r="Q31" s="714"/>
      <c r="R31" s="714"/>
      <c r="S31" s="714"/>
      <c r="T31" s="734" t="s">
        <v>826</v>
      </c>
      <c r="U31" s="735"/>
      <c r="V31" s="735"/>
      <c r="W31" s="735"/>
      <c r="X31" s="735"/>
      <c r="Y31" s="735"/>
      <c r="Z31" s="735"/>
      <c r="AA31" s="735"/>
      <c r="AB31" s="735"/>
      <c r="AC31" s="735"/>
      <c r="AD31" s="735"/>
      <c r="AE31" s="735"/>
      <c r="AF31" s="735"/>
      <c r="AG31" s="735"/>
      <c r="AH31" s="735"/>
      <c r="AI31" s="735"/>
      <c r="AJ31" s="736"/>
      <c r="AO31" s="324"/>
      <c r="AP31" s="324"/>
    </row>
    <row r="32" spans="2:74" s="306" customFormat="1" ht="15" customHeight="1">
      <c r="B32" s="713"/>
      <c r="C32" s="713"/>
      <c r="D32" s="714" t="s">
        <v>12</v>
      </c>
      <c r="E32" s="714"/>
      <c r="F32" s="714"/>
      <c r="G32" s="714"/>
      <c r="H32" s="714"/>
      <c r="I32" s="714"/>
      <c r="J32" s="714"/>
      <c r="K32" s="714"/>
      <c r="L32" s="714"/>
      <c r="M32" s="714"/>
      <c r="N32" s="714"/>
      <c r="O32" s="714"/>
      <c r="P32" s="714"/>
      <c r="Q32" s="714"/>
      <c r="R32" s="714"/>
      <c r="S32" s="714"/>
      <c r="T32" s="737"/>
      <c r="U32" s="738"/>
      <c r="V32" s="738"/>
      <c r="W32" s="738"/>
      <c r="X32" s="738"/>
      <c r="Y32" s="738"/>
      <c r="Z32" s="738"/>
      <c r="AA32" s="738"/>
      <c r="AB32" s="738"/>
      <c r="AC32" s="738"/>
      <c r="AD32" s="738"/>
      <c r="AE32" s="738"/>
      <c r="AF32" s="738"/>
      <c r="AG32" s="738"/>
      <c r="AH32" s="738"/>
      <c r="AI32" s="738"/>
      <c r="AJ32" s="739"/>
      <c r="AO32" s="324"/>
      <c r="AP32" s="324"/>
    </row>
    <row r="33" spans="2:47" s="306" customFormat="1" ht="15" customHeight="1">
      <c r="B33" s="716"/>
      <c r="C33" s="716"/>
      <c r="D33" s="740" t="s">
        <v>555</v>
      </c>
      <c r="E33" s="740"/>
      <c r="F33" s="740"/>
      <c r="G33" s="740"/>
      <c r="H33" s="740"/>
      <c r="I33" s="740"/>
      <c r="J33" s="740"/>
      <c r="K33" s="740"/>
      <c r="L33" s="740"/>
      <c r="M33" s="740"/>
      <c r="N33" s="740"/>
      <c r="O33" s="740"/>
      <c r="P33" s="740"/>
      <c r="Q33" s="740"/>
      <c r="R33" s="740"/>
      <c r="S33" s="740"/>
      <c r="T33" s="737"/>
      <c r="U33" s="738"/>
      <c r="V33" s="738"/>
      <c r="W33" s="738"/>
      <c r="X33" s="738"/>
      <c r="Y33" s="738"/>
      <c r="Z33" s="738"/>
      <c r="AA33" s="738"/>
      <c r="AB33" s="738"/>
      <c r="AC33" s="738"/>
      <c r="AD33" s="738"/>
      <c r="AE33" s="738"/>
      <c r="AF33" s="738"/>
      <c r="AG33" s="738"/>
      <c r="AH33" s="738"/>
      <c r="AI33" s="738"/>
      <c r="AJ33" s="739"/>
      <c r="AO33" s="324"/>
      <c r="AP33" s="324"/>
    </row>
    <row r="34" spans="2:47" s="306" customFormat="1" ht="15" customHeight="1">
      <c r="B34" s="713"/>
      <c r="C34" s="713"/>
      <c r="D34" s="714" t="s">
        <v>556</v>
      </c>
      <c r="E34" s="714"/>
      <c r="F34" s="714"/>
      <c r="G34" s="714"/>
      <c r="H34" s="714"/>
      <c r="I34" s="714"/>
      <c r="J34" s="714"/>
      <c r="K34" s="714"/>
      <c r="L34" s="714"/>
      <c r="M34" s="714"/>
      <c r="N34" s="714"/>
      <c r="O34" s="714"/>
      <c r="P34" s="714"/>
      <c r="Q34" s="714"/>
      <c r="R34" s="714"/>
      <c r="S34" s="714"/>
      <c r="T34" s="737"/>
      <c r="U34" s="738"/>
      <c r="V34" s="738"/>
      <c r="W34" s="738"/>
      <c r="X34" s="738"/>
      <c r="Y34" s="738"/>
      <c r="Z34" s="738"/>
      <c r="AA34" s="738"/>
      <c r="AB34" s="738"/>
      <c r="AC34" s="738"/>
      <c r="AD34" s="738"/>
      <c r="AE34" s="738"/>
      <c r="AF34" s="738"/>
      <c r="AG34" s="738"/>
      <c r="AH34" s="738"/>
      <c r="AI34" s="738"/>
      <c r="AJ34" s="739"/>
      <c r="AO34" s="324"/>
      <c r="AP34" s="324"/>
    </row>
    <row r="35" spans="2:47" s="306" customFormat="1" ht="15" customHeight="1">
      <c r="B35" s="713"/>
      <c r="C35" s="713"/>
      <c r="D35" s="714" t="s">
        <v>557</v>
      </c>
      <c r="E35" s="714"/>
      <c r="F35" s="714"/>
      <c r="G35" s="714"/>
      <c r="H35" s="714"/>
      <c r="I35" s="714"/>
      <c r="J35" s="714"/>
      <c r="K35" s="714"/>
      <c r="L35" s="714"/>
      <c r="M35" s="714"/>
      <c r="N35" s="714"/>
      <c r="O35" s="714"/>
      <c r="P35" s="714"/>
      <c r="Q35" s="714"/>
      <c r="R35" s="714"/>
      <c r="S35" s="714"/>
      <c r="T35" s="737"/>
      <c r="U35" s="738"/>
      <c r="V35" s="738"/>
      <c r="W35" s="738"/>
      <c r="X35" s="738"/>
      <c r="Y35" s="738"/>
      <c r="Z35" s="738"/>
      <c r="AA35" s="738"/>
      <c r="AB35" s="738"/>
      <c r="AC35" s="738"/>
      <c r="AD35" s="738"/>
      <c r="AE35" s="738"/>
      <c r="AF35" s="738"/>
      <c r="AG35" s="738"/>
      <c r="AH35" s="738"/>
      <c r="AI35" s="738"/>
      <c r="AJ35" s="739"/>
      <c r="AO35" s="324"/>
      <c r="AP35" s="324"/>
    </row>
    <row r="36" spans="2:47" s="306" customFormat="1" ht="15" customHeight="1">
      <c r="B36" s="713"/>
      <c r="C36" s="713"/>
      <c r="D36" s="714" t="s">
        <v>558</v>
      </c>
      <c r="E36" s="714"/>
      <c r="F36" s="714"/>
      <c r="G36" s="714"/>
      <c r="H36" s="714"/>
      <c r="I36" s="714"/>
      <c r="J36" s="714"/>
      <c r="K36" s="714"/>
      <c r="L36" s="714"/>
      <c r="M36" s="714"/>
      <c r="N36" s="714"/>
      <c r="O36" s="714"/>
      <c r="P36" s="714"/>
      <c r="Q36" s="714"/>
      <c r="R36" s="714"/>
      <c r="S36" s="714"/>
      <c r="T36" s="737"/>
      <c r="U36" s="738"/>
      <c r="V36" s="738"/>
      <c r="W36" s="738"/>
      <c r="X36" s="738"/>
      <c r="Y36" s="738"/>
      <c r="Z36" s="738"/>
      <c r="AA36" s="738"/>
      <c r="AB36" s="738"/>
      <c r="AC36" s="738"/>
      <c r="AD36" s="738"/>
      <c r="AE36" s="738"/>
      <c r="AF36" s="738"/>
      <c r="AG36" s="738"/>
      <c r="AH36" s="738"/>
      <c r="AI36" s="738"/>
      <c r="AJ36" s="739"/>
      <c r="AO36" s="324"/>
      <c r="AP36" s="324"/>
    </row>
    <row r="37" spans="2:47" s="306" customFormat="1" ht="15" customHeight="1">
      <c r="B37" s="713"/>
      <c r="C37" s="713"/>
      <c r="D37" s="714" t="s">
        <v>559</v>
      </c>
      <c r="E37" s="714"/>
      <c r="F37" s="714"/>
      <c r="G37" s="714"/>
      <c r="H37" s="714"/>
      <c r="I37" s="714"/>
      <c r="J37" s="714"/>
      <c r="K37" s="714"/>
      <c r="L37" s="714"/>
      <c r="M37" s="714"/>
      <c r="N37" s="714"/>
      <c r="O37" s="714"/>
      <c r="P37" s="714"/>
      <c r="Q37" s="714"/>
      <c r="R37" s="714"/>
      <c r="S37" s="714"/>
      <c r="T37" s="737"/>
      <c r="U37" s="738"/>
      <c r="V37" s="738"/>
      <c r="W37" s="738"/>
      <c r="X37" s="738"/>
      <c r="Y37" s="738"/>
      <c r="Z37" s="738"/>
      <c r="AA37" s="738"/>
      <c r="AB37" s="738"/>
      <c r="AC37" s="738"/>
      <c r="AD37" s="738"/>
      <c r="AE37" s="738"/>
      <c r="AF37" s="738"/>
      <c r="AG37" s="738"/>
      <c r="AH37" s="738"/>
      <c r="AI37" s="738"/>
      <c r="AJ37" s="739"/>
      <c r="AO37" s="324"/>
      <c r="AP37" s="324"/>
    </row>
    <row r="38" spans="2:47" s="306" customFormat="1" ht="15" customHeight="1">
      <c r="B38" s="713"/>
      <c r="C38" s="713"/>
      <c r="D38" s="714" t="s">
        <v>560</v>
      </c>
      <c r="E38" s="714"/>
      <c r="F38" s="714"/>
      <c r="G38" s="714"/>
      <c r="H38" s="714"/>
      <c r="I38" s="714"/>
      <c r="J38" s="714"/>
      <c r="K38" s="714"/>
      <c r="L38" s="714"/>
      <c r="M38" s="714"/>
      <c r="N38" s="714"/>
      <c r="O38" s="714"/>
      <c r="P38" s="714"/>
      <c r="Q38" s="714"/>
      <c r="R38" s="714"/>
      <c r="S38" s="714"/>
      <c r="T38" s="737"/>
      <c r="U38" s="738"/>
      <c r="V38" s="738"/>
      <c r="W38" s="738"/>
      <c r="X38" s="738"/>
      <c r="Y38" s="738"/>
      <c r="Z38" s="738"/>
      <c r="AA38" s="738"/>
      <c r="AB38" s="738"/>
      <c r="AC38" s="738"/>
      <c r="AD38" s="738"/>
      <c r="AE38" s="738"/>
      <c r="AF38" s="738"/>
      <c r="AG38" s="738"/>
      <c r="AH38" s="738"/>
      <c r="AI38" s="738"/>
      <c r="AJ38" s="739"/>
      <c r="AO38" s="324"/>
      <c r="AP38" s="324"/>
    </row>
    <row r="39" spans="2:47" s="306" customFormat="1" ht="15" customHeight="1">
      <c r="B39" s="713"/>
      <c r="C39" s="713"/>
      <c r="D39" s="714" t="s">
        <v>561</v>
      </c>
      <c r="E39" s="714"/>
      <c r="F39" s="714"/>
      <c r="G39" s="714"/>
      <c r="H39" s="714"/>
      <c r="I39" s="714"/>
      <c r="J39" s="714"/>
      <c r="K39" s="714"/>
      <c r="L39" s="714"/>
      <c r="M39" s="714"/>
      <c r="N39" s="714"/>
      <c r="O39" s="714"/>
      <c r="P39" s="714"/>
      <c r="Q39" s="714"/>
      <c r="R39" s="714"/>
      <c r="S39" s="714"/>
      <c r="T39" s="737"/>
      <c r="U39" s="738"/>
      <c r="V39" s="738"/>
      <c r="W39" s="738"/>
      <c r="X39" s="738"/>
      <c r="Y39" s="738"/>
      <c r="Z39" s="738"/>
      <c r="AA39" s="738"/>
      <c r="AB39" s="738"/>
      <c r="AC39" s="738"/>
      <c r="AD39" s="738"/>
      <c r="AE39" s="738"/>
      <c r="AF39" s="738"/>
      <c r="AG39" s="738"/>
      <c r="AH39" s="738"/>
      <c r="AI39" s="738"/>
      <c r="AJ39" s="739"/>
      <c r="AO39" s="324"/>
      <c r="AP39" s="324"/>
    </row>
    <row r="40" spans="2:47" s="306" customFormat="1" ht="15" customHeight="1">
      <c r="B40" s="713"/>
      <c r="C40" s="713"/>
      <c r="D40" s="714" t="s">
        <v>562</v>
      </c>
      <c r="E40" s="714"/>
      <c r="F40" s="714"/>
      <c r="G40" s="714"/>
      <c r="H40" s="714"/>
      <c r="I40" s="714"/>
      <c r="J40" s="714"/>
      <c r="K40" s="714"/>
      <c r="L40" s="714"/>
      <c r="M40" s="714"/>
      <c r="N40" s="714"/>
      <c r="O40" s="714"/>
      <c r="P40" s="714"/>
      <c r="Q40" s="714"/>
      <c r="R40" s="714"/>
      <c r="S40" s="714"/>
      <c r="T40" s="737"/>
      <c r="U40" s="738"/>
      <c r="V40" s="738"/>
      <c r="W40" s="738"/>
      <c r="X40" s="738"/>
      <c r="Y40" s="738"/>
      <c r="Z40" s="738"/>
      <c r="AA40" s="738"/>
      <c r="AB40" s="738"/>
      <c r="AC40" s="738"/>
      <c r="AD40" s="738"/>
      <c r="AE40" s="738"/>
      <c r="AF40" s="738"/>
      <c r="AG40" s="738"/>
      <c r="AH40" s="738"/>
      <c r="AI40" s="738"/>
      <c r="AJ40" s="739"/>
      <c r="AO40" s="324"/>
      <c r="AP40" s="324"/>
    </row>
    <row r="41" spans="2:47" s="306" customFormat="1" ht="15" customHeight="1">
      <c r="B41" s="718"/>
      <c r="C41" s="719"/>
      <c r="D41" s="720" t="s">
        <v>563</v>
      </c>
      <c r="E41" s="721"/>
      <c r="F41" s="721"/>
      <c r="G41" s="721"/>
      <c r="H41" s="721"/>
      <c r="I41" s="721"/>
      <c r="J41" s="721"/>
      <c r="K41" s="721"/>
      <c r="L41" s="721"/>
      <c r="M41" s="721"/>
      <c r="N41" s="721"/>
      <c r="O41" s="721"/>
      <c r="P41" s="721"/>
      <c r="Q41" s="721"/>
      <c r="R41" s="721"/>
      <c r="S41" s="722"/>
      <c r="T41" s="723"/>
      <c r="U41" s="724"/>
      <c r="V41" s="724"/>
      <c r="W41" s="724"/>
      <c r="X41" s="724"/>
      <c r="Y41" s="724"/>
      <c r="Z41" s="724"/>
      <c r="AA41" s="724"/>
      <c r="AB41" s="724"/>
      <c r="AC41" s="724"/>
      <c r="AD41" s="724"/>
      <c r="AE41" s="724"/>
      <c r="AF41" s="724"/>
      <c r="AG41" s="724"/>
      <c r="AH41" s="724"/>
      <c r="AI41" s="724"/>
      <c r="AJ41" s="725"/>
      <c r="AO41" s="324"/>
      <c r="AP41" s="324"/>
    </row>
    <row r="42" spans="2:47" s="306" customFormat="1" ht="15" customHeight="1">
      <c r="B42" s="718"/>
      <c r="C42" s="719"/>
      <c r="D42" s="720" t="s">
        <v>564</v>
      </c>
      <c r="E42" s="721"/>
      <c r="F42" s="721"/>
      <c r="G42" s="721"/>
      <c r="H42" s="721"/>
      <c r="I42" s="721"/>
      <c r="J42" s="721"/>
      <c r="K42" s="721"/>
      <c r="L42" s="721"/>
      <c r="M42" s="721"/>
      <c r="N42" s="721"/>
      <c r="O42" s="721"/>
      <c r="P42" s="721"/>
      <c r="Q42" s="721"/>
      <c r="R42" s="721"/>
      <c r="S42" s="721"/>
      <c r="T42" s="726"/>
      <c r="U42" s="727"/>
      <c r="V42" s="727"/>
      <c r="W42" s="727"/>
      <c r="X42" s="727"/>
      <c r="Y42" s="727"/>
      <c r="Z42" s="727"/>
      <c r="AA42" s="727"/>
      <c r="AB42" s="727"/>
      <c r="AC42" s="727"/>
      <c r="AD42" s="727"/>
      <c r="AE42" s="727"/>
      <c r="AF42" s="727"/>
      <c r="AG42" s="727"/>
      <c r="AH42" s="727"/>
      <c r="AI42" s="727"/>
      <c r="AJ42" s="728"/>
      <c r="AK42" s="327"/>
      <c r="AO42" s="324"/>
      <c r="AP42" s="324"/>
    </row>
    <row r="43" spans="2:47" s="306" customFormat="1" ht="15" customHeight="1">
      <c r="B43" s="713"/>
      <c r="C43" s="713"/>
      <c r="D43" s="714" t="s">
        <v>565</v>
      </c>
      <c r="E43" s="714"/>
      <c r="F43" s="714"/>
      <c r="G43" s="714"/>
      <c r="H43" s="714"/>
      <c r="I43" s="714"/>
      <c r="J43" s="714"/>
      <c r="K43" s="714"/>
      <c r="L43" s="714"/>
      <c r="M43" s="714"/>
      <c r="N43" s="714"/>
      <c r="O43" s="714"/>
      <c r="P43" s="714"/>
      <c r="Q43" s="714"/>
      <c r="R43" s="714"/>
      <c r="S43" s="714"/>
      <c r="T43" s="729" t="s">
        <v>566</v>
      </c>
      <c r="U43" s="729"/>
      <c r="V43" s="729"/>
      <c r="W43" s="729"/>
      <c r="X43" s="729"/>
      <c r="Y43" s="729"/>
      <c r="Z43" s="729"/>
      <c r="AA43" s="729"/>
      <c r="AB43" s="729"/>
      <c r="AC43" s="729"/>
      <c r="AD43" s="729"/>
      <c r="AE43" s="729"/>
      <c r="AF43" s="729"/>
      <c r="AG43" s="729"/>
      <c r="AH43" s="729"/>
      <c r="AI43" s="729"/>
      <c r="AJ43" s="729"/>
      <c r="AO43" s="324"/>
      <c r="AP43" s="324"/>
    </row>
    <row r="44" spans="2:47" s="306" customFormat="1" ht="15" customHeight="1">
      <c r="B44" s="713"/>
      <c r="C44" s="713"/>
      <c r="D44" s="730" t="s">
        <v>567</v>
      </c>
      <c r="E44" s="730"/>
      <c r="F44" s="730"/>
      <c r="G44" s="730"/>
      <c r="H44" s="730"/>
      <c r="I44" s="730"/>
      <c r="J44" s="730"/>
      <c r="K44" s="730"/>
      <c r="L44" s="730"/>
      <c r="M44" s="730"/>
      <c r="N44" s="730"/>
      <c r="O44" s="730"/>
      <c r="P44" s="730"/>
      <c r="Q44" s="730"/>
      <c r="R44" s="730"/>
      <c r="S44" s="730"/>
      <c r="T44" s="729"/>
      <c r="U44" s="729"/>
      <c r="V44" s="729"/>
      <c r="W44" s="729"/>
      <c r="X44" s="729"/>
      <c r="Y44" s="729"/>
      <c r="Z44" s="729"/>
      <c r="AA44" s="729"/>
      <c r="AB44" s="729"/>
      <c r="AC44" s="729"/>
      <c r="AD44" s="729"/>
      <c r="AE44" s="729"/>
      <c r="AF44" s="729"/>
      <c r="AG44" s="729"/>
      <c r="AH44" s="729"/>
      <c r="AI44" s="729"/>
      <c r="AJ44" s="729"/>
      <c r="AO44" s="324"/>
      <c r="AP44" s="324"/>
    </row>
    <row r="45" spans="2:47" s="306" customFormat="1" ht="30" customHeight="1">
      <c r="B45" s="713"/>
      <c r="C45" s="713"/>
      <c r="D45" s="715" t="s">
        <v>568</v>
      </c>
      <c r="E45" s="715"/>
      <c r="F45" s="715"/>
      <c r="G45" s="715"/>
      <c r="H45" s="715"/>
      <c r="I45" s="715"/>
      <c r="J45" s="715"/>
      <c r="K45" s="715"/>
      <c r="L45" s="715"/>
      <c r="M45" s="715"/>
      <c r="N45" s="715"/>
      <c r="O45" s="715"/>
      <c r="P45" s="715"/>
      <c r="Q45" s="715"/>
      <c r="R45" s="715"/>
      <c r="S45" s="715"/>
      <c r="T45" s="729"/>
      <c r="U45" s="729"/>
      <c r="V45" s="729"/>
      <c r="W45" s="729"/>
      <c r="X45" s="729"/>
      <c r="Y45" s="729"/>
      <c r="Z45" s="729"/>
      <c r="AA45" s="729"/>
      <c r="AB45" s="729"/>
      <c r="AC45" s="729"/>
      <c r="AD45" s="729"/>
      <c r="AE45" s="729"/>
      <c r="AF45" s="729"/>
      <c r="AG45" s="729"/>
      <c r="AH45" s="729"/>
      <c r="AI45" s="729"/>
      <c r="AJ45" s="729"/>
      <c r="AO45" s="324"/>
      <c r="AP45" s="324"/>
    </row>
    <row r="46" spans="2:47" s="306" customFormat="1" ht="30" customHeight="1">
      <c r="B46" s="716"/>
      <c r="C46" s="716"/>
      <c r="D46" s="717" t="s">
        <v>569</v>
      </c>
      <c r="E46" s="717"/>
      <c r="F46" s="717"/>
      <c r="G46" s="717"/>
      <c r="H46" s="717"/>
      <c r="I46" s="717"/>
      <c r="J46" s="717"/>
      <c r="K46" s="717"/>
      <c r="L46" s="717"/>
      <c r="M46" s="717"/>
      <c r="N46" s="717"/>
      <c r="O46" s="717"/>
      <c r="P46" s="717"/>
      <c r="Q46" s="717"/>
      <c r="R46" s="717"/>
      <c r="S46" s="717"/>
      <c r="T46" s="729"/>
      <c r="U46" s="729"/>
      <c r="V46" s="729"/>
      <c r="W46" s="729"/>
      <c r="X46" s="729"/>
      <c r="Y46" s="729"/>
      <c r="Z46" s="729"/>
      <c r="AA46" s="729"/>
      <c r="AB46" s="729"/>
      <c r="AC46" s="729"/>
      <c r="AD46" s="729"/>
      <c r="AE46" s="729"/>
      <c r="AF46" s="729"/>
      <c r="AG46" s="729"/>
      <c r="AH46" s="729"/>
      <c r="AI46" s="729"/>
      <c r="AJ46" s="729"/>
      <c r="AO46" s="324"/>
      <c r="AP46" s="324"/>
    </row>
    <row r="47" spans="2:47" s="306" customFormat="1" ht="15" customHeight="1">
      <c r="B47" s="713"/>
      <c r="C47" s="713"/>
      <c r="D47" s="714" t="s">
        <v>570</v>
      </c>
      <c r="E47" s="714"/>
      <c r="F47" s="714"/>
      <c r="G47" s="714"/>
      <c r="H47" s="714"/>
      <c r="I47" s="714"/>
      <c r="J47" s="714"/>
      <c r="K47" s="714"/>
      <c r="L47" s="714"/>
      <c r="M47" s="714"/>
      <c r="N47" s="714"/>
      <c r="O47" s="714"/>
      <c r="P47" s="714"/>
      <c r="Q47" s="714"/>
      <c r="R47" s="714"/>
      <c r="S47" s="714"/>
      <c r="T47" s="729"/>
      <c r="U47" s="729"/>
      <c r="V47" s="729"/>
      <c r="W47" s="729"/>
      <c r="X47" s="729"/>
      <c r="Y47" s="729"/>
      <c r="Z47" s="729"/>
      <c r="AA47" s="729"/>
      <c r="AB47" s="729"/>
      <c r="AC47" s="729"/>
      <c r="AD47" s="729"/>
      <c r="AE47" s="729"/>
      <c r="AF47" s="729"/>
      <c r="AG47" s="729"/>
      <c r="AH47" s="729"/>
      <c r="AI47" s="729"/>
      <c r="AJ47" s="729"/>
      <c r="AO47" s="324"/>
      <c r="AP47" s="324"/>
    </row>
    <row r="48" spans="2:47" s="306" customFormat="1" ht="15" customHeight="1">
      <c r="B48" s="713"/>
      <c r="C48" s="713"/>
      <c r="D48" s="714" t="s">
        <v>571</v>
      </c>
      <c r="E48" s="714"/>
      <c r="F48" s="714"/>
      <c r="G48" s="714"/>
      <c r="H48" s="714"/>
      <c r="I48" s="714"/>
      <c r="J48" s="714"/>
      <c r="K48" s="714"/>
      <c r="L48" s="714"/>
      <c r="M48" s="714"/>
      <c r="N48" s="714"/>
      <c r="O48" s="714"/>
      <c r="P48" s="714"/>
      <c r="Q48" s="714"/>
      <c r="R48" s="714"/>
      <c r="S48" s="714"/>
      <c r="T48" s="729"/>
      <c r="U48" s="729"/>
      <c r="V48" s="729"/>
      <c r="W48" s="729"/>
      <c r="X48" s="729"/>
      <c r="Y48" s="729"/>
      <c r="Z48" s="729"/>
      <c r="AA48" s="729"/>
      <c r="AB48" s="729"/>
      <c r="AC48" s="729"/>
      <c r="AD48" s="729"/>
      <c r="AE48" s="729"/>
      <c r="AF48" s="729"/>
      <c r="AG48" s="729"/>
      <c r="AH48" s="729"/>
      <c r="AI48" s="729"/>
      <c r="AJ48" s="729"/>
      <c r="AO48" s="324"/>
      <c r="AP48" s="324"/>
      <c r="AU48" s="328" t="s">
        <v>572</v>
      </c>
    </row>
    <row r="49" spans="2:74" s="306" customFormat="1" ht="15" customHeight="1">
      <c r="B49" s="713"/>
      <c r="C49" s="713"/>
      <c r="D49" s="714" t="s">
        <v>573</v>
      </c>
      <c r="E49" s="714"/>
      <c r="F49" s="714"/>
      <c r="G49" s="714"/>
      <c r="H49" s="714"/>
      <c r="I49" s="714"/>
      <c r="J49" s="714"/>
      <c r="K49" s="714"/>
      <c r="L49" s="714"/>
      <c r="M49" s="714"/>
      <c r="N49" s="714"/>
      <c r="O49" s="714"/>
      <c r="P49" s="714"/>
      <c r="Q49" s="714"/>
      <c r="R49" s="714"/>
      <c r="S49" s="714"/>
      <c r="T49" s="729"/>
      <c r="U49" s="729"/>
      <c r="V49" s="729"/>
      <c r="W49" s="729"/>
      <c r="X49" s="729"/>
      <c r="Y49" s="729"/>
      <c r="Z49" s="729"/>
      <c r="AA49" s="729"/>
      <c r="AB49" s="729"/>
      <c r="AC49" s="729"/>
      <c r="AD49" s="729"/>
      <c r="AE49" s="729"/>
      <c r="AF49" s="729"/>
      <c r="AG49" s="729"/>
      <c r="AH49" s="729"/>
      <c r="AI49" s="729"/>
      <c r="AJ49" s="729"/>
      <c r="AO49" s="324"/>
      <c r="AP49" s="324"/>
      <c r="AU49" s="328"/>
    </row>
    <row r="50" spans="2:74" s="306" customFormat="1" ht="15" customHeight="1">
      <c r="B50" s="713"/>
      <c r="C50" s="713"/>
      <c r="D50" s="715" t="s">
        <v>574</v>
      </c>
      <c r="E50" s="715"/>
      <c r="F50" s="715"/>
      <c r="G50" s="715"/>
      <c r="H50" s="715"/>
      <c r="I50" s="715"/>
      <c r="J50" s="715"/>
      <c r="K50" s="715"/>
      <c r="L50" s="715"/>
      <c r="M50" s="715"/>
      <c r="N50" s="715"/>
      <c r="O50" s="715"/>
      <c r="P50" s="715"/>
      <c r="Q50" s="715"/>
      <c r="R50" s="715"/>
      <c r="S50" s="715"/>
      <c r="T50" s="729"/>
      <c r="U50" s="729"/>
      <c r="V50" s="729"/>
      <c r="W50" s="729"/>
      <c r="X50" s="729"/>
      <c r="Y50" s="729"/>
      <c r="Z50" s="729"/>
      <c r="AA50" s="729"/>
      <c r="AB50" s="729"/>
      <c r="AC50" s="729"/>
      <c r="AD50" s="729"/>
      <c r="AE50" s="729"/>
      <c r="AF50" s="729"/>
      <c r="AG50" s="729"/>
      <c r="AH50" s="729"/>
      <c r="AI50" s="729"/>
      <c r="AJ50" s="729"/>
      <c r="AO50" s="324"/>
      <c r="AP50" s="324"/>
    </row>
    <row r="51" spans="2:74" s="306" customFormat="1" ht="15" customHeight="1">
      <c r="B51" s="713"/>
      <c r="C51" s="713"/>
      <c r="D51" s="715" t="s">
        <v>575</v>
      </c>
      <c r="E51" s="715"/>
      <c r="F51" s="715"/>
      <c r="G51" s="715"/>
      <c r="H51" s="715"/>
      <c r="I51" s="715"/>
      <c r="J51" s="715"/>
      <c r="K51" s="715"/>
      <c r="L51" s="715"/>
      <c r="M51" s="715"/>
      <c r="N51" s="715"/>
      <c r="O51" s="715"/>
      <c r="P51" s="715"/>
      <c r="Q51" s="715"/>
      <c r="R51" s="715"/>
      <c r="S51" s="715"/>
      <c r="T51" s="729"/>
      <c r="U51" s="729"/>
      <c r="V51" s="729"/>
      <c r="W51" s="729"/>
      <c r="X51" s="729"/>
      <c r="Y51" s="729"/>
      <c r="Z51" s="729"/>
      <c r="AA51" s="729"/>
      <c r="AB51" s="729"/>
      <c r="AC51" s="729"/>
      <c r="AD51" s="729"/>
      <c r="AE51" s="729"/>
      <c r="AF51" s="729"/>
      <c r="AG51" s="729"/>
      <c r="AH51" s="729"/>
      <c r="AI51" s="729"/>
      <c r="AJ51" s="729"/>
      <c r="AO51" s="324"/>
      <c r="AP51" s="324"/>
    </row>
    <row r="52" spans="2:74" s="306" customFormat="1" ht="15" customHeight="1">
      <c r="B52" s="713"/>
      <c r="C52" s="713"/>
      <c r="D52" s="714" t="s">
        <v>576</v>
      </c>
      <c r="E52" s="714"/>
      <c r="F52" s="714"/>
      <c r="G52" s="714"/>
      <c r="H52" s="714"/>
      <c r="I52" s="714"/>
      <c r="J52" s="714"/>
      <c r="K52" s="714"/>
      <c r="L52" s="714"/>
      <c r="M52" s="714"/>
      <c r="N52" s="714"/>
      <c r="O52" s="714"/>
      <c r="P52" s="714"/>
      <c r="Q52" s="714"/>
      <c r="R52" s="714"/>
      <c r="S52" s="714"/>
      <c r="T52" s="729"/>
      <c r="U52" s="729"/>
      <c r="V52" s="729"/>
      <c r="W52" s="729"/>
      <c r="X52" s="729"/>
      <c r="Y52" s="729"/>
      <c r="Z52" s="729"/>
      <c r="AA52" s="729"/>
      <c r="AB52" s="729"/>
      <c r="AC52" s="729"/>
      <c r="AD52" s="729"/>
      <c r="AE52" s="729"/>
      <c r="AF52" s="729"/>
      <c r="AG52" s="729"/>
      <c r="AH52" s="729"/>
      <c r="AI52" s="729"/>
      <c r="AJ52" s="729"/>
      <c r="AO52" s="324"/>
      <c r="AP52" s="324"/>
    </row>
    <row r="53" spans="2:74" s="306" customFormat="1" ht="15" customHeight="1">
      <c r="B53" s="713"/>
      <c r="C53" s="713"/>
      <c r="D53" s="714" t="s">
        <v>577</v>
      </c>
      <c r="E53" s="714"/>
      <c r="F53" s="714"/>
      <c r="G53" s="714"/>
      <c r="H53" s="714"/>
      <c r="I53" s="714"/>
      <c r="J53" s="714"/>
      <c r="K53" s="714"/>
      <c r="L53" s="714"/>
      <c r="M53" s="714"/>
      <c r="N53" s="714"/>
      <c r="O53" s="714"/>
      <c r="P53" s="714"/>
      <c r="Q53" s="714"/>
      <c r="R53" s="714"/>
      <c r="S53" s="714"/>
      <c r="T53" s="729"/>
      <c r="U53" s="729"/>
      <c r="V53" s="729"/>
      <c r="W53" s="729"/>
      <c r="X53" s="729"/>
      <c r="Y53" s="729"/>
      <c r="Z53" s="729"/>
      <c r="AA53" s="729"/>
      <c r="AB53" s="729"/>
      <c r="AC53" s="729"/>
      <c r="AD53" s="729"/>
      <c r="AE53" s="729"/>
      <c r="AF53" s="729"/>
      <c r="AG53" s="729"/>
      <c r="AH53" s="729"/>
      <c r="AI53" s="729"/>
      <c r="AJ53" s="729"/>
      <c r="AO53" s="324"/>
      <c r="AP53" s="324"/>
    </row>
    <row r="54" spans="2:74" s="306" customFormat="1" ht="15" customHeight="1">
      <c r="B54" s="713"/>
      <c r="C54" s="713"/>
      <c r="D54" s="714" t="s">
        <v>578</v>
      </c>
      <c r="E54" s="714"/>
      <c r="F54" s="714"/>
      <c r="G54" s="714"/>
      <c r="H54" s="714"/>
      <c r="I54" s="714"/>
      <c r="J54" s="714"/>
      <c r="K54" s="714"/>
      <c r="L54" s="714"/>
      <c r="M54" s="714"/>
      <c r="N54" s="714"/>
      <c r="O54" s="714"/>
      <c r="P54" s="714"/>
      <c r="Q54" s="714"/>
      <c r="R54" s="714"/>
      <c r="S54" s="714"/>
      <c r="T54" s="729"/>
      <c r="U54" s="729"/>
      <c r="V54" s="729"/>
      <c r="W54" s="729"/>
      <c r="X54" s="729"/>
      <c r="Y54" s="729"/>
      <c r="Z54" s="729"/>
      <c r="AA54" s="729"/>
      <c r="AB54" s="729"/>
      <c r="AC54" s="729"/>
      <c r="AD54" s="729"/>
      <c r="AE54" s="729"/>
      <c r="AF54" s="729"/>
      <c r="AG54" s="729"/>
      <c r="AH54" s="729"/>
      <c r="AI54" s="729"/>
      <c r="AJ54" s="729"/>
      <c r="AO54" s="324"/>
      <c r="AP54" s="324"/>
    </row>
    <row r="55" spans="2:74" s="306" customFormat="1" ht="15" customHeight="1">
      <c r="B55" s="329"/>
      <c r="C55" s="329"/>
      <c r="D55" s="330"/>
      <c r="E55" s="330"/>
      <c r="F55" s="330"/>
      <c r="G55" s="330"/>
      <c r="H55" s="330"/>
      <c r="I55" s="330"/>
      <c r="J55" s="330"/>
      <c r="K55" s="330"/>
      <c r="L55" s="330"/>
      <c r="M55" s="330"/>
      <c r="N55" s="330"/>
      <c r="O55" s="330"/>
      <c r="P55" s="330"/>
      <c r="Q55" s="330"/>
      <c r="R55" s="330"/>
      <c r="S55" s="330"/>
      <c r="T55" s="331"/>
      <c r="U55" s="331"/>
      <c r="V55" s="331"/>
      <c r="W55" s="331"/>
      <c r="X55" s="331"/>
      <c r="Y55" s="331"/>
      <c r="Z55" s="331"/>
      <c r="AA55" s="331"/>
      <c r="AB55" s="331"/>
      <c r="AC55" s="331"/>
      <c r="AD55" s="331"/>
      <c r="AE55" s="331"/>
      <c r="AF55" s="331"/>
      <c r="AG55" s="331"/>
      <c r="AH55" s="331"/>
      <c r="AI55" s="331"/>
      <c r="AJ55" s="331"/>
      <c r="AO55" s="324"/>
      <c r="AP55" s="324"/>
    </row>
    <row r="56" spans="2:74" s="306" customFormat="1" ht="15" customHeight="1">
      <c r="B56" s="332" t="s">
        <v>579</v>
      </c>
      <c r="C56" s="332"/>
      <c r="D56" s="331" t="s">
        <v>580</v>
      </c>
      <c r="E56" s="330" t="s">
        <v>581</v>
      </c>
      <c r="F56" s="333"/>
      <c r="G56" s="333"/>
      <c r="H56" s="333"/>
      <c r="I56" s="333"/>
      <c r="J56" s="333"/>
      <c r="K56" s="333"/>
      <c r="L56" s="333"/>
      <c r="M56" s="333"/>
      <c r="N56" s="333"/>
      <c r="O56" s="333"/>
      <c r="P56" s="333"/>
      <c r="Q56" s="333"/>
      <c r="R56" s="333"/>
      <c r="S56" s="333"/>
      <c r="T56" s="333"/>
      <c r="U56" s="333"/>
      <c r="V56" s="333"/>
      <c r="W56" s="333"/>
      <c r="X56" s="333"/>
      <c r="Y56" s="333"/>
      <c r="Z56" s="333"/>
      <c r="AA56" s="333"/>
      <c r="AB56" s="333"/>
      <c r="AC56" s="333"/>
      <c r="AD56" s="333"/>
      <c r="AE56" s="333"/>
      <c r="AF56" s="333"/>
      <c r="AG56" s="333"/>
      <c r="AH56" s="333"/>
      <c r="AI56" s="333"/>
      <c r="AJ56" s="333"/>
      <c r="AO56" s="334"/>
      <c r="AP56" s="335"/>
      <c r="AQ56" s="335"/>
      <c r="AR56" s="335"/>
      <c r="AS56" s="335"/>
      <c r="AT56" s="335"/>
      <c r="AU56" s="335"/>
      <c r="AV56" s="335"/>
      <c r="AW56" s="324"/>
    </row>
    <row r="57" spans="2:74" s="306" customFormat="1" ht="14.25" customHeight="1">
      <c r="B57" s="336"/>
      <c r="C57" s="330"/>
      <c r="D57" s="331" t="s">
        <v>582</v>
      </c>
      <c r="E57" s="330" t="s">
        <v>583</v>
      </c>
      <c r="F57" s="331"/>
      <c r="G57" s="333"/>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P57" s="337"/>
      <c r="AQ57" s="337"/>
      <c r="AR57" s="337"/>
      <c r="AS57" s="337"/>
      <c r="AT57" s="337"/>
      <c r="AU57" s="337"/>
      <c r="AV57" s="324"/>
      <c r="AW57" s="324"/>
    </row>
    <row r="58" spans="2:74" s="306" customFormat="1" ht="14.25" customHeight="1">
      <c r="B58" s="330"/>
      <c r="C58" s="330"/>
      <c r="D58" s="330"/>
      <c r="E58" s="330"/>
      <c r="F58" s="330"/>
      <c r="G58" s="330"/>
      <c r="H58" s="330"/>
      <c r="I58" s="330"/>
      <c r="J58" s="330"/>
      <c r="K58" s="330"/>
      <c r="L58" s="330"/>
      <c r="M58" s="330"/>
      <c r="N58" s="330"/>
      <c r="O58" s="330"/>
      <c r="P58" s="330"/>
      <c r="Q58" s="330"/>
      <c r="R58" s="330"/>
      <c r="S58" s="330"/>
      <c r="T58" s="330"/>
      <c r="U58" s="330"/>
      <c r="V58" s="330"/>
      <c r="W58" s="330"/>
      <c r="X58" s="330"/>
      <c r="Y58" s="330"/>
      <c r="Z58" s="330"/>
      <c r="AA58" s="330"/>
      <c r="AB58" s="330"/>
      <c r="AC58" s="330"/>
      <c r="AD58" s="330"/>
      <c r="AE58" s="330"/>
      <c r="AF58" s="330"/>
      <c r="AG58" s="330"/>
      <c r="AH58" s="330"/>
      <c r="AI58" s="330"/>
      <c r="AJ58" s="330"/>
    </row>
    <row r="59" spans="2:74" ht="14.25" customHeight="1">
      <c r="B59" s="306"/>
      <c r="C59" s="306"/>
      <c r="D59" s="306"/>
      <c r="E59" s="306"/>
      <c r="F59" s="306"/>
      <c r="G59" s="306"/>
      <c r="H59" s="306"/>
      <c r="I59" s="306"/>
      <c r="J59" s="306"/>
      <c r="K59" s="306"/>
      <c r="L59" s="306"/>
      <c r="M59" s="306"/>
      <c r="N59" s="306"/>
      <c r="O59" s="306"/>
      <c r="P59" s="306"/>
      <c r="Q59" s="306"/>
      <c r="R59" s="306"/>
      <c r="S59" s="306"/>
      <c r="T59" s="306"/>
      <c r="U59" s="306"/>
      <c r="V59" s="306"/>
      <c r="W59" s="306"/>
      <c r="X59" s="306"/>
      <c r="Y59" s="306"/>
      <c r="Z59" s="306"/>
      <c r="AA59" s="306"/>
      <c r="AB59" s="306"/>
      <c r="AC59" s="306"/>
      <c r="AD59" s="306"/>
      <c r="AE59" s="306"/>
      <c r="AF59" s="306"/>
      <c r="AG59" s="306"/>
      <c r="AH59" s="306"/>
      <c r="AI59" s="306"/>
      <c r="AJ59" s="306"/>
      <c r="AK59" s="306"/>
      <c r="AL59" s="306"/>
      <c r="AO59" s="306"/>
      <c r="AP59" s="306"/>
      <c r="AQ59" s="306"/>
      <c r="AR59" s="306"/>
      <c r="AS59" s="306"/>
      <c r="AT59" s="306"/>
      <c r="AU59" s="306"/>
      <c r="AV59" s="306"/>
      <c r="AW59" s="306"/>
      <c r="AX59" s="306"/>
      <c r="AY59" s="306"/>
      <c r="AZ59" s="306"/>
      <c r="BA59" s="306"/>
      <c r="BB59" s="306"/>
      <c r="BC59" s="306"/>
      <c r="BD59" s="306"/>
      <c r="BE59" s="306"/>
      <c r="BF59" s="306"/>
      <c r="BG59" s="306"/>
      <c r="BH59" s="306"/>
      <c r="BI59" s="306"/>
      <c r="BJ59" s="306"/>
      <c r="BK59" s="306"/>
      <c r="BL59" s="306"/>
      <c r="BM59" s="306"/>
      <c r="BN59" s="306"/>
      <c r="BO59" s="306"/>
      <c r="BP59" s="306"/>
      <c r="BQ59" s="306"/>
      <c r="BR59" s="306"/>
      <c r="BS59" s="306"/>
      <c r="BT59" s="306"/>
      <c r="BU59" s="306"/>
      <c r="BV59" s="306"/>
    </row>
    <row r="60" spans="2:74" ht="14.25" customHeight="1">
      <c r="B60" s="306"/>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c r="AA60" s="306"/>
      <c r="AB60" s="306"/>
      <c r="AC60" s="306"/>
      <c r="AD60" s="306"/>
      <c r="AE60" s="306"/>
      <c r="AF60" s="306"/>
      <c r="AG60" s="306"/>
      <c r="AH60" s="306"/>
      <c r="AI60" s="306"/>
      <c r="AJ60" s="306"/>
    </row>
    <row r="61" spans="2:74" ht="20.100000000000001" customHeight="1">
      <c r="B61" s="306"/>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c r="AA61" s="306"/>
      <c r="AB61" s="306"/>
      <c r="AC61" s="306"/>
      <c r="AD61" s="306"/>
      <c r="AE61" s="306"/>
      <c r="AF61" s="306"/>
      <c r="AG61" s="306"/>
      <c r="AH61" s="306"/>
      <c r="AI61" s="306"/>
      <c r="AJ61" s="306"/>
    </row>
    <row r="62" spans="2:74" ht="20.100000000000001" customHeight="1">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row>
    <row r="63" spans="2:74" ht="20.100000000000001" customHeight="1">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c r="Z63" s="306"/>
      <c r="AA63" s="306"/>
      <c r="AB63" s="306"/>
      <c r="AC63" s="306"/>
      <c r="AD63" s="306"/>
      <c r="AE63" s="306"/>
      <c r="AF63" s="306"/>
      <c r="AG63" s="306"/>
      <c r="AH63" s="306"/>
      <c r="AI63" s="306"/>
      <c r="AJ63" s="306"/>
    </row>
    <row r="64" spans="2:74" ht="20.100000000000001" customHeight="1">
      <c r="B64" s="306"/>
      <c r="C64" s="306"/>
      <c r="D64" s="306"/>
      <c r="E64" s="306"/>
      <c r="F64" s="306"/>
      <c r="G64" s="306"/>
      <c r="H64" s="306"/>
      <c r="I64" s="306"/>
      <c r="J64" s="306"/>
      <c r="K64" s="306"/>
      <c r="L64" s="306"/>
      <c r="M64" s="306"/>
      <c r="N64" s="306"/>
      <c r="O64" s="306"/>
      <c r="P64" s="306"/>
      <c r="Q64" s="306"/>
      <c r="R64" s="306"/>
      <c r="S64" s="306"/>
      <c r="T64" s="306"/>
      <c r="U64" s="306"/>
      <c r="V64" s="306"/>
      <c r="W64" s="306"/>
      <c r="X64" s="306"/>
      <c r="Y64" s="306"/>
      <c r="Z64" s="306"/>
      <c r="AA64" s="306"/>
      <c r="AB64" s="306"/>
      <c r="AC64" s="306"/>
      <c r="AD64" s="306"/>
      <c r="AE64" s="306"/>
      <c r="AF64" s="306"/>
      <c r="AG64" s="306"/>
      <c r="AH64" s="306"/>
      <c r="AI64" s="306"/>
      <c r="AJ64" s="306"/>
    </row>
    <row r="65" spans="2:36" ht="20.100000000000001" customHeight="1">
      <c r="B65" s="306"/>
      <c r="C65" s="306"/>
      <c r="D65" s="306"/>
      <c r="E65" s="306"/>
      <c r="F65" s="306"/>
      <c r="G65" s="306"/>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c r="AE65" s="306"/>
      <c r="AF65" s="306"/>
      <c r="AG65" s="306"/>
      <c r="AH65" s="306"/>
      <c r="AI65" s="306"/>
      <c r="AJ65" s="306"/>
    </row>
    <row r="66" spans="2:36" ht="20.100000000000001" customHeight="1">
      <c r="B66" s="306"/>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c r="AE66" s="306"/>
      <c r="AF66" s="306"/>
      <c r="AG66" s="306"/>
      <c r="AH66" s="306"/>
      <c r="AI66" s="306"/>
      <c r="AJ66" s="306"/>
    </row>
  </sheetData>
  <mergeCells count="80">
    <mergeCell ref="A1:G1"/>
    <mergeCell ref="A2:AI2"/>
    <mergeCell ref="A3:AJ3"/>
    <mergeCell ref="A4:AJ4"/>
    <mergeCell ref="Z6:AC6"/>
    <mergeCell ref="AE6:AF6"/>
    <mergeCell ref="AH6:AI6"/>
    <mergeCell ref="S8:V8"/>
    <mergeCell ref="W8:AJ8"/>
    <mergeCell ref="S9:V9"/>
    <mergeCell ref="W9:AJ9"/>
    <mergeCell ref="S10:Y10"/>
    <mergeCell ref="Z10:AJ10"/>
    <mergeCell ref="T21:W21"/>
    <mergeCell ref="T22:Z22"/>
    <mergeCell ref="B23:S27"/>
    <mergeCell ref="T23:V24"/>
    <mergeCell ref="W23:AJ24"/>
    <mergeCell ref="T25:V27"/>
    <mergeCell ref="W25:AJ27"/>
    <mergeCell ref="B28:S28"/>
    <mergeCell ref="T28:AJ28"/>
    <mergeCell ref="B29:S29"/>
    <mergeCell ref="T29:X29"/>
    <mergeCell ref="Z29:AB29"/>
    <mergeCell ref="AD29:AF29"/>
    <mergeCell ref="AH29:AJ2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D38:S38"/>
    <mergeCell ref="B39:C39"/>
    <mergeCell ref="D39:S3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B47:C47"/>
    <mergeCell ref="D47:S47"/>
    <mergeCell ref="B48:C48"/>
    <mergeCell ref="D48:S48"/>
    <mergeCell ref="B49:C49"/>
    <mergeCell ref="D49:S49"/>
    <mergeCell ref="B50:C50"/>
    <mergeCell ref="D50:S50"/>
    <mergeCell ref="B54:C54"/>
    <mergeCell ref="D54:S54"/>
    <mergeCell ref="B51:C51"/>
    <mergeCell ref="D51:S51"/>
    <mergeCell ref="B52:C52"/>
    <mergeCell ref="D52:S52"/>
    <mergeCell ref="B53:C53"/>
    <mergeCell ref="D53:S53"/>
  </mergeCells>
  <phoneticPr fontId="44"/>
  <dataValidations count="2">
    <dataValidation type="list" allowBlank="1" showInputMessage="1" showErrorMessage="1" sqref="B14" xr:uid="{AFD3F331-AF6B-4301-8B74-390179B2EC44}">
      <formula1>"✔"</formula1>
    </dataValidation>
    <dataValidation type="list" allowBlank="1" showInputMessage="1" showErrorMessage="1" sqref="B47:C55 B31:B46 C43:C44 C31:C40" xr:uid="{5182B46B-A218-4E1E-93CE-EA321B5FA7F7}">
      <formula1>"○"</formula1>
    </dataValidation>
  </dataValidations>
  <printOptions horizontalCentered="1"/>
  <pageMargins left="0.7" right="0.7" top="0.75" bottom="0.75" header="0.3" footer="0.3"/>
  <pageSetup paperSize="9" scale="83" orientation="portrait" horizontalDpi="4294967293"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4753" r:id="rId4"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mc:AlternateContent xmlns:mc="http://schemas.openxmlformats.org/markup-compatibility/2006">
          <mc:Choice Requires="x14">
            <control shapeId="74754" r:id="rId5"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43"/>
  <sheetViews>
    <sheetView view="pageBreakPreview" zoomScaleNormal="100" zoomScaleSheetLayoutView="100" workbookViewId="0">
      <selection activeCell="Y1" sqref="Y1"/>
    </sheetView>
  </sheetViews>
  <sheetFormatPr defaultRowHeight="13.5"/>
  <cols>
    <col min="1" max="2" width="2.625" style="2" customWidth="1"/>
    <col min="3" max="10" width="5.625" style="2" customWidth="1"/>
    <col min="11" max="12" width="7.625" style="2" customWidth="1"/>
    <col min="13" max="22" width="3.125" style="2" customWidth="1"/>
    <col min="23" max="23" width="2.75" style="2" customWidth="1"/>
    <col min="24" max="24" width="3.125" style="2" customWidth="1"/>
    <col min="25" max="256" width="9" style="2"/>
    <col min="257" max="258" width="2.625" style="2" customWidth="1"/>
    <col min="259" max="266" width="5.625" style="2" customWidth="1"/>
    <col min="267" max="268" width="7.625" style="2" customWidth="1"/>
    <col min="269" max="278" width="3.125" style="2" customWidth="1"/>
    <col min="279" max="279" width="2.75" style="2" customWidth="1"/>
    <col min="280" max="280" width="3.125" style="2" customWidth="1"/>
    <col min="281" max="512" width="9" style="2"/>
    <col min="513" max="514" width="2.625" style="2" customWidth="1"/>
    <col min="515" max="522" width="5.625" style="2" customWidth="1"/>
    <col min="523" max="524" width="7.625" style="2" customWidth="1"/>
    <col min="525" max="534" width="3.125" style="2" customWidth="1"/>
    <col min="535" max="535" width="2.75" style="2" customWidth="1"/>
    <col min="536" max="536" width="3.125" style="2" customWidth="1"/>
    <col min="537" max="768" width="9" style="2"/>
    <col min="769" max="770" width="2.625" style="2" customWidth="1"/>
    <col min="771" max="778" width="5.625" style="2" customWidth="1"/>
    <col min="779" max="780" width="7.625" style="2" customWidth="1"/>
    <col min="781" max="790" width="3.125" style="2" customWidth="1"/>
    <col min="791" max="791" width="2.75" style="2" customWidth="1"/>
    <col min="792" max="792" width="3.125" style="2" customWidth="1"/>
    <col min="793" max="1024" width="9" style="2"/>
    <col min="1025" max="1026" width="2.625" style="2" customWidth="1"/>
    <col min="1027" max="1034" width="5.625" style="2" customWidth="1"/>
    <col min="1035" max="1036" width="7.625" style="2" customWidth="1"/>
    <col min="1037" max="1046" width="3.125" style="2" customWidth="1"/>
    <col min="1047" max="1047" width="2.75" style="2" customWidth="1"/>
    <col min="1048" max="1048" width="3.125" style="2" customWidth="1"/>
    <col min="1049" max="1280" width="9" style="2"/>
    <col min="1281" max="1282" width="2.625" style="2" customWidth="1"/>
    <col min="1283" max="1290" width="5.625" style="2" customWidth="1"/>
    <col min="1291" max="1292" width="7.625" style="2" customWidth="1"/>
    <col min="1293" max="1302" width="3.125" style="2" customWidth="1"/>
    <col min="1303" max="1303" width="2.75" style="2" customWidth="1"/>
    <col min="1304" max="1304" width="3.125" style="2" customWidth="1"/>
    <col min="1305" max="1536" width="9" style="2"/>
    <col min="1537" max="1538" width="2.625" style="2" customWidth="1"/>
    <col min="1539" max="1546" width="5.625" style="2" customWidth="1"/>
    <col min="1547" max="1548" width="7.625" style="2" customWidth="1"/>
    <col min="1549" max="1558" width="3.125" style="2" customWidth="1"/>
    <col min="1559" max="1559" width="2.75" style="2" customWidth="1"/>
    <col min="1560" max="1560" width="3.125" style="2" customWidth="1"/>
    <col min="1561" max="1792" width="9" style="2"/>
    <col min="1793" max="1794" width="2.625" style="2" customWidth="1"/>
    <col min="1795" max="1802" width="5.625" style="2" customWidth="1"/>
    <col min="1803" max="1804" width="7.625" style="2" customWidth="1"/>
    <col min="1805" max="1814" width="3.125" style="2" customWidth="1"/>
    <col min="1815" max="1815" width="2.75" style="2" customWidth="1"/>
    <col min="1816" max="1816" width="3.125" style="2" customWidth="1"/>
    <col min="1817" max="2048" width="9" style="2"/>
    <col min="2049" max="2050" width="2.625" style="2" customWidth="1"/>
    <col min="2051" max="2058" width="5.625" style="2" customWidth="1"/>
    <col min="2059" max="2060" width="7.625" style="2" customWidth="1"/>
    <col min="2061" max="2070" width="3.125" style="2" customWidth="1"/>
    <col min="2071" max="2071" width="2.75" style="2" customWidth="1"/>
    <col min="2072" max="2072" width="3.125" style="2" customWidth="1"/>
    <col min="2073" max="2304" width="9" style="2"/>
    <col min="2305" max="2306" width="2.625" style="2" customWidth="1"/>
    <col min="2307" max="2314" width="5.625" style="2" customWidth="1"/>
    <col min="2315" max="2316" width="7.625" style="2" customWidth="1"/>
    <col min="2317" max="2326" width="3.125" style="2" customWidth="1"/>
    <col min="2327" max="2327" width="2.75" style="2" customWidth="1"/>
    <col min="2328" max="2328" width="3.125" style="2" customWidth="1"/>
    <col min="2329" max="2560" width="9" style="2"/>
    <col min="2561" max="2562" width="2.625" style="2" customWidth="1"/>
    <col min="2563" max="2570" width="5.625" style="2" customWidth="1"/>
    <col min="2571" max="2572" width="7.625" style="2" customWidth="1"/>
    <col min="2573" max="2582" width="3.125" style="2" customWidth="1"/>
    <col min="2583" max="2583" width="2.75" style="2" customWidth="1"/>
    <col min="2584" max="2584" width="3.125" style="2" customWidth="1"/>
    <col min="2585" max="2816" width="9" style="2"/>
    <col min="2817" max="2818" width="2.625" style="2" customWidth="1"/>
    <col min="2819" max="2826" width="5.625" style="2" customWidth="1"/>
    <col min="2827" max="2828" width="7.625" style="2" customWidth="1"/>
    <col min="2829" max="2838" width="3.125" style="2" customWidth="1"/>
    <col min="2839" max="2839" width="2.75" style="2" customWidth="1"/>
    <col min="2840" max="2840" width="3.125" style="2" customWidth="1"/>
    <col min="2841" max="3072" width="9" style="2"/>
    <col min="3073" max="3074" width="2.625" style="2" customWidth="1"/>
    <col min="3075" max="3082" width="5.625" style="2" customWidth="1"/>
    <col min="3083" max="3084" width="7.625" style="2" customWidth="1"/>
    <col min="3085" max="3094" width="3.125" style="2" customWidth="1"/>
    <col min="3095" max="3095" width="2.75" style="2" customWidth="1"/>
    <col min="3096" max="3096" width="3.125" style="2" customWidth="1"/>
    <col min="3097" max="3328" width="9" style="2"/>
    <col min="3329" max="3330" width="2.625" style="2" customWidth="1"/>
    <col min="3331" max="3338" width="5.625" style="2" customWidth="1"/>
    <col min="3339" max="3340" width="7.625" style="2" customWidth="1"/>
    <col min="3341" max="3350" width="3.125" style="2" customWidth="1"/>
    <col min="3351" max="3351" width="2.75" style="2" customWidth="1"/>
    <col min="3352" max="3352" width="3.125" style="2" customWidth="1"/>
    <col min="3353" max="3584" width="9" style="2"/>
    <col min="3585" max="3586" width="2.625" style="2" customWidth="1"/>
    <col min="3587" max="3594" width="5.625" style="2" customWidth="1"/>
    <col min="3595" max="3596" width="7.625" style="2" customWidth="1"/>
    <col min="3597" max="3606" width="3.125" style="2" customWidth="1"/>
    <col min="3607" max="3607" width="2.75" style="2" customWidth="1"/>
    <col min="3608" max="3608" width="3.125" style="2" customWidth="1"/>
    <col min="3609" max="3840" width="9" style="2"/>
    <col min="3841" max="3842" width="2.625" style="2" customWidth="1"/>
    <col min="3843" max="3850" width="5.625" style="2" customWidth="1"/>
    <col min="3851" max="3852" width="7.625" style="2" customWidth="1"/>
    <col min="3853" max="3862" width="3.125" style="2" customWidth="1"/>
    <col min="3863" max="3863" width="2.75" style="2" customWidth="1"/>
    <col min="3864" max="3864" width="3.125" style="2" customWidth="1"/>
    <col min="3865" max="4096" width="9" style="2"/>
    <col min="4097" max="4098" width="2.625" style="2" customWidth="1"/>
    <col min="4099" max="4106" width="5.625" style="2" customWidth="1"/>
    <col min="4107" max="4108" width="7.625" style="2" customWidth="1"/>
    <col min="4109" max="4118" width="3.125" style="2" customWidth="1"/>
    <col min="4119" max="4119" width="2.75" style="2" customWidth="1"/>
    <col min="4120" max="4120" width="3.125" style="2" customWidth="1"/>
    <col min="4121" max="4352" width="9" style="2"/>
    <col min="4353" max="4354" width="2.625" style="2" customWidth="1"/>
    <col min="4355" max="4362" width="5.625" style="2" customWidth="1"/>
    <col min="4363" max="4364" width="7.625" style="2" customWidth="1"/>
    <col min="4365" max="4374" width="3.125" style="2" customWidth="1"/>
    <col min="4375" max="4375" width="2.75" style="2" customWidth="1"/>
    <col min="4376" max="4376" width="3.125" style="2" customWidth="1"/>
    <col min="4377" max="4608" width="9" style="2"/>
    <col min="4609" max="4610" width="2.625" style="2" customWidth="1"/>
    <col min="4611" max="4618" width="5.625" style="2" customWidth="1"/>
    <col min="4619" max="4620" width="7.625" style="2" customWidth="1"/>
    <col min="4621" max="4630" width="3.125" style="2" customWidth="1"/>
    <col min="4631" max="4631" width="2.75" style="2" customWidth="1"/>
    <col min="4632" max="4632" width="3.125" style="2" customWidth="1"/>
    <col min="4633" max="4864" width="9" style="2"/>
    <col min="4865" max="4866" width="2.625" style="2" customWidth="1"/>
    <col min="4867" max="4874" width="5.625" style="2" customWidth="1"/>
    <col min="4875" max="4876" width="7.625" style="2" customWidth="1"/>
    <col min="4877" max="4886" width="3.125" style="2" customWidth="1"/>
    <col min="4887" max="4887" width="2.75" style="2" customWidth="1"/>
    <col min="4888" max="4888" width="3.125" style="2" customWidth="1"/>
    <col min="4889" max="5120" width="9" style="2"/>
    <col min="5121" max="5122" width="2.625" style="2" customWidth="1"/>
    <col min="5123" max="5130" width="5.625" style="2" customWidth="1"/>
    <col min="5131" max="5132" width="7.625" style="2" customWidth="1"/>
    <col min="5133" max="5142" width="3.125" style="2" customWidth="1"/>
    <col min="5143" max="5143" width="2.75" style="2" customWidth="1"/>
    <col min="5144" max="5144" width="3.125" style="2" customWidth="1"/>
    <col min="5145" max="5376" width="9" style="2"/>
    <col min="5377" max="5378" width="2.625" style="2" customWidth="1"/>
    <col min="5379" max="5386" width="5.625" style="2" customWidth="1"/>
    <col min="5387" max="5388" width="7.625" style="2" customWidth="1"/>
    <col min="5389" max="5398" width="3.125" style="2" customWidth="1"/>
    <col min="5399" max="5399" width="2.75" style="2" customWidth="1"/>
    <col min="5400" max="5400" width="3.125" style="2" customWidth="1"/>
    <col min="5401" max="5632" width="9" style="2"/>
    <col min="5633" max="5634" width="2.625" style="2" customWidth="1"/>
    <col min="5635" max="5642" width="5.625" style="2" customWidth="1"/>
    <col min="5643" max="5644" width="7.625" style="2" customWidth="1"/>
    <col min="5645" max="5654" width="3.125" style="2" customWidth="1"/>
    <col min="5655" max="5655" width="2.75" style="2" customWidth="1"/>
    <col min="5656" max="5656" width="3.125" style="2" customWidth="1"/>
    <col min="5657" max="5888" width="9" style="2"/>
    <col min="5889" max="5890" width="2.625" style="2" customWidth="1"/>
    <col min="5891" max="5898" width="5.625" style="2" customWidth="1"/>
    <col min="5899" max="5900" width="7.625" style="2" customWidth="1"/>
    <col min="5901" max="5910" width="3.125" style="2" customWidth="1"/>
    <col min="5911" max="5911" width="2.75" style="2" customWidth="1"/>
    <col min="5912" max="5912" width="3.125" style="2" customWidth="1"/>
    <col min="5913" max="6144" width="9" style="2"/>
    <col min="6145" max="6146" width="2.625" style="2" customWidth="1"/>
    <col min="6147" max="6154" width="5.625" style="2" customWidth="1"/>
    <col min="6155" max="6156" width="7.625" style="2" customWidth="1"/>
    <col min="6157" max="6166" width="3.125" style="2" customWidth="1"/>
    <col min="6167" max="6167" width="2.75" style="2" customWidth="1"/>
    <col min="6168" max="6168" width="3.125" style="2" customWidth="1"/>
    <col min="6169" max="6400" width="9" style="2"/>
    <col min="6401" max="6402" width="2.625" style="2" customWidth="1"/>
    <col min="6403" max="6410" width="5.625" style="2" customWidth="1"/>
    <col min="6411" max="6412" width="7.625" style="2" customWidth="1"/>
    <col min="6413" max="6422" width="3.125" style="2" customWidth="1"/>
    <col min="6423" max="6423" width="2.75" style="2" customWidth="1"/>
    <col min="6424" max="6424" width="3.125" style="2" customWidth="1"/>
    <col min="6425" max="6656" width="9" style="2"/>
    <col min="6657" max="6658" width="2.625" style="2" customWidth="1"/>
    <col min="6659" max="6666" width="5.625" style="2" customWidth="1"/>
    <col min="6667" max="6668" width="7.625" style="2" customWidth="1"/>
    <col min="6669" max="6678" width="3.125" style="2" customWidth="1"/>
    <col min="6679" max="6679" width="2.75" style="2" customWidth="1"/>
    <col min="6680" max="6680" width="3.125" style="2" customWidth="1"/>
    <col min="6681" max="6912" width="9" style="2"/>
    <col min="6913" max="6914" width="2.625" style="2" customWidth="1"/>
    <col min="6915" max="6922" width="5.625" style="2" customWidth="1"/>
    <col min="6923" max="6924" width="7.625" style="2" customWidth="1"/>
    <col min="6925" max="6934" width="3.125" style="2" customWidth="1"/>
    <col min="6935" max="6935" width="2.75" style="2" customWidth="1"/>
    <col min="6936" max="6936" width="3.125" style="2" customWidth="1"/>
    <col min="6937" max="7168" width="9" style="2"/>
    <col min="7169" max="7170" width="2.625" style="2" customWidth="1"/>
    <col min="7171" max="7178" width="5.625" style="2" customWidth="1"/>
    <col min="7179" max="7180" width="7.625" style="2" customWidth="1"/>
    <col min="7181" max="7190" width="3.125" style="2" customWidth="1"/>
    <col min="7191" max="7191" width="2.75" style="2" customWidth="1"/>
    <col min="7192" max="7192" width="3.125" style="2" customWidth="1"/>
    <col min="7193" max="7424" width="9" style="2"/>
    <col min="7425" max="7426" width="2.625" style="2" customWidth="1"/>
    <col min="7427" max="7434" width="5.625" style="2" customWidth="1"/>
    <col min="7435" max="7436" width="7.625" style="2" customWidth="1"/>
    <col min="7437" max="7446" width="3.125" style="2" customWidth="1"/>
    <col min="7447" max="7447" width="2.75" style="2" customWidth="1"/>
    <col min="7448" max="7448" width="3.125" style="2" customWidth="1"/>
    <col min="7449" max="7680" width="9" style="2"/>
    <col min="7681" max="7682" width="2.625" style="2" customWidth="1"/>
    <col min="7683" max="7690" width="5.625" style="2" customWidth="1"/>
    <col min="7691" max="7692" width="7.625" style="2" customWidth="1"/>
    <col min="7693" max="7702" width="3.125" style="2" customWidth="1"/>
    <col min="7703" max="7703" width="2.75" style="2" customWidth="1"/>
    <col min="7704" max="7704" width="3.125" style="2" customWidth="1"/>
    <col min="7705" max="7936" width="9" style="2"/>
    <col min="7937" max="7938" width="2.625" style="2" customWidth="1"/>
    <col min="7939" max="7946" width="5.625" style="2" customWidth="1"/>
    <col min="7947" max="7948" width="7.625" style="2" customWidth="1"/>
    <col min="7949" max="7958" width="3.125" style="2" customWidth="1"/>
    <col min="7959" max="7959" width="2.75" style="2" customWidth="1"/>
    <col min="7960" max="7960" width="3.125" style="2" customWidth="1"/>
    <col min="7961" max="8192" width="9" style="2"/>
    <col min="8193" max="8194" width="2.625" style="2" customWidth="1"/>
    <col min="8195" max="8202" width="5.625" style="2" customWidth="1"/>
    <col min="8203" max="8204" width="7.625" style="2" customWidth="1"/>
    <col min="8205" max="8214" width="3.125" style="2" customWidth="1"/>
    <col min="8215" max="8215" width="2.75" style="2" customWidth="1"/>
    <col min="8216" max="8216" width="3.125" style="2" customWidth="1"/>
    <col min="8217" max="8448" width="9" style="2"/>
    <col min="8449" max="8450" width="2.625" style="2" customWidth="1"/>
    <col min="8451" max="8458" width="5.625" style="2" customWidth="1"/>
    <col min="8459" max="8460" width="7.625" style="2" customWidth="1"/>
    <col min="8461" max="8470" width="3.125" style="2" customWidth="1"/>
    <col min="8471" max="8471" width="2.75" style="2" customWidth="1"/>
    <col min="8472" max="8472" width="3.125" style="2" customWidth="1"/>
    <col min="8473" max="8704" width="9" style="2"/>
    <col min="8705" max="8706" width="2.625" style="2" customWidth="1"/>
    <col min="8707" max="8714" width="5.625" style="2" customWidth="1"/>
    <col min="8715" max="8716" width="7.625" style="2" customWidth="1"/>
    <col min="8717" max="8726" width="3.125" style="2" customWidth="1"/>
    <col min="8727" max="8727" width="2.75" style="2" customWidth="1"/>
    <col min="8728" max="8728" width="3.125" style="2" customWidth="1"/>
    <col min="8729" max="8960" width="9" style="2"/>
    <col min="8961" max="8962" width="2.625" style="2" customWidth="1"/>
    <col min="8963" max="8970" width="5.625" style="2" customWidth="1"/>
    <col min="8971" max="8972" width="7.625" style="2" customWidth="1"/>
    <col min="8973" max="8982" width="3.125" style="2" customWidth="1"/>
    <col min="8983" max="8983" width="2.75" style="2" customWidth="1"/>
    <col min="8984" max="8984" width="3.125" style="2" customWidth="1"/>
    <col min="8985" max="9216" width="9" style="2"/>
    <col min="9217" max="9218" width="2.625" style="2" customWidth="1"/>
    <col min="9219" max="9226" width="5.625" style="2" customWidth="1"/>
    <col min="9227" max="9228" width="7.625" style="2" customWidth="1"/>
    <col min="9229" max="9238" width="3.125" style="2" customWidth="1"/>
    <col min="9239" max="9239" width="2.75" style="2" customWidth="1"/>
    <col min="9240" max="9240" width="3.125" style="2" customWidth="1"/>
    <col min="9241" max="9472" width="9" style="2"/>
    <col min="9473" max="9474" width="2.625" style="2" customWidth="1"/>
    <col min="9475" max="9482" width="5.625" style="2" customWidth="1"/>
    <col min="9483" max="9484" width="7.625" style="2" customWidth="1"/>
    <col min="9485" max="9494" width="3.125" style="2" customWidth="1"/>
    <col min="9495" max="9495" width="2.75" style="2" customWidth="1"/>
    <col min="9496" max="9496" width="3.125" style="2" customWidth="1"/>
    <col min="9497" max="9728" width="9" style="2"/>
    <col min="9729" max="9730" width="2.625" style="2" customWidth="1"/>
    <col min="9731" max="9738" width="5.625" style="2" customWidth="1"/>
    <col min="9739" max="9740" width="7.625" style="2" customWidth="1"/>
    <col min="9741" max="9750" width="3.125" style="2" customWidth="1"/>
    <col min="9751" max="9751" width="2.75" style="2" customWidth="1"/>
    <col min="9752" max="9752" width="3.125" style="2" customWidth="1"/>
    <col min="9753" max="9984" width="9" style="2"/>
    <col min="9985" max="9986" width="2.625" style="2" customWidth="1"/>
    <col min="9987" max="9994" width="5.625" style="2" customWidth="1"/>
    <col min="9995" max="9996" width="7.625" style="2" customWidth="1"/>
    <col min="9997" max="10006" width="3.125" style="2" customWidth="1"/>
    <col min="10007" max="10007" width="2.75" style="2" customWidth="1"/>
    <col min="10008" max="10008" width="3.125" style="2" customWidth="1"/>
    <col min="10009" max="10240" width="9" style="2"/>
    <col min="10241" max="10242" width="2.625" style="2" customWidth="1"/>
    <col min="10243" max="10250" width="5.625" style="2" customWidth="1"/>
    <col min="10251" max="10252" width="7.625" style="2" customWidth="1"/>
    <col min="10253" max="10262" width="3.125" style="2" customWidth="1"/>
    <col min="10263" max="10263" width="2.75" style="2" customWidth="1"/>
    <col min="10264" max="10264" width="3.125" style="2" customWidth="1"/>
    <col min="10265" max="10496" width="9" style="2"/>
    <col min="10497" max="10498" width="2.625" style="2" customWidth="1"/>
    <col min="10499" max="10506" width="5.625" style="2" customWidth="1"/>
    <col min="10507" max="10508" width="7.625" style="2" customWidth="1"/>
    <col min="10509" max="10518" width="3.125" style="2" customWidth="1"/>
    <col min="10519" max="10519" width="2.75" style="2" customWidth="1"/>
    <col min="10520" max="10520" width="3.125" style="2" customWidth="1"/>
    <col min="10521" max="10752" width="9" style="2"/>
    <col min="10753" max="10754" width="2.625" style="2" customWidth="1"/>
    <col min="10755" max="10762" width="5.625" style="2" customWidth="1"/>
    <col min="10763" max="10764" width="7.625" style="2" customWidth="1"/>
    <col min="10765" max="10774" width="3.125" style="2" customWidth="1"/>
    <col min="10775" max="10775" width="2.75" style="2" customWidth="1"/>
    <col min="10776" max="10776" width="3.125" style="2" customWidth="1"/>
    <col min="10777" max="11008" width="9" style="2"/>
    <col min="11009" max="11010" width="2.625" style="2" customWidth="1"/>
    <col min="11011" max="11018" width="5.625" style="2" customWidth="1"/>
    <col min="11019" max="11020" width="7.625" style="2" customWidth="1"/>
    <col min="11021" max="11030" width="3.125" style="2" customWidth="1"/>
    <col min="11031" max="11031" width="2.75" style="2" customWidth="1"/>
    <col min="11032" max="11032" width="3.125" style="2" customWidth="1"/>
    <col min="11033" max="11264" width="9" style="2"/>
    <col min="11265" max="11266" width="2.625" style="2" customWidth="1"/>
    <col min="11267" max="11274" width="5.625" style="2" customWidth="1"/>
    <col min="11275" max="11276" width="7.625" style="2" customWidth="1"/>
    <col min="11277" max="11286" width="3.125" style="2" customWidth="1"/>
    <col min="11287" max="11287" width="2.75" style="2" customWidth="1"/>
    <col min="11288" max="11288" width="3.125" style="2" customWidth="1"/>
    <col min="11289" max="11520" width="9" style="2"/>
    <col min="11521" max="11522" width="2.625" style="2" customWidth="1"/>
    <col min="11523" max="11530" width="5.625" style="2" customWidth="1"/>
    <col min="11531" max="11532" width="7.625" style="2" customWidth="1"/>
    <col min="11533" max="11542" width="3.125" style="2" customWidth="1"/>
    <col min="11543" max="11543" width="2.75" style="2" customWidth="1"/>
    <col min="11544" max="11544" width="3.125" style="2" customWidth="1"/>
    <col min="11545" max="11776" width="9" style="2"/>
    <col min="11777" max="11778" width="2.625" style="2" customWidth="1"/>
    <col min="11779" max="11786" width="5.625" style="2" customWidth="1"/>
    <col min="11787" max="11788" width="7.625" style="2" customWidth="1"/>
    <col min="11789" max="11798" width="3.125" style="2" customWidth="1"/>
    <col min="11799" max="11799" width="2.75" style="2" customWidth="1"/>
    <col min="11800" max="11800" width="3.125" style="2" customWidth="1"/>
    <col min="11801" max="12032" width="9" style="2"/>
    <col min="12033" max="12034" width="2.625" style="2" customWidth="1"/>
    <col min="12035" max="12042" width="5.625" style="2" customWidth="1"/>
    <col min="12043" max="12044" width="7.625" style="2" customWidth="1"/>
    <col min="12045" max="12054" width="3.125" style="2" customWidth="1"/>
    <col min="12055" max="12055" width="2.75" style="2" customWidth="1"/>
    <col min="12056" max="12056" width="3.125" style="2" customWidth="1"/>
    <col min="12057" max="12288" width="9" style="2"/>
    <col min="12289" max="12290" width="2.625" style="2" customWidth="1"/>
    <col min="12291" max="12298" width="5.625" style="2" customWidth="1"/>
    <col min="12299" max="12300" width="7.625" style="2" customWidth="1"/>
    <col min="12301" max="12310" width="3.125" style="2" customWidth="1"/>
    <col min="12311" max="12311" width="2.75" style="2" customWidth="1"/>
    <col min="12312" max="12312" width="3.125" style="2" customWidth="1"/>
    <col min="12313" max="12544" width="9" style="2"/>
    <col min="12545" max="12546" width="2.625" style="2" customWidth="1"/>
    <col min="12547" max="12554" width="5.625" style="2" customWidth="1"/>
    <col min="12555" max="12556" width="7.625" style="2" customWidth="1"/>
    <col min="12557" max="12566" width="3.125" style="2" customWidth="1"/>
    <col min="12567" max="12567" width="2.75" style="2" customWidth="1"/>
    <col min="12568" max="12568" width="3.125" style="2" customWidth="1"/>
    <col min="12569" max="12800" width="9" style="2"/>
    <col min="12801" max="12802" width="2.625" style="2" customWidth="1"/>
    <col min="12803" max="12810" width="5.625" style="2" customWidth="1"/>
    <col min="12811" max="12812" width="7.625" style="2" customWidth="1"/>
    <col min="12813" max="12822" width="3.125" style="2" customWidth="1"/>
    <col min="12823" max="12823" width="2.75" style="2" customWidth="1"/>
    <col min="12824" max="12824" width="3.125" style="2" customWidth="1"/>
    <col min="12825" max="13056" width="9" style="2"/>
    <col min="13057" max="13058" width="2.625" style="2" customWidth="1"/>
    <col min="13059" max="13066" width="5.625" style="2" customWidth="1"/>
    <col min="13067" max="13068" width="7.625" style="2" customWidth="1"/>
    <col min="13069" max="13078" width="3.125" style="2" customWidth="1"/>
    <col min="13079" max="13079" width="2.75" style="2" customWidth="1"/>
    <col min="13080" max="13080" width="3.125" style="2" customWidth="1"/>
    <col min="13081" max="13312" width="9" style="2"/>
    <col min="13313" max="13314" width="2.625" style="2" customWidth="1"/>
    <col min="13315" max="13322" width="5.625" style="2" customWidth="1"/>
    <col min="13323" max="13324" width="7.625" style="2" customWidth="1"/>
    <col min="13325" max="13334" width="3.125" style="2" customWidth="1"/>
    <col min="13335" max="13335" width="2.75" style="2" customWidth="1"/>
    <col min="13336" max="13336" width="3.125" style="2" customWidth="1"/>
    <col min="13337" max="13568" width="9" style="2"/>
    <col min="13569" max="13570" width="2.625" style="2" customWidth="1"/>
    <col min="13571" max="13578" width="5.625" style="2" customWidth="1"/>
    <col min="13579" max="13580" width="7.625" style="2" customWidth="1"/>
    <col min="13581" max="13590" width="3.125" style="2" customWidth="1"/>
    <col min="13591" max="13591" width="2.75" style="2" customWidth="1"/>
    <col min="13592" max="13592" width="3.125" style="2" customWidth="1"/>
    <col min="13593" max="13824" width="9" style="2"/>
    <col min="13825" max="13826" width="2.625" style="2" customWidth="1"/>
    <col min="13827" max="13834" width="5.625" style="2" customWidth="1"/>
    <col min="13835" max="13836" width="7.625" style="2" customWidth="1"/>
    <col min="13837" max="13846" width="3.125" style="2" customWidth="1"/>
    <col min="13847" max="13847" width="2.75" style="2" customWidth="1"/>
    <col min="13848" max="13848" width="3.125" style="2" customWidth="1"/>
    <col min="13849" max="14080" width="9" style="2"/>
    <col min="14081" max="14082" width="2.625" style="2" customWidth="1"/>
    <col min="14083" max="14090" width="5.625" style="2" customWidth="1"/>
    <col min="14091" max="14092" width="7.625" style="2" customWidth="1"/>
    <col min="14093" max="14102" width="3.125" style="2" customWidth="1"/>
    <col min="14103" max="14103" width="2.75" style="2" customWidth="1"/>
    <col min="14104" max="14104" width="3.125" style="2" customWidth="1"/>
    <col min="14105" max="14336" width="9" style="2"/>
    <col min="14337" max="14338" width="2.625" style="2" customWidth="1"/>
    <col min="14339" max="14346" width="5.625" style="2" customWidth="1"/>
    <col min="14347" max="14348" width="7.625" style="2" customWidth="1"/>
    <col min="14349" max="14358" width="3.125" style="2" customWidth="1"/>
    <col min="14359" max="14359" width="2.75" style="2" customWidth="1"/>
    <col min="14360" max="14360" width="3.125" style="2" customWidth="1"/>
    <col min="14361" max="14592" width="9" style="2"/>
    <col min="14593" max="14594" width="2.625" style="2" customWidth="1"/>
    <col min="14595" max="14602" width="5.625" style="2" customWidth="1"/>
    <col min="14603" max="14604" width="7.625" style="2" customWidth="1"/>
    <col min="14605" max="14614" width="3.125" style="2" customWidth="1"/>
    <col min="14615" max="14615" width="2.75" style="2" customWidth="1"/>
    <col min="14616" max="14616" width="3.125" style="2" customWidth="1"/>
    <col min="14617" max="14848" width="9" style="2"/>
    <col min="14849" max="14850" width="2.625" style="2" customWidth="1"/>
    <col min="14851" max="14858" width="5.625" style="2" customWidth="1"/>
    <col min="14859" max="14860" width="7.625" style="2" customWidth="1"/>
    <col min="14861" max="14870" width="3.125" style="2" customWidth="1"/>
    <col min="14871" max="14871" width="2.75" style="2" customWidth="1"/>
    <col min="14872" max="14872" width="3.125" style="2" customWidth="1"/>
    <col min="14873" max="15104" width="9" style="2"/>
    <col min="15105" max="15106" width="2.625" style="2" customWidth="1"/>
    <col min="15107" max="15114" width="5.625" style="2" customWidth="1"/>
    <col min="15115" max="15116" width="7.625" style="2" customWidth="1"/>
    <col min="15117" max="15126" width="3.125" style="2" customWidth="1"/>
    <col min="15127" max="15127" width="2.75" style="2" customWidth="1"/>
    <col min="15128" max="15128" width="3.125" style="2" customWidth="1"/>
    <col min="15129" max="15360" width="9" style="2"/>
    <col min="15361" max="15362" width="2.625" style="2" customWidth="1"/>
    <col min="15363" max="15370" width="5.625" style="2" customWidth="1"/>
    <col min="15371" max="15372" width="7.625" style="2" customWidth="1"/>
    <col min="15373" max="15382" width="3.125" style="2" customWidth="1"/>
    <col min="15383" max="15383" width="2.75" style="2" customWidth="1"/>
    <col min="15384" max="15384" width="3.125" style="2" customWidth="1"/>
    <col min="15385" max="15616" width="9" style="2"/>
    <col min="15617" max="15618" width="2.625" style="2" customWidth="1"/>
    <col min="15619" max="15626" width="5.625" style="2" customWidth="1"/>
    <col min="15627" max="15628" width="7.625" style="2" customWidth="1"/>
    <col min="15629" max="15638" width="3.125" style="2" customWidth="1"/>
    <col min="15639" max="15639" width="2.75" style="2" customWidth="1"/>
    <col min="15640" max="15640" width="3.125" style="2" customWidth="1"/>
    <col min="15641" max="15872" width="9" style="2"/>
    <col min="15873" max="15874" width="2.625" style="2" customWidth="1"/>
    <col min="15875" max="15882" width="5.625" style="2" customWidth="1"/>
    <col min="15883" max="15884" width="7.625" style="2" customWidth="1"/>
    <col min="15885" max="15894" width="3.125" style="2" customWidth="1"/>
    <col min="15895" max="15895" width="2.75" style="2" customWidth="1"/>
    <col min="15896" max="15896" width="3.125" style="2" customWidth="1"/>
    <col min="15897" max="16128" width="9" style="2"/>
    <col min="16129" max="16130" width="2.625" style="2" customWidth="1"/>
    <col min="16131" max="16138" width="5.625" style="2" customWidth="1"/>
    <col min="16139" max="16140" width="7.625" style="2" customWidth="1"/>
    <col min="16141" max="16150" width="3.125" style="2" customWidth="1"/>
    <col min="16151" max="16151" width="2.75" style="2" customWidth="1"/>
    <col min="16152" max="16152" width="3.125" style="2" customWidth="1"/>
    <col min="16153" max="16384" width="9" style="2"/>
  </cols>
  <sheetData>
    <row r="1" spans="1:23">
      <c r="A1" s="2" t="s">
        <v>247</v>
      </c>
    </row>
    <row r="2" spans="1:23">
      <c r="B2" s="161"/>
      <c r="C2" s="162"/>
      <c r="D2" s="162"/>
      <c r="E2" s="162"/>
      <c r="F2" s="162"/>
      <c r="G2" s="162"/>
      <c r="H2" s="162"/>
      <c r="I2" s="162"/>
      <c r="J2" s="162"/>
      <c r="K2" s="162"/>
      <c r="L2" s="162"/>
      <c r="M2" s="162"/>
      <c r="N2" s="162"/>
      <c r="O2" s="162"/>
      <c r="P2" s="162"/>
      <c r="Q2" s="162"/>
      <c r="R2" s="162"/>
      <c r="S2" s="162"/>
      <c r="T2" s="162"/>
      <c r="U2" s="162"/>
      <c r="V2" s="162"/>
      <c r="W2" s="163"/>
    </row>
    <row r="3" spans="1:23">
      <c r="B3" s="164"/>
      <c r="C3" s="788" t="s">
        <v>248</v>
      </c>
      <c r="D3" s="788"/>
      <c r="E3" s="788"/>
      <c r="F3" s="788"/>
      <c r="G3" s="788"/>
      <c r="H3" s="788"/>
      <c r="I3" s="788"/>
      <c r="J3" s="788"/>
      <c r="K3" s="788"/>
      <c r="L3" s="788"/>
      <c r="M3" s="788"/>
      <c r="N3" s="788"/>
      <c r="O3" s="788"/>
      <c r="P3" s="788"/>
      <c r="Q3" s="788"/>
      <c r="R3" s="788"/>
      <c r="S3" s="788"/>
      <c r="T3" s="788"/>
      <c r="U3" s="788"/>
      <c r="V3" s="788"/>
      <c r="W3" s="165"/>
    </row>
    <row r="4" spans="1:23">
      <c r="B4" s="164"/>
      <c r="W4" s="165"/>
    </row>
    <row r="5" spans="1:23" ht="21" customHeight="1">
      <c r="B5" s="164"/>
      <c r="C5" s="789" t="s">
        <v>249</v>
      </c>
      <c r="D5" s="789"/>
      <c r="E5" s="789"/>
      <c r="F5" s="790" t="s">
        <v>250</v>
      </c>
      <c r="G5" s="790"/>
      <c r="H5" s="790"/>
      <c r="I5" s="790"/>
      <c r="J5" s="790"/>
      <c r="K5" s="786" t="s">
        <v>251</v>
      </c>
      <c r="L5" s="786"/>
      <c r="M5" s="791" t="s">
        <v>252</v>
      </c>
      <c r="N5" s="792"/>
      <c r="O5" s="792"/>
      <c r="P5" s="792"/>
      <c r="Q5" s="792"/>
      <c r="R5" s="792"/>
      <c r="S5" s="792"/>
      <c r="T5" s="792"/>
      <c r="U5" s="792"/>
      <c r="V5" s="793"/>
      <c r="W5" s="165"/>
    </row>
    <row r="6" spans="1:23" ht="21" customHeight="1">
      <c r="B6" s="164"/>
      <c r="C6" s="789"/>
      <c r="D6" s="789"/>
      <c r="E6" s="789"/>
      <c r="F6" s="790"/>
      <c r="G6" s="790"/>
      <c r="H6" s="790"/>
      <c r="I6" s="790"/>
      <c r="J6" s="790"/>
      <c r="K6" s="786"/>
      <c r="L6" s="786"/>
      <c r="M6" s="794"/>
      <c r="N6" s="795"/>
      <c r="O6" s="795"/>
      <c r="P6" s="795"/>
      <c r="Q6" s="795"/>
      <c r="R6" s="795"/>
      <c r="S6" s="795"/>
      <c r="T6" s="795"/>
      <c r="U6" s="795"/>
      <c r="V6" s="796"/>
      <c r="W6" s="165"/>
    </row>
    <row r="7" spans="1:23" ht="27" customHeight="1">
      <c r="B7" s="164"/>
      <c r="C7" s="786"/>
      <c r="D7" s="786"/>
      <c r="E7" s="786"/>
      <c r="F7" s="786"/>
      <c r="G7" s="786"/>
      <c r="H7" s="786"/>
      <c r="I7" s="786"/>
      <c r="J7" s="786"/>
      <c r="K7" s="787"/>
      <c r="L7" s="787"/>
      <c r="M7" s="166"/>
      <c r="N7" s="167"/>
      <c r="O7" s="167"/>
      <c r="P7" s="167"/>
      <c r="Q7" s="167"/>
      <c r="R7" s="167"/>
      <c r="S7" s="167"/>
      <c r="T7" s="167"/>
      <c r="U7" s="167"/>
      <c r="V7" s="168"/>
      <c r="W7" s="165"/>
    </row>
    <row r="8" spans="1:23" ht="27" customHeight="1">
      <c r="B8" s="164"/>
      <c r="C8" s="786"/>
      <c r="D8" s="786"/>
      <c r="E8" s="786"/>
      <c r="F8" s="786"/>
      <c r="G8" s="786"/>
      <c r="H8" s="786"/>
      <c r="I8" s="786"/>
      <c r="J8" s="786"/>
      <c r="K8" s="787"/>
      <c r="L8" s="787"/>
      <c r="M8" s="166"/>
      <c r="N8" s="167"/>
      <c r="O8" s="167"/>
      <c r="P8" s="167"/>
      <c r="Q8" s="167"/>
      <c r="R8" s="167"/>
      <c r="S8" s="167"/>
      <c r="T8" s="167"/>
      <c r="U8" s="167"/>
      <c r="V8" s="168"/>
      <c r="W8" s="165"/>
    </row>
    <row r="9" spans="1:23" ht="27" customHeight="1">
      <c r="B9" s="164"/>
      <c r="C9" s="786"/>
      <c r="D9" s="786"/>
      <c r="E9" s="786"/>
      <c r="F9" s="786"/>
      <c r="G9" s="786"/>
      <c r="H9" s="786"/>
      <c r="I9" s="786"/>
      <c r="J9" s="786"/>
      <c r="K9" s="787"/>
      <c r="L9" s="787"/>
      <c r="M9" s="166"/>
      <c r="N9" s="167"/>
      <c r="O9" s="167"/>
      <c r="P9" s="167"/>
      <c r="Q9" s="167"/>
      <c r="R9" s="167"/>
      <c r="S9" s="167"/>
      <c r="T9" s="167"/>
      <c r="U9" s="167"/>
      <c r="V9" s="168"/>
      <c r="W9" s="165"/>
    </row>
    <row r="10" spans="1:23" ht="27" customHeight="1">
      <c r="B10" s="164"/>
      <c r="C10" s="786"/>
      <c r="D10" s="786"/>
      <c r="E10" s="786"/>
      <c r="F10" s="786"/>
      <c r="G10" s="786"/>
      <c r="H10" s="786"/>
      <c r="I10" s="786"/>
      <c r="J10" s="786"/>
      <c r="K10" s="787"/>
      <c r="L10" s="787"/>
      <c r="M10" s="166"/>
      <c r="N10" s="167"/>
      <c r="O10" s="167"/>
      <c r="P10" s="167"/>
      <c r="Q10" s="167"/>
      <c r="R10" s="167"/>
      <c r="S10" s="167"/>
      <c r="T10" s="167"/>
      <c r="U10" s="167"/>
      <c r="V10" s="168"/>
      <c r="W10" s="165"/>
    </row>
    <row r="11" spans="1:23" ht="27" customHeight="1">
      <c r="B11" s="164"/>
      <c r="C11" s="786"/>
      <c r="D11" s="786"/>
      <c r="E11" s="786"/>
      <c r="F11" s="786"/>
      <c r="G11" s="786"/>
      <c r="H11" s="786"/>
      <c r="I11" s="786"/>
      <c r="J11" s="786"/>
      <c r="K11" s="787"/>
      <c r="L11" s="787"/>
      <c r="M11" s="166"/>
      <c r="N11" s="167"/>
      <c r="O11" s="167"/>
      <c r="P11" s="167"/>
      <c r="Q11" s="167"/>
      <c r="R11" s="167"/>
      <c r="S11" s="167"/>
      <c r="T11" s="167"/>
      <c r="U11" s="167"/>
      <c r="V11" s="168"/>
      <c r="W11" s="165"/>
    </row>
    <row r="12" spans="1:23" ht="27" customHeight="1">
      <c r="B12" s="164"/>
      <c r="C12" s="786"/>
      <c r="D12" s="786"/>
      <c r="E12" s="786"/>
      <c r="F12" s="786"/>
      <c r="G12" s="786"/>
      <c r="H12" s="786"/>
      <c r="I12" s="786"/>
      <c r="J12" s="786"/>
      <c r="K12" s="787"/>
      <c r="L12" s="787"/>
      <c r="M12" s="166"/>
      <c r="N12" s="167"/>
      <c r="O12" s="167"/>
      <c r="P12" s="167"/>
      <c r="Q12" s="167"/>
      <c r="R12" s="167"/>
      <c r="S12" s="167"/>
      <c r="T12" s="167"/>
      <c r="U12" s="167"/>
      <c r="V12" s="168"/>
      <c r="W12" s="165"/>
    </row>
    <row r="13" spans="1:23" ht="27" customHeight="1">
      <c r="B13" s="164"/>
      <c r="C13" s="786"/>
      <c r="D13" s="786"/>
      <c r="E13" s="786"/>
      <c r="F13" s="786"/>
      <c r="G13" s="786"/>
      <c r="H13" s="786"/>
      <c r="I13" s="786"/>
      <c r="J13" s="786"/>
      <c r="K13" s="787"/>
      <c r="L13" s="787"/>
      <c r="M13" s="166"/>
      <c r="N13" s="167"/>
      <c r="O13" s="167"/>
      <c r="P13" s="167"/>
      <c r="Q13" s="167"/>
      <c r="R13" s="167"/>
      <c r="S13" s="167"/>
      <c r="T13" s="167"/>
      <c r="U13" s="167"/>
      <c r="V13" s="168"/>
      <c r="W13" s="165"/>
    </row>
    <row r="14" spans="1:23" ht="27" customHeight="1">
      <c r="B14" s="164"/>
      <c r="C14" s="786"/>
      <c r="D14" s="786"/>
      <c r="E14" s="786"/>
      <c r="F14" s="786"/>
      <c r="G14" s="786"/>
      <c r="H14" s="786"/>
      <c r="I14" s="786"/>
      <c r="J14" s="786"/>
      <c r="K14" s="787"/>
      <c r="L14" s="787"/>
      <c r="M14" s="166"/>
      <c r="N14" s="167"/>
      <c r="O14" s="167"/>
      <c r="P14" s="167"/>
      <c r="Q14" s="167"/>
      <c r="R14" s="167"/>
      <c r="S14" s="167"/>
      <c r="T14" s="167"/>
      <c r="U14" s="167"/>
      <c r="V14" s="168"/>
      <c r="W14" s="165"/>
    </row>
    <row r="15" spans="1:23" ht="27" customHeight="1">
      <c r="B15" s="164"/>
      <c r="C15" s="786"/>
      <c r="D15" s="786"/>
      <c r="E15" s="786"/>
      <c r="F15" s="786"/>
      <c r="G15" s="786"/>
      <c r="H15" s="786"/>
      <c r="I15" s="786"/>
      <c r="J15" s="786"/>
      <c r="K15" s="787"/>
      <c r="L15" s="787"/>
      <c r="M15" s="166"/>
      <c r="N15" s="167"/>
      <c r="O15" s="167"/>
      <c r="P15" s="167"/>
      <c r="Q15" s="167"/>
      <c r="R15" s="167"/>
      <c r="S15" s="167"/>
      <c r="T15" s="167"/>
      <c r="U15" s="167"/>
      <c r="V15" s="168"/>
      <c r="W15" s="165"/>
    </row>
    <row r="16" spans="1:23" ht="27" customHeight="1">
      <c r="B16" s="164"/>
      <c r="C16" s="786"/>
      <c r="D16" s="786"/>
      <c r="E16" s="786"/>
      <c r="F16" s="786"/>
      <c r="G16" s="786"/>
      <c r="H16" s="786"/>
      <c r="I16" s="786"/>
      <c r="J16" s="786"/>
      <c r="K16" s="787"/>
      <c r="L16" s="787"/>
      <c r="M16" s="166"/>
      <c r="N16" s="167"/>
      <c r="O16" s="167"/>
      <c r="P16" s="167"/>
      <c r="Q16" s="167"/>
      <c r="R16" s="167"/>
      <c r="S16" s="167"/>
      <c r="T16" s="167"/>
      <c r="U16" s="167"/>
      <c r="V16" s="168"/>
      <c r="W16" s="165"/>
    </row>
    <row r="17" spans="2:23">
      <c r="B17" s="164"/>
      <c r="C17" s="3"/>
      <c r="D17" s="3"/>
      <c r="E17" s="3"/>
      <c r="F17" s="3"/>
      <c r="G17" s="3"/>
      <c r="H17" s="3"/>
      <c r="I17" s="3"/>
      <c r="J17" s="3"/>
      <c r="K17" s="3"/>
      <c r="L17" s="3"/>
      <c r="M17" s="3"/>
      <c r="N17" s="3"/>
      <c r="O17" s="3"/>
      <c r="P17" s="3"/>
      <c r="Q17" s="3"/>
      <c r="R17" s="3"/>
      <c r="S17" s="3"/>
      <c r="T17" s="3"/>
      <c r="U17" s="3"/>
      <c r="W17" s="165"/>
    </row>
    <row r="18" spans="2:23">
      <c r="B18" s="164"/>
      <c r="C18" s="3"/>
      <c r="D18" s="3"/>
      <c r="E18" s="3"/>
      <c r="F18" s="3"/>
      <c r="G18" s="3"/>
      <c r="H18" s="3"/>
      <c r="I18" s="3"/>
      <c r="J18" s="3"/>
      <c r="K18" s="3"/>
      <c r="L18" s="3"/>
      <c r="M18" s="3"/>
      <c r="N18" s="3"/>
      <c r="O18" s="3"/>
      <c r="P18" s="3"/>
      <c r="Q18" s="3"/>
      <c r="R18" s="3"/>
      <c r="S18" s="3"/>
      <c r="T18" s="3"/>
      <c r="U18" s="3"/>
      <c r="W18" s="165"/>
    </row>
    <row r="19" spans="2:23">
      <c r="B19" s="164"/>
      <c r="C19" s="797" t="s">
        <v>253</v>
      </c>
      <c r="D19" s="797"/>
      <c r="E19" s="797"/>
      <c r="F19" s="797"/>
      <c r="G19" s="797"/>
      <c r="H19" s="797"/>
      <c r="I19" s="797"/>
      <c r="J19" s="797"/>
      <c r="K19" s="797"/>
      <c r="L19" s="797"/>
      <c r="M19" s="797"/>
      <c r="N19" s="797"/>
      <c r="O19" s="797"/>
      <c r="P19" s="797"/>
      <c r="Q19" s="797"/>
      <c r="R19" s="797"/>
      <c r="S19" s="797"/>
      <c r="T19" s="797"/>
      <c r="U19" s="797"/>
      <c r="V19" s="797"/>
      <c r="W19" s="165"/>
    </row>
    <row r="20" spans="2:23">
      <c r="B20" s="164"/>
      <c r="W20" s="165"/>
    </row>
    <row r="21" spans="2:23" ht="21" customHeight="1">
      <c r="B21" s="164"/>
      <c r="C21" s="789" t="s">
        <v>249</v>
      </c>
      <c r="D21" s="789"/>
      <c r="E21" s="789"/>
      <c r="F21" s="790" t="s">
        <v>250</v>
      </c>
      <c r="G21" s="790"/>
      <c r="H21" s="790"/>
      <c r="I21" s="790"/>
      <c r="J21" s="790"/>
      <c r="K21" s="786" t="s">
        <v>251</v>
      </c>
      <c r="L21" s="786"/>
      <c r="M21" s="791" t="s">
        <v>252</v>
      </c>
      <c r="N21" s="792"/>
      <c r="O21" s="792"/>
      <c r="P21" s="792"/>
      <c r="Q21" s="792"/>
      <c r="R21" s="792"/>
      <c r="S21" s="792"/>
      <c r="T21" s="792"/>
      <c r="U21" s="792"/>
      <c r="V21" s="793"/>
      <c r="W21" s="165"/>
    </row>
    <row r="22" spans="2:23" ht="21" customHeight="1">
      <c r="B22" s="164"/>
      <c r="C22" s="789"/>
      <c r="D22" s="789"/>
      <c r="E22" s="789"/>
      <c r="F22" s="790"/>
      <c r="G22" s="790"/>
      <c r="H22" s="790"/>
      <c r="I22" s="790"/>
      <c r="J22" s="790"/>
      <c r="K22" s="786"/>
      <c r="L22" s="786"/>
      <c r="M22" s="794"/>
      <c r="N22" s="795"/>
      <c r="O22" s="795"/>
      <c r="P22" s="795"/>
      <c r="Q22" s="795"/>
      <c r="R22" s="795"/>
      <c r="S22" s="795"/>
      <c r="T22" s="795"/>
      <c r="U22" s="795"/>
      <c r="V22" s="796"/>
      <c r="W22" s="165"/>
    </row>
    <row r="23" spans="2:23" ht="27" customHeight="1">
      <c r="B23" s="164"/>
      <c r="C23" s="786"/>
      <c r="D23" s="786"/>
      <c r="E23" s="786"/>
      <c r="F23" s="786"/>
      <c r="G23" s="786"/>
      <c r="H23" s="786"/>
      <c r="I23" s="786"/>
      <c r="J23" s="786"/>
      <c r="K23" s="787"/>
      <c r="L23" s="787"/>
      <c r="M23" s="166"/>
      <c r="N23" s="167"/>
      <c r="O23" s="167"/>
      <c r="P23" s="167"/>
      <c r="Q23" s="167"/>
      <c r="R23" s="167"/>
      <c r="S23" s="167"/>
      <c r="T23" s="167"/>
      <c r="U23" s="167"/>
      <c r="V23" s="168"/>
      <c r="W23" s="165"/>
    </row>
    <row r="24" spans="2:23" ht="27" customHeight="1">
      <c r="B24" s="164"/>
      <c r="C24" s="786"/>
      <c r="D24" s="786"/>
      <c r="E24" s="786"/>
      <c r="F24" s="786"/>
      <c r="G24" s="786"/>
      <c r="H24" s="786"/>
      <c r="I24" s="786"/>
      <c r="J24" s="786"/>
      <c r="K24" s="787"/>
      <c r="L24" s="787"/>
      <c r="M24" s="166"/>
      <c r="N24" s="167"/>
      <c r="O24" s="167"/>
      <c r="P24" s="167"/>
      <c r="Q24" s="167"/>
      <c r="R24" s="167"/>
      <c r="S24" s="167"/>
      <c r="T24" s="167"/>
      <c r="U24" s="167"/>
      <c r="V24" s="168"/>
      <c r="W24" s="165"/>
    </row>
    <row r="25" spans="2:23" ht="27" customHeight="1">
      <c r="B25" s="164"/>
      <c r="C25" s="786"/>
      <c r="D25" s="786"/>
      <c r="E25" s="786"/>
      <c r="F25" s="786"/>
      <c r="G25" s="786"/>
      <c r="H25" s="786"/>
      <c r="I25" s="786"/>
      <c r="J25" s="786"/>
      <c r="K25" s="787"/>
      <c r="L25" s="787"/>
      <c r="M25" s="166"/>
      <c r="N25" s="167"/>
      <c r="O25" s="167"/>
      <c r="P25" s="167"/>
      <c r="Q25" s="167"/>
      <c r="R25" s="167"/>
      <c r="S25" s="167"/>
      <c r="T25" s="167"/>
      <c r="U25" s="167"/>
      <c r="V25" s="168"/>
      <c r="W25" s="165"/>
    </row>
    <row r="26" spans="2:23" ht="27" customHeight="1">
      <c r="B26" s="164"/>
      <c r="C26" s="786"/>
      <c r="D26" s="786"/>
      <c r="E26" s="786"/>
      <c r="F26" s="786"/>
      <c r="G26" s="786"/>
      <c r="H26" s="786"/>
      <c r="I26" s="786"/>
      <c r="J26" s="786"/>
      <c r="K26" s="787"/>
      <c r="L26" s="787"/>
      <c r="M26" s="166"/>
      <c r="N26" s="167"/>
      <c r="O26" s="167"/>
      <c r="P26" s="167"/>
      <c r="Q26" s="167"/>
      <c r="R26" s="167"/>
      <c r="S26" s="167"/>
      <c r="T26" s="167"/>
      <c r="U26" s="167"/>
      <c r="V26" s="168"/>
      <c r="W26" s="165"/>
    </row>
    <row r="27" spans="2:23" ht="27" customHeight="1">
      <c r="B27" s="164"/>
      <c r="C27" s="786"/>
      <c r="D27" s="786"/>
      <c r="E27" s="786"/>
      <c r="F27" s="786"/>
      <c r="G27" s="786"/>
      <c r="H27" s="786"/>
      <c r="I27" s="786"/>
      <c r="J27" s="786"/>
      <c r="K27" s="787"/>
      <c r="L27" s="787"/>
      <c r="M27" s="166"/>
      <c r="N27" s="167"/>
      <c r="O27" s="167"/>
      <c r="P27" s="167"/>
      <c r="Q27" s="167"/>
      <c r="R27" s="167"/>
      <c r="S27" s="167"/>
      <c r="T27" s="167"/>
      <c r="U27" s="167"/>
      <c r="V27" s="168"/>
      <c r="W27" s="165"/>
    </row>
    <row r="28" spans="2:23" ht="27" customHeight="1">
      <c r="B28" s="164"/>
      <c r="C28" s="786"/>
      <c r="D28" s="786"/>
      <c r="E28" s="786"/>
      <c r="F28" s="786"/>
      <c r="G28" s="786"/>
      <c r="H28" s="786"/>
      <c r="I28" s="786"/>
      <c r="J28" s="786"/>
      <c r="K28" s="787"/>
      <c r="L28" s="787"/>
      <c r="M28" s="166"/>
      <c r="N28" s="167"/>
      <c r="O28" s="167"/>
      <c r="P28" s="167"/>
      <c r="Q28" s="167"/>
      <c r="R28" s="167"/>
      <c r="S28" s="167"/>
      <c r="T28" s="167"/>
      <c r="U28" s="167"/>
      <c r="V28" s="168"/>
      <c r="W28" s="165"/>
    </row>
    <row r="29" spans="2:23" ht="27" customHeight="1">
      <c r="B29" s="164"/>
      <c r="C29" s="786"/>
      <c r="D29" s="786"/>
      <c r="E29" s="786"/>
      <c r="F29" s="786"/>
      <c r="G29" s="786"/>
      <c r="H29" s="786"/>
      <c r="I29" s="786"/>
      <c r="J29" s="786"/>
      <c r="K29" s="787"/>
      <c r="L29" s="787"/>
      <c r="M29" s="166"/>
      <c r="N29" s="167"/>
      <c r="O29" s="167"/>
      <c r="P29" s="167"/>
      <c r="Q29" s="167"/>
      <c r="R29" s="167"/>
      <c r="S29" s="167"/>
      <c r="T29" s="167"/>
      <c r="U29" s="167"/>
      <c r="V29" s="168"/>
      <c r="W29" s="165"/>
    </row>
    <row r="30" spans="2:23">
      <c r="B30" s="164"/>
      <c r="C30" s="3"/>
      <c r="D30" s="3"/>
      <c r="E30" s="3"/>
      <c r="F30" s="3"/>
      <c r="G30" s="3"/>
      <c r="H30" s="3"/>
      <c r="I30" s="3"/>
      <c r="J30" s="3"/>
      <c r="K30" s="3"/>
      <c r="L30" s="3"/>
      <c r="M30" s="3"/>
      <c r="N30" s="3"/>
      <c r="O30" s="3"/>
      <c r="P30" s="3"/>
      <c r="Q30" s="3"/>
      <c r="R30" s="3"/>
      <c r="S30" s="3"/>
      <c r="T30" s="3"/>
      <c r="U30" s="3"/>
      <c r="W30" s="165"/>
    </row>
    <row r="31" spans="2:23">
      <c r="B31" s="164"/>
      <c r="W31" s="165"/>
    </row>
    <row r="32" spans="2:23">
      <c r="B32" s="164"/>
      <c r="C32" s="797" t="s">
        <v>254</v>
      </c>
      <c r="D32" s="797"/>
      <c r="E32" s="797"/>
      <c r="F32" s="797"/>
      <c r="G32" s="797"/>
      <c r="H32" s="797"/>
      <c r="I32" s="797"/>
      <c r="J32" s="797"/>
      <c r="K32" s="797"/>
      <c r="L32" s="797"/>
      <c r="M32" s="797"/>
      <c r="N32" s="797"/>
      <c r="O32" s="797"/>
      <c r="P32" s="797"/>
      <c r="Q32" s="797"/>
      <c r="R32" s="797"/>
      <c r="S32" s="797"/>
      <c r="T32" s="797"/>
      <c r="U32" s="797"/>
      <c r="V32" s="797"/>
      <c r="W32" s="165"/>
    </row>
    <row r="33" spans="2:23">
      <c r="B33" s="164"/>
      <c r="W33" s="165"/>
    </row>
    <row r="34" spans="2:23" ht="21" customHeight="1">
      <c r="B34" s="164"/>
      <c r="C34" s="789" t="s">
        <v>249</v>
      </c>
      <c r="D34" s="789"/>
      <c r="E34" s="789"/>
      <c r="F34" s="790" t="s">
        <v>250</v>
      </c>
      <c r="G34" s="790"/>
      <c r="H34" s="790"/>
      <c r="I34" s="790"/>
      <c r="J34" s="790"/>
      <c r="K34" s="786" t="s">
        <v>251</v>
      </c>
      <c r="L34" s="786"/>
      <c r="M34" s="791" t="s">
        <v>252</v>
      </c>
      <c r="N34" s="792"/>
      <c r="O34" s="792"/>
      <c r="P34" s="792"/>
      <c r="Q34" s="792"/>
      <c r="R34" s="792"/>
      <c r="S34" s="792"/>
      <c r="T34" s="792"/>
      <c r="U34" s="792"/>
      <c r="V34" s="793"/>
      <c r="W34" s="165"/>
    </row>
    <row r="35" spans="2:23" ht="21" customHeight="1">
      <c r="B35" s="164"/>
      <c r="C35" s="789"/>
      <c r="D35" s="789"/>
      <c r="E35" s="789"/>
      <c r="F35" s="790"/>
      <c r="G35" s="790"/>
      <c r="H35" s="790"/>
      <c r="I35" s="790"/>
      <c r="J35" s="790"/>
      <c r="K35" s="786"/>
      <c r="L35" s="786"/>
      <c r="M35" s="794"/>
      <c r="N35" s="795"/>
      <c r="O35" s="795"/>
      <c r="P35" s="795"/>
      <c r="Q35" s="795"/>
      <c r="R35" s="795"/>
      <c r="S35" s="795"/>
      <c r="T35" s="795"/>
      <c r="U35" s="795"/>
      <c r="V35" s="796"/>
      <c r="W35" s="165"/>
    </row>
    <row r="36" spans="2:23" ht="27" customHeight="1">
      <c r="B36" s="164"/>
      <c r="C36" s="786"/>
      <c r="D36" s="786"/>
      <c r="E36" s="786"/>
      <c r="F36" s="786"/>
      <c r="G36" s="786"/>
      <c r="H36" s="786"/>
      <c r="I36" s="786"/>
      <c r="J36" s="786"/>
      <c r="K36" s="787"/>
      <c r="L36" s="787"/>
      <c r="M36" s="166"/>
      <c r="N36" s="167"/>
      <c r="O36" s="167"/>
      <c r="P36" s="167"/>
      <c r="Q36" s="167"/>
      <c r="R36" s="167"/>
      <c r="S36" s="167"/>
      <c r="T36" s="167"/>
      <c r="U36" s="167"/>
      <c r="V36" s="168"/>
      <c r="W36" s="165"/>
    </row>
    <row r="37" spans="2:23" ht="27" customHeight="1">
      <c r="B37" s="164"/>
      <c r="C37" s="786"/>
      <c r="D37" s="786"/>
      <c r="E37" s="786"/>
      <c r="F37" s="786"/>
      <c r="G37" s="786"/>
      <c r="H37" s="786"/>
      <c r="I37" s="786"/>
      <c r="J37" s="786"/>
      <c r="K37" s="787"/>
      <c r="L37" s="787"/>
      <c r="M37" s="166"/>
      <c r="N37" s="167"/>
      <c r="O37" s="167"/>
      <c r="P37" s="167"/>
      <c r="Q37" s="167"/>
      <c r="R37" s="167"/>
      <c r="S37" s="167"/>
      <c r="T37" s="167"/>
      <c r="U37" s="167"/>
      <c r="V37" s="168"/>
      <c r="W37" s="165"/>
    </row>
    <row r="38" spans="2:23" ht="27" customHeight="1">
      <c r="B38" s="164"/>
      <c r="C38" s="786"/>
      <c r="D38" s="786"/>
      <c r="E38" s="786"/>
      <c r="F38" s="786"/>
      <c r="G38" s="786"/>
      <c r="H38" s="786"/>
      <c r="I38" s="786"/>
      <c r="J38" s="786"/>
      <c r="K38" s="787"/>
      <c r="L38" s="787"/>
      <c r="M38" s="166"/>
      <c r="N38" s="167"/>
      <c r="O38" s="167"/>
      <c r="P38" s="167"/>
      <c r="Q38" s="167"/>
      <c r="R38" s="167"/>
      <c r="S38" s="167"/>
      <c r="T38" s="167"/>
      <c r="U38" s="167"/>
      <c r="V38" s="168"/>
      <c r="W38" s="165"/>
    </row>
    <row r="39" spans="2:23" ht="27" customHeight="1">
      <c r="B39" s="164"/>
      <c r="C39" s="786"/>
      <c r="D39" s="786"/>
      <c r="E39" s="786"/>
      <c r="F39" s="786"/>
      <c r="G39" s="786"/>
      <c r="H39" s="786"/>
      <c r="I39" s="786"/>
      <c r="J39" s="786"/>
      <c r="K39" s="787"/>
      <c r="L39" s="787"/>
      <c r="M39" s="166"/>
      <c r="N39" s="167"/>
      <c r="O39" s="167"/>
      <c r="P39" s="167"/>
      <c r="Q39" s="167"/>
      <c r="R39" s="167"/>
      <c r="S39" s="167"/>
      <c r="T39" s="167"/>
      <c r="U39" s="167"/>
      <c r="V39" s="168"/>
      <c r="W39" s="165"/>
    </row>
    <row r="40" spans="2:23" ht="27" customHeight="1">
      <c r="B40" s="164"/>
      <c r="C40" s="786"/>
      <c r="D40" s="786"/>
      <c r="E40" s="786"/>
      <c r="F40" s="786"/>
      <c r="G40" s="786"/>
      <c r="H40" s="786"/>
      <c r="I40" s="786"/>
      <c r="J40" s="786"/>
      <c r="K40" s="787"/>
      <c r="L40" s="787"/>
      <c r="M40" s="166"/>
      <c r="N40" s="167"/>
      <c r="O40" s="167"/>
      <c r="P40" s="167"/>
      <c r="Q40" s="167"/>
      <c r="R40" s="167"/>
      <c r="S40" s="167"/>
      <c r="T40" s="167"/>
      <c r="U40" s="167"/>
      <c r="V40" s="168"/>
      <c r="W40" s="165"/>
    </row>
    <row r="41" spans="2:23">
      <c r="B41" s="164"/>
      <c r="C41" s="3"/>
      <c r="D41" s="3"/>
      <c r="E41" s="3"/>
      <c r="F41" s="3"/>
      <c r="G41" s="3"/>
      <c r="H41" s="3"/>
      <c r="I41" s="3"/>
      <c r="J41" s="3"/>
      <c r="K41" s="3"/>
      <c r="L41" s="3"/>
      <c r="M41" s="3"/>
      <c r="N41" s="3"/>
      <c r="O41" s="3"/>
      <c r="P41" s="3"/>
      <c r="Q41" s="3"/>
      <c r="R41" s="3"/>
      <c r="S41" s="3"/>
      <c r="T41" s="3"/>
      <c r="U41" s="3"/>
      <c r="W41" s="165"/>
    </row>
    <row r="42" spans="2:23">
      <c r="B42" s="169"/>
      <c r="C42" s="170"/>
      <c r="D42" s="170"/>
      <c r="E42" s="170"/>
      <c r="F42" s="170"/>
      <c r="G42" s="170"/>
      <c r="H42" s="170"/>
      <c r="I42" s="170"/>
      <c r="J42" s="170"/>
      <c r="K42" s="170"/>
      <c r="L42" s="170"/>
      <c r="M42" s="170"/>
      <c r="N42" s="170"/>
      <c r="O42" s="170"/>
      <c r="P42" s="170"/>
      <c r="Q42" s="170"/>
      <c r="R42" s="170"/>
      <c r="S42" s="170"/>
      <c r="T42" s="170"/>
      <c r="U42" s="170"/>
      <c r="V42" s="170"/>
      <c r="W42" s="171"/>
    </row>
    <row r="43" spans="2:23">
      <c r="W43" s="172"/>
    </row>
  </sheetData>
  <mergeCells count="81">
    <mergeCell ref="C40:E40"/>
    <mergeCell ref="F40:J40"/>
    <mergeCell ref="K40:L40"/>
    <mergeCell ref="C38:E38"/>
    <mergeCell ref="F38:J38"/>
    <mergeCell ref="K38:L38"/>
    <mergeCell ref="C39:E39"/>
    <mergeCell ref="F39:J39"/>
    <mergeCell ref="K39:L39"/>
    <mergeCell ref="C36:E36"/>
    <mergeCell ref="F36:J36"/>
    <mergeCell ref="K36:L36"/>
    <mergeCell ref="C37:E37"/>
    <mergeCell ref="F37:J37"/>
    <mergeCell ref="K37:L37"/>
    <mergeCell ref="C29:E29"/>
    <mergeCell ref="F29:J29"/>
    <mergeCell ref="K29:L29"/>
    <mergeCell ref="C32:V32"/>
    <mergeCell ref="C34:E35"/>
    <mergeCell ref="F34:J35"/>
    <mergeCell ref="K34:L35"/>
    <mergeCell ref="M34:V35"/>
    <mergeCell ref="C27:E27"/>
    <mergeCell ref="F27:J27"/>
    <mergeCell ref="K27:L27"/>
    <mergeCell ref="C28:E28"/>
    <mergeCell ref="F28:J28"/>
    <mergeCell ref="K28:L28"/>
    <mergeCell ref="C25:E25"/>
    <mergeCell ref="F25:J25"/>
    <mergeCell ref="K25:L25"/>
    <mergeCell ref="C26:E26"/>
    <mergeCell ref="F26:J26"/>
    <mergeCell ref="K26:L26"/>
    <mergeCell ref="C23:E23"/>
    <mergeCell ref="F23:J23"/>
    <mergeCell ref="K23:L23"/>
    <mergeCell ref="C24:E24"/>
    <mergeCell ref="F24:J24"/>
    <mergeCell ref="K24:L24"/>
    <mergeCell ref="C16:E16"/>
    <mergeCell ref="F16:J16"/>
    <mergeCell ref="K16:L16"/>
    <mergeCell ref="C19:V19"/>
    <mergeCell ref="C21:E22"/>
    <mergeCell ref="F21:J22"/>
    <mergeCell ref="K21:L22"/>
    <mergeCell ref="M21:V22"/>
    <mergeCell ref="C14:E14"/>
    <mergeCell ref="F14:J14"/>
    <mergeCell ref="K14:L14"/>
    <mergeCell ref="C15:E15"/>
    <mergeCell ref="F15:J15"/>
    <mergeCell ref="K15:L15"/>
    <mergeCell ref="C12:E12"/>
    <mergeCell ref="F12:J12"/>
    <mergeCell ref="K12:L12"/>
    <mergeCell ref="C13:E13"/>
    <mergeCell ref="F13:J13"/>
    <mergeCell ref="K13:L13"/>
    <mergeCell ref="C10:E10"/>
    <mergeCell ref="F10:J10"/>
    <mergeCell ref="K10:L10"/>
    <mergeCell ref="C11:E11"/>
    <mergeCell ref="F11:J11"/>
    <mergeCell ref="K11:L11"/>
    <mergeCell ref="C8:E8"/>
    <mergeCell ref="F8:J8"/>
    <mergeCell ref="K8:L8"/>
    <mergeCell ref="C9:E9"/>
    <mergeCell ref="F9:J9"/>
    <mergeCell ref="K9:L9"/>
    <mergeCell ref="C7:E7"/>
    <mergeCell ref="F7:J7"/>
    <mergeCell ref="K7:L7"/>
    <mergeCell ref="C3:V3"/>
    <mergeCell ref="C5:E6"/>
    <mergeCell ref="F5:J6"/>
    <mergeCell ref="K5:L6"/>
    <mergeCell ref="M5:V6"/>
  </mergeCells>
  <phoneticPr fontId="44"/>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W43"/>
  <sheetViews>
    <sheetView topLeftCell="A17" zoomScaleNormal="100" zoomScaleSheetLayoutView="75" workbookViewId="0">
      <selection activeCell="F10" sqref="F10:J10"/>
    </sheetView>
  </sheetViews>
  <sheetFormatPr defaultRowHeight="13.5"/>
  <cols>
    <col min="1" max="2" width="2.625" style="2" customWidth="1"/>
    <col min="3" max="10" width="5.625" style="2" customWidth="1"/>
    <col min="11" max="12" width="7.625" style="2" customWidth="1"/>
    <col min="13" max="22" width="3.125" style="2" customWidth="1"/>
    <col min="23" max="23" width="2.75" style="2" customWidth="1"/>
    <col min="24" max="24" width="3.125" style="2" customWidth="1"/>
    <col min="25" max="256" width="9" style="2"/>
    <col min="257" max="258" width="2.625" style="2" customWidth="1"/>
    <col min="259" max="266" width="5.625" style="2" customWidth="1"/>
    <col min="267" max="268" width="7.625" style="2" customWidth="1"/>
    <col min="269" max="278" width="3.125" style="2" customWidth="1"/>
    <col min="279" max="279" width="2.75" style="2" customWidth="1"/>
    <col min="280" max="280" width="3.125" style="2" customWidth="1"/>
    <col min="281" max="512" width="9" style="2"/>
    <col min="513" max="514" width="2.625" style="2" customWidth="1"/>
    <col min="515" max="522" width="5.625" style="2" customWidth="1"/>
    <col min="523" max="524" width="7.625" style="2" customWidth="1"/>
    <col min="525" max="534" width="3.125" style="2" customWidth="1"/>
    <col min="535" max="535" width="2.75" style="2" customWidth="1"/>
    <col min="536" max="536" width="3.125" style="2" customWidth="1"/>
    <col min="537" max="768" width="9" style="2"/>
    <col min="769" max="770" width="2.625" style="2" customWidth="1"/>
    <col min="771" max="778" width="5.625" style="2" customWidth="1"/>
    <col min="779" max="780" width="7.625" style="2" customWidth="1"/>
    <col min="781" max="790" width="3.125" style="2" customWidth="1"/>
    <col min="791" max="791" width="2.75" style="2" customWidth="1"/>
    <col min="792" max="792" width="3.125" style="2" customWidth="1"/>
    <col min="793" max="1024" width="9" style="2"/>
    <col min="1025" max="1026" width="2.625" style="2" customWidth="1"/>
    <col min="1027" max="1034" width="5.625" style="2" customWidth="1"/>
    <col min="1035" max="1036" width="7.625" style="2" customWidth="1"/>
    <col min="1037" max="1046" width="3.125" style="2" customWidth="1"/>
    <col min="1047" max="1047" width="2.75" style="2" customWidth="1"/>
    <col min="1048" max="1048" width="3.125" style="2" customWidth="1"/>
    <col min="1049" max="1280" width="9" style="2"/>
    <col min="1281" max="1282" width="2.625" style="2" customWidth="1"/>
    <col min="1283" max="1290" width="5.625" style="2" customWidth="1"/>
    <col min="1291" max="1292" width="7.625" style="2" customWidth="1"/>
    <col min="1293" max="1302" width="3.125" style="2" customWidth="1"/>
    <col min="1303" max="1303" width="2.75" style="2" customWidth="1"/>
    <col min="1304" max="1304" width="3.125" style="2" customWidth="1"/>
    <col min="1305" max="1536" width="9" style="2"/>
    <col min="1537" max="1538" width="2.625" style="2" customWidth="1"/>
    <col min="1539" max="1546" width="5.625" style="2" customWidth="1"/>
    <col min="1547" max="1548" width="7.625" style="2" customWidth="1"/>
    <col min="1549" max="1558" width="3.125" style="2" customWidth="1"/>
    <col min="1559" max="1559" width="2.75" style="2" customWidth="1"/>
    <col min="1560" max="1560" width="3.125" style="2" customWidth="1"/>
    <col min="1561" max="1792" width="9" style="2"/>
    <col min="1793" max="1794" width="2.625" style="2" customWidth="1"/>
    <col min="1795" max="1802" width="5.625" style="2" customWidth="1"/>
    <col min="1803" max="1804" width="7.625" style="2" customWidth="1"/>
    <col min="1805" max="1814" width="3.125" style="2" customWidth="1"/>
    <col min="1815" max="1815" width="2.75" style="2" customWidth="1"/>
    <col min="1816" max="1816" width="3.125" style="2" customWidth="1"/>
    <col min="1817" max="2048" width="9" style="2"/>
    <col min="2049" max="2050" width="2.625" style="2" customWidth="1"/>
    <col min="2051" max="2058" width="5.625" style="2" customWidth="1"/>
    <col min="2059" max="2060" width="7.625" style="2" customWidth="1"/>
    <col min="2061" max="2070" width="3.125" style="2" customWidth="1"/>
    <col min="2071" max="2071" width="2.75" style="2" customWidth="1"/>
    <col min="2072" max="2072" width="3.125" style="2" customWidth="1"/>
    <col min="2073" max="2304" width="9" style="2"/>
    <col min="2305" max="2306" width="2.625" style="2" customWidth="1"/>
    <col min="2307" max="2314" width="5.625" style="2" customWidth="1"/>
    <col min="2315" max="2316" width="7.625" style="2" customWidth="1"/>
    <col min="2317" max="2326" width="3.125" style="2" customWidth="1"/>
    <col min="2327" max="2327" width="2.75" style="2" customWidth="1"/>
    <col min="2328" max="2328" width="3.125" style="2" customWidth="1"/>
    <col min="2329" max="2560" width="9" style="2"/>
    <col min="2561" max="2562" width="2.625" style="2" customWidth="1"/>
    <col min="2563" max="2570" width="5.625" style="2" customWidth="1"/>
    <col min="2571" max="2572" width="7.625" style="2" customWidth="1"/>
    <col min="2573" max="2582" width="3.125" style="2" customWidth="1"/>
    <col min="2583" max="2583" width="2.75" style="2" customWidth="1"/>
    <col min="2584" max="2584" width="3.125" style="2" customWidth="1"/>
    <col min="2585" max="2816" width="9" style="2"/>
    <col min="2817" max="2818" width="2.625" style="2" customWidth="1"/>
    <col min="2819" max="2826" width="5.625" style="2" customWidth="1"/>
    <col min="2827" max="2828" width="7.625" style="2" customWidth="1"/>
    <col min="2829" max="2838" width="3.125" style="2" customWidth="1"/>
    <col min="2839" max="2839" width="2.75" style="2" customWidth="1"/>
    <col min="2840" max="2840" width="3.125" style="2" customWidth="1"/>
    <col min="2841" max="3072" width="9" style="2"/>
    <col min="3073" max="3074" width="2.625" style="2" customWidth="1"/>
    <col min="3075" max="3082" width="5.625" style="2" customWidth="1"/>
    <col min="3083" max="3084" width="7.625" style="2" customWidth="1"/>
    <col min="3085" max="3094" width="3.125" style="2" customWidth="1"/>
    <col min="3095" max="3095" width="2.75" style="2" customWidth="1"/>
    <col min="3096" max="3096" width="3.125" style="2" customWidth="1"/>
    <col min="3097" max="3328" width="9" style="2"/>
    <col min="3329" max="3330" width="2.625" style="2" customWidth="1"/>
    <col min="3331" max="3338" width="5.625" style="2" customWidth="1"/>
    <col min="3339" max="3340" width="7.625" style="2" customWidth="1"/>
    <col min="3341" max="3350" width="3.125" style="2" customWidth="1"/>
    <col min="3351" max="3351" width="2.75" style="2" customWidth="1"/>
    <col min="3352" max="3352" width="3.125" style="2" customWidth="1"/>
    <col min="3353" max="3584" width="9" style="2"/>
    <col min="3585" max="3586" width="2.625" style="2" customWidth="1"/>
    <col min="3587" max="3594" width="5.625" style="2" customWidth="1"/>
    <col min="3595" max="3596" width="7.625" style="2" customWidth="1"/>
    <col min="3597" max="3606" width="3.125" style="2" customWidth="1"/>
    <col min="3607" max="3607" width="2.75" style="2" customWidth="1"/>
    <col min="3608" max="3608" width="3.125" style="2" customWidth="1"/>
    <col min="3609" max="3840" width="9" style="2"/>
    <col min="3841" max="3842" width="2.625" style="2" customWidth="1"/>
    <col min="3843" max="3850" width="5.625" style="2" customWidth="1"/>
    <col min="3851" max="3852" width="7.625" style="2" customWidth="1"/>
    <col min="3853" max="3862" width="3.125" style="2" customWidth="1"/>
    <col min="3863" max="3863" width="2.75" style="2" customWidth="1"/>
    <col min="3864" max="3864" width="3.125" style="2" customWidth="1"/>
    <col min="3865" max="4096" width="9" style="2"/>
    <col min="4097" max="4098" width="2.625" style="2" customWidth="1"/>
    <col min="4099" max="4106" width="5.625" style="2" customWidth="1"/>
    <col min="4107" max="4108" width="7.625" style="2" customWidth="1"/>
    <col min="4109" max="4118" width="3.125" style="2" customWidth="1"/>
    <col min="4119" max="4119" width="2.75" style="2" customWidth="1"/>
    <col min="4120" max="4120" width="3.125" style="2" customWidth="1"/>
    <col min="4121" max="4352" width="9" style="2"/>
    <col min="4353" max="4354" width="2.625" style="2" customWidth="1"/>
    <col min="4355" max="4362" width="5.625" style="2" customWidth="1"/>
    <col min="4363" max="4364" width="7.625" style="2" customWidth="1"/>
    <col min="4365" max="4374" width="3.125" style="2" customWidth="1"/>
    <col min="4375" max="4375" width="2.75" style="2" customWidth="1"/>
    <col min="4376" max="4376" width="3.125" style="2" customWidth="1"/>
    <col min="4377" max="4608" width="9" style="2"/>
    <col min="4609" max="4610" width="2.625" style="2" customWidth="1"/>
    <col min="4611" max="4618" width="5.625" style="2" customWidth="1"/>
    <col min="4619" max="4620" width="7.625" style="2" customWidth="1"/>
    <col min="4621" max="4630" width="3.125" style="2" customWidth="1"/>
    <col min="4631" max="4631" width="2.75" style="2" customWidth="1"/>
    <col min="4632" max="4632" width="3.125" style="2" customWidth="1"/>
    <col min="4633" max="4864" width="9" style="2"/>
    <col min="4865" max="4866" width="2.625" style="2" customWidth="1"/>
    <col min="4867" max="4874" width="5.625" style="2" customWidth="1"/>
    <col min="4875" max="4876" width="7.625" style="2" customWidth="1"/>
    <col min="4877" max="4886" width="3.125" style="2" customWidth="1"/>
    <col min="4887" max="4887" width="2.75" style="2" customWidth="1"/>
    <col min="4888" max="4888" width="3.125" style="2" customWidth="1"/>
    <col min="4889" max="5120" width="9" style="2"/>
    <col min="5121" max="5122" width="2.625" style="2" customWidth="1"/>
    <col min="5123" max="5130" width="5.625" style="2" customWidth="1"/>
    <col min="5131" max="5132" width="7.625" style="2" customWidth="1"/>
    <col min="5133" max="5142" width="3.125" style="2" customWidth="1"/>
    <col min="5143" max="5143" width="2.75" style="2" customWidth="1"/>
    <col min="5144" max="5144" width="3.125" style="2" customWidth="1"/>
    <col min="5145" max="5376" width="9" style="2"/>
    <col min="5377" max="5378" width="2.625" style="2" customWidth="1"/>
    <col min="5379" max="5386" width="5.625" style="2" customWidth="1"/>
    <col min="5387" max="5388" width="7.625" style="2" customWidth="1"/>
    <col min="5389" max="5398" width="3.125" style="2" customWidth="1"/>
    <col min="5399" max="5399" width="2.75" style="2" customWidth="1"/>
    <col min="5400" max="5400" width="3.125" style="2" customWidth="1"/>
    <col min="5401" max="5632" width="9" style="2"/>
    <col min="5633" max="5634" width="2.625" style="2" customWidth="1"/>
    <col min="5635" max="5642" width="5.625" style="2" customWidth="1"/>
    <col min="5643" max="5644" width="7.625" style="2" customWidth="1"/>
    <col min="5645" max="5654" width="3.125" style="2" customWidth="1"/>
    <col min="5655" max="5655" width="2.75" style="2" customWidth="1"/>
    <col min="5656" max="5656" width="3.125" style="2" customWidth="1"/>
    <col min="5657" max="5888" width="9" style="2"/>
    <col min="5889" max="5890" width="2.625" style="2" customWidth="1"/>
    <col min="5891" max="5898" width="5.625" style="2" customWidth="1"/>
    <col min="5899" max="5900" width="7.625" style="2" customWidth="1"/>
    <col min="5901" max="5910" width="3.125" style="2" customWidth="1"/>
    <col min="5911" max="5911" width="2.75" style="2" customWidth="1"/>
    <col min="5912" max="5912" width="3.125" style="2" customWidth="1"/>
    <col min="5913" max="6144" width="9" style="2"/>
    <col min="6145" max="6146" width="2.625" style="2" customWidth="1"/>
    <col min="6147" max="6154" width="5.625" style="2" customWidth="1"/>
    <col min="6155" max="6156" width="7.625" style="2" customWidth="1"/>
    <col min="6157" max="6166" width="3.125" style="2" customWidth="1"/>
    <col min="6167" max="6167" width="2.75" style="2" customWidth="1"/>
    <col min="6168" max="6168" width="3.125" style="2" customWidth="1"/>
    <col min="6169" max="6400" width="9" style="2"/>
    <col min="6401" max="6402" width="2.625" style="2" customWidth="1"/>
    <col min="6403" max="6410" width="5.625" style="2" customWidth="1"/>
    <col min="6411" max="6412" width="7.625" style="2" customWidth="1"/>
    <col min="6413" max="6422" width="3.125" style="2" customWidth="1"/>
    <col min="6423" max="6423" width="2.75" style="2" customWidth="1"/>
    <col min="6424" max="6424" width="3.125" style="2" customWidth="1"/>
    <col min="6425" max="6656" width="9" style="2"/>
    <col min="6657" max="6658" width="2.625" style="2" customWidth="1"/>
    <col min="6659" max="6666" width="5.625" style="2" customWidth="1"/>
    <col min="6667" max="6668" width="7.625" style="2" customWidth="1"/>
    <col min="6669" max="6678" width="3.125" style="2" customWidth="1"/>
    <col min="6679" max="6679" width="2.75" style="2" customWidth="1"/>
    <col min="6680" max="6680" width="3.125" style="2" customWidth="1"/>
    <col min="6681" max="6912" width="9" style="2"/>
    <col min="6913" max="6914" width="2.625" style="2" customWidth="1"/>
    <col min="6915" max="6922" width="5.625" style="2" customWidth="1"/>
    <col min="6923" max="6924" width="7.625" style="2" customWidth="1"/>
    <col min="6925" max="6934" width="3.125" style="2" customWidth="1"/>
    <col min="6935" max="6935" width="2.75" style="2" customWidth="1"/>
    <col min="6936" max="6936" width="3.125" style="2" customWidth="1"/>
    <col min="6937" max="7168" width="9" style="2"/>
    <col min="7169" max="7170" width="2.625" style="2" customWidth="1"/>
    <col min="7171" max="7178" width="5.625" style="2" customWidth="1"/>
    <col min="7179" max="7180" width="7.625" style="2" customWidth="1"/>
    <col min="7181" max="7190" width="3.125" style="2" customWidth="1"/>
    <col min="7191" max="7191" width="2.75" style="2" customWidth="1"/>
    <col min="7192" max="7192" width="3.125" style="2" customWidth="1"/>
    <col min="7193" max="7424" width="9" style="2"/>
    <col min="7425" max="7426" width="2.625" style="2" customWidth="1"/>
    <col min="7427" max="7434" width="5.625" style="2" customWidth="1"/>
    <col min="7435" max="7436" width="7.625" style="2" customWidth="1"/>
    <col min="7437" max="7446" width="3.125" style="2" customWidth="1"/>
    <col min="7447" max="7447" width="2.75" style="2" customWidth="1"/>
    <col min="7448" max="7448" width="3.125" style="2" customWidth="1"/>
    <col min="7449" max="7680" width="9" style="2"/>
    <col min="7681" max="7682" width="2.625" style="2" customWidth="1"/>
    <col min="7683" max="7690" width="5.625" style="2" customWidth="1"/>
    <col min="7691" max="7692" width="7.625" style="2" customWidth="1"/>
    <col min="7693" max="7702" width="3.125" style="2" customWidth="1"/>
    <col min="7703" max="7703" width="2.75" style="2" customWidth="1"/>
    <col min="7704" max="7704" width="3.125" style="2" customWidth="1"/>
    <col min="7705" max="7936" width="9" style="2"/>
    <col min="7937" max="7938" width="2.625" style="2" customWidth="1"/>
    <col min="7939" max="7946" width="5.625" style="2" customWidth="1"/>
    <col min="7947" max="7948" width="7.625" style="2" customWidth="1"/>
    <col min="7949" max="7958" width="3.125" style="2" customWidth="1"/>
    <col min="7959" max="7959" width="2.75" style="2" customWidth="1"/>
    <col min="7960" max="7960" width="3.125" style="2" customWidth="1"/>
    <col min="7961" max="8192" width="9" style="2"/>
    <col min="8193" max="8194" width="2.625" style="2" customWidth="1"/>
    <col min="8195" max="8202" width="5.625" style="2" customWidth="1"/>
    <col min="8203" max="8204" width="7.625" style="2" customWidth="1"/>
    <col min="8205" max="8214" width="3.125" style="2" customWidth="1"/>
    <col min="8215" max="8215" width="2.75" style="2" customWidth="1"/>
    <col min="8216" max="8216" width="3.125" style="2" customWidth="1"/>
    <col min="8217" max="8448" width="9" style="2"/>
    <col min="8449" max="8450" width="2.625" style="2" customWidth="1"/>
    <col min="8451" max="8458" width="5.625" style="2" customWidth="1"/>
    <col min="8459" max="8460" width="7.625" style="2" customWidth="1"/>
    <col min="8461" max="8470" width="3.125" style="2" customWidth="1"/>
    <col min="8471" max="8471" width="2.75" style="2" customWidth="1"/>
    <col min="8472" max="8472" width="3.125" style="2" customWidth="1"/>
    <col min="8473" max="8704" width="9" style="2"/>
    <col min="8705" max="8706" width="2.625" style="2" customWidth="1"/>
    <col min="8707" max="8714" width="5.625" style="2" customWidth="1"/>
    <col min="8715" max="8716" width="7.625" style="2" customWidth="1"/>
    <col min="8717" max="8726" width="3.125" style="2" customWidth="1"/>
    <col min="8727" max="8727" width="2.75" style="2" customWidth="1"/>
    <col min="8728" max="8728" width="3.125" style="2" customWidth="1"/>
    <col min="8729" max="8960" width="9" style="2"/>
    <col min="8961" max="8962" width="2.625" style="2" customWidth="1"/>
    <col min="8963" max="8970" width="5.625" style="2" customWidth="1"/>
    <col min="8971" max="8972" width="7.625" style="2" customWidth="1"/>
    <col min="8973" max="8982" width="3.125" style="2" customWidth="1"/>
    <col min="8983" max="8983" width="2.75" style="2" customWidth="1"/>
    <col min="8984" max="8984" width="3.125" style="2" customWidth="1"/>
    <col min="8985" max="9216" width="9" style="2"/>
    <col min="9217" max="9218" width="2.625" style="2" customWidth="1"/>
    <col min="9219" max="9226" width="5.625" style="2" customWidth="1"/>
    <col min="9227" max="9228" width="7.625" style="2" customWidth="1"/>
    <col min="9229" max="9238" width="3.125" style="2" customWidth="1"/>
    <col min="9239" max="9239" width="2.75" style="2" customWidth="1"/>
    <col min="9240" max="9240" width="3.125" style="2" customWidth="1"/>
    <col min="9241" max="9472" width="9" style="2"/>
    <col min="9473" max="9474" width="2.625" style="2" customWidth="1"/>
    <col min="9475" max="9482" width="5.625" style="2" customWidth="1"/>
    <col min="9483" max="9484" width="7.625" style="2" customWidth="1"/>
    <col min="9485" max="9494" width="3.125" style="2" customWidth="1"/>
    <col min="9495" max="9495" width="2.75" style="2" customWidth="1"/>
    <col min="9496" max="9496" width="3.125" style="2" customWidth="1"/>
    <col min="9497" max="9728" width="9" style="2"/>
    <col min="9729" max="9730" width="2.625" style="2" customWidth="1"/>
    <col min="9731" max="9738" width="5.625" style="2" customWidth="1"/>
    <col min="9739" max="9740" width="7.625" style="2" customWidth="1"/>
    <col min="9741" max="9750" width="3.125" style="2" customWidth="1"/>
    <col min="9751" max="9751" width="2.75" style="2" customWidth="1"/>
    <col min="9752" max="9752" width="3.125" style="2" customWidth="1"/>
    <col min="9753" max="9984" width="9" style="2"/>
    <col min="9985" max="9986" width="2.625" style="2" customWidth="1"/>
    <col min="9987" max="9994" width="5.625" style="2" customWidth="1"/>
    <col min="9995" max="9996" width="7.625" style="2" customWidth="1"/>
    <col min="9997" max="10006" width="3.125" style="2" customWidth="1"/>
    <col min="10007" max="10007" width="2.75" style="2" customWidth="1"/>
    <col min="10008" max="10008" width="3.125" style="2" customWidth="1"/>
    <col min="10009" max="10240" width="9" style="2"/>
    <col min="10241" max="10242" width="2.625" style="2" customWidth="1"/>
    <col min="10243" max="10250" width="5.625" style="2" customWidth="1"/>
    <col min="10251" max="10252" width="7.625" style="2" customWidth="1"/>
    <col min="10253" max="10262" width="3.125" style="2" customWidth="1"/>
    <col min="10263" max="10263" width="2.75" style="2" customWidth="1"/>
    <col min="10264" max="10264" width="3.125" style="2" customWidth="1"/>
    <col min="10265" max="10496" width="9" style="2"/>
    <col min="10497" max="10498" width="2.625" style="2" customWidth="1"/>
    <col min="10499" max="10506" width="5.625" style="2" customWidth="1"/>
    <col min="10507" max="10508" width="7.625" style="2" customWidth="1"/>
    <col min="10509" max="10518" width="3.125" style="2" customWidth="1"/>
    <col min="10519" max="10519" width="2.75" style="2" customWidth="1"/>
    <col min="10520" max="10520" width="3.125" style="2" customWidth="1"/>
    <col min="10521" max="10752" width="9" style="2"/>
    <col min="10753" max="10754" width="2.625" style="2" customWidth="1"/>
    <col min="10755" max="10762" width="5.625" style="2" customWidth="1"/>
    <col min="10763" max="10764" width="7.625" style="2" customWidth="1"/>
    <col min="10765" max="10774" width="3.125" style="2" customWidth="1"/>
    <col min="10775" max="10775" width="2.75" style="2" customWidth="1"/>
    <col min="10776" max="10776" width="3.125" style="2" customWidth="1"/>
    <col min="10777" max="11008" width="9" style="2"/>
    <col min="11009" max="11010" width="2.625" style="2" customWidth="1"/>
    <col min="11011" max="11018" width="5.625" style="2" customWidth="1"/>
    <col min="11019" max="11020" width="7.625" style="2" customWidth="1"/>
    <col min="11021" max="11030" width="3.125" style="2" customWidth="1"/>
    <col min="11031" max="11031" width="2.75" style="2" customWidth="1"/>
    <col min="11032" max="11032" width="3.125" style="2" customWidth="1"/>
    <col min="11033" max="11264" width="9" style="2"/>
    <col min="11265" max="11266" width="2.625" style="2" customWidth="1"/>
    <col min="11267" max="11274" width="5.625" style="2" customWidth="1"/>
    <col min="11275" max="11276" width="7.625" style="2" customWidth="1"/>
    <col min="11277" max="11286" width="3.125" style="2" customWidth="1"/>
    <col min="11287" max="11287" width="2.75" style="2" customWidth="1"/>
    <col min="11288" max="11288" width="3.125" style="2" customWidth="1"/>
    <col min="11289" max="11520" width="9" style="2"/>
    <col min="11521" max="11522" width="2.625" style="2" customWidth="1"/>
    <col min="11523" max="11530" width="5.625" style="2" customWidth="1"/>
    <col min="11531" max="11532" width="7.625" style="2" customWidth="1"/>
    <col min="11533" max="11542" width="3.125" style="2" customWidth="1"/>
    <col min="11543" max="11543" width="2.75" style="2" customWidth="1"/>
    <col min="11544" max="11544" width="3.125" style="2" customWidth="1"/>
    <col min="11545" max="11776" width="9" style="2"/>
    <col min="11777" max="11778" width="2.625" style="2" customWidth="1"/>
    <col min="11779" max="11786" width="5.625" style="2" customWidth="1"/>
    <col min="11787" max="11788" width="7.625" style="2" customWidth="1"/>
    <col min="11789" max="11798" width="3.125" style="2" customWidth="1"/>
    <col min="11799" max="11799" width="2.75" style="2" customWidth="1"/>
    <col min="11800" max="11800" width="3.125" style="2" customWidth="1"/>
    <col min="11801" max="12032" width="9" style="2"/>
    <col min="12033" max="12034" width="2.625" style="2" customWidth="1"/>
    <col min="12035" max="12042" width="5.625" style="2" customWidth="1"/>
    <col min="12043" max="12044" width="7.625" style="2" customWidth="1"/>
    <col min="12045" max="12054" width="3.125" style="2" customWidth="1"/>
    <col min="12055" max="12055" width="2.75" style="2" customWidth="1"/>
    <col min="12056" max="12056" width="3.125" style="2" customWidth="1"/>
    <col min="12057" max="12288" width="9" style="2"/>
    <col min="12289" max="12290" width="2.625" style="2" customWidth="1"/>
    <col min="12291" max="12298" width="5.625" style="2" customWidth="1"/>
    <col min="12299" max="12300" width="7.625" style="2" customWidth="1"/>
    <col min="12301" max="12310" width="3.125" style="2" customWidth="1"/>
    <col min="12311" max="12311" width="2.75" style="2" customWidth="1"/>
    <col min="12312" max="12312" width="3.125" style="2" customWidth="1"/>
    <col min="12313" max="12544" width="9" style="2"/>
    <col min="12545" max="12546" width="2.625" style="2" customWidth="1"/>
    <col min="12547" max="12554" width="5.625" style="2" customWidth="1"/>
    <col min="12555" max="12556" width="7.625" style="2" customWidth="1"/>
    <col min="12557" max="12566" width="3.125" style="2" customWidth="1"/>
    <col min="12567" max="12567" width="2.75" style="2" customWidth="1"/>
    <col min="12568" max="12568" width="3.125" style="2" customWidth="1"/>
    <col min="12569" max="12800" width="9" style="2"/>
    <col min="12801" max="12802" width="2.625" style="2" customWidth="1"/>
    <col min="12803" max="12810" width="5.625" style="2" customWidth="1"/>
    <col min="12811" max="12812" width="7.625" style="2" customWidth="1"/>
    <col min="12813" max="12822" width="3.125" style="2" customWidth="1"/>
    <col min="12823" max="12823" width="2.75" style="2" customWidth="1"/>
    <col min="12824" max="12824" width="3.125" style="2" customWidth="1"/>
    <col min="12825" max="13056" width="9" style="2"/>
    <col min="13057" max="13058" width="2.625" style="2" customWidth="1"/>
    <col min="13059" max="13066" width="5.625" style="2" customWidth="1"/>
    <col min="13067" max="13068" width="7.625" style="2" customWidth="1"/>
    <col min="13069" max="13078" width="3.125" style="2" customWidth="1"/>
    <col min="13079" max="13079" width="2.75" style="2" customWidth="1"/>
    <col min="13080" max="13080" width="3.125" style="2" customWidth="1"/>
    <col min="13081" max="13312" width="9" style="2"/>
    <col min="13313" max="13314" width="2.625" style="2" customWidth="1"/>
    <col min="13315" max="13322" width="5.625" style="2" customWidth="1"/>
    <col min="13323" max="13324" width="7.625" style="2" customWidth="1"/>
    <col min="13325" max="13334" width="3.125" style="2" customWidth="1"/>
    <col min="13335" max="13335" width="2.75" style="2" customWidth="1"/>
    <col min="13336" max="13336" width="3.125" style="2" customWidth="1"/>
    <col min="13337" max="13568" width="9" style="2"/>
    <col min="13569" max="13570" width="2.625" style="2" customWidth="1"/>
    <col min="13571" max="13578" width="5.625" style="2" customWidth="1"/>
    <col min="13579" max="13580" width="7.625" style="2" customWidth="1"/>
    <col min="13581" max="13590" width="3.125" style="2" customWidth="1"/>
    <col min="13591" max="13591" width="2.75" style="2" customWidth="1"/>
    <col min="13592" max="13592" width="3.125" style="2" customWidth="1"/>
    <col min="13593" max="13824" width="9" style="2"/>
    <col min="13825" max="13826" width="2.625" style="2" customWidth="1"/>
    <col min="13827" max="13834" width="5.625" style="2" customWidth="1"/>
    <col min="13835" max="13836" width="7.625" style="2" customWidth="1"/>
    <col min="13837" max="13846" width="3.125" style="2" customWidth="1"/>
    <col min="13847" max="13847" width="2.75" style="2" customWidth="1"/>
    <col min="13848" max="13848" width="3.125" style="2" customWidth="1"/>
    <col min="13849" max="14080" width="9" style="2"/>
    <col min="14081" max="14082" width="2.625" style="2" customWidth="1"/>
    <col min="14083" max="14090" width="5.625" style="2" customWidth="1"/>
    <col min="14091" max="14092" width="7.625" style="2" customWidth="1"/>
    <col min="14093" max="14102" width="3.125" style="2" customWidth="1"/>
    <col min="14103" max="14103" width="2.75" style="2" customWidth="1"/>
    <col min="14104" max="14104" width="3.125" style="2" customWidth="1"/>
    <col min="14105" max="14336" width="9" style="2"/>
    <col min="14337" max="14338" width="2.625" style="2" customWidth="1"/>
    <col min="14339" max="14346" width="5.625" style="2" customWidth="1"/>
    <col min="14347" max="14348" width="7.625" style="2" customWidth="1"/>
    <col min="14349" max="14358" width="3.125" style="2" customWidth="1"/>
    <col min="14359" max="14359" width="2.75" style="2" customWidth="1"/>
    <col min="14360" max="14360" width="3.125" style="2" customWidth="1"/>
    <col min="14361" max="14592" width="9" style="2"/>
    <col min="14593" max="14594" width="2.625" style="2" customWidth="1"/>
    <col min="14595" max="14602" width="5.625" style="2" customWidth="1"/>
    <col min="14603" max="14604" width="7.625" style="2" customWidth="1"/>
    <col min="14605" max="14614" width="3.125" style="2" customWidth="1"/>
    <col min="14615" max="14615" width="2.75" style="2" customWidth="1"/>
    <col min="14616" max="14616" width="3.125" style="2" customWidth="1"/>
    <col min="14617" max="14848" width="9" style="2"/>
    <col min="14849" max="14850" width="2.625" style="2" customWidth="1"/>
    <col min="14851" max="14858" width="5.625" style="2" customWidth="1"/>
    <col min="14859" max="14860" width="7.625" style="2" customWidth="1"/>
    <col min="14861" max="14870" width="3.125" style="2" customWidth="1"/>
    <col min="14871" max="14871" width="2.75" style="2" customWidth="1"/>
    <col min="14872" max="14872" width="3.125" style="2" customWidth="1"/>
    <col min="14873" max="15104" width="9" style="2"/>
    <col min="15105" max="15106" width="2.625" style="2" customWidth="1"/>
    <col min="15107" max="15114" width="5.625" style="2" customWidth="1"/>
    <col min="15115" max="15116" width="7.625" style="2" customWidth="1"/>
    <col min="15117" max="15126" width="3.125" style="2" customWidth="1"/>
    <col min="15127" max="15127" width="2.75" style="2" customWidth="1"/>
    <col min="15128" max="15128" width="3.125" style="2" customWidth="1"/>
    <col min="15129" max="15360" width="9" style="2"/>
    <col min="15361" max="15362" width="2.625" style="2" customWidth="1"/>
    <col min="15363" max="15370" width="5.625" style="2" customWidth="1"/>
    <col min="15371" max="15372" width="7.625" style="2" customWidth="1"/>
    <col min="15373" max="15382" width="3.125" style="2" customWidth="1"/>
    <col min="15383" max="15383" width="2.75" style="2" customWidth="1"/>
    <col min="15384" max="15384" width="3.125" style="2" customWidth="1"/>
    <col min="15385" max="15616" width="9" style="2"/>
    <col min="15617" max="15618" width="2.625" style="2" customWidth="1"/>
    <col min="15619" max="15626" width="5.625" style="2" customWidth="1"/>
    <col min="15627" max="15628" width="7.625" style="2" customWidth="1"/>
    <col min="15629" max="15638" width="3.125" style="2" customWidth="1"/>
    <col min="15639" max="15639" width="2.75" style="2" customWidth="1"/>
    <col min="15640" max="15640" width="3.125" style="2" customWidth="1"/>
    <col min="15641" max="15872" width="9" style="2"/>
    <col min="15873" max="15874" width="2.625" style="2" customWidth="1"/>
    <col min="15875" max="15882" width="5.625" style="2" customWidth="1"/>
    <col min="15883" max="15884" width="7.625" style="2" customWidth="1"/>
    <col min="15885" max="15894" width="3.125" style="2" customWidth="1"/>
    <col min="15895" max="15895" width="2.75" style="2" customWidth="1"/>
    <col min="15896" max="15896" width="3.125" style="2" customWidth="1"/>
    <col min="15897" max="16128" width="9" style="2"/>
    <col min="16129" max="16130" width="2.625" style="2" customWidth="1"/>
    <col min="16131" max="16138" width="5.625" style="2" customWidth="1"/>
    <col min="16139" max="16140" width="7.625" style="2" customWidth="1"/>
    <col min="16141" max="16150" width="3.125" style="2" customWidth="1"/>
    <col min="16151" max="16151" width="2.75" style="2" customWidth="1"/>
    <col min="16152" max="16152" width="3.125" style="2" customWidth="1"/>
    <col min="16153" max="16384" width="9" style="2"/>
  </cols>
  <sheetData>
    <row r="1" spans="1:23">
      <c r="A1" s="2" t="s">
        <v>247</v>
      </c>
    </row>
    <row r="2" spans="1:23">
      <c r="B2" s="161"/>
      <c r="C2" s="162"/>
      <c r="D2" s="162"/>
      <c r="E2" s="162"/>
      <c r="F2" s="162"/>
      <c r="G2" s="162"/>
      <c r="H2" s="162"/>
      <c r="I2" s="162"/>
      <c r="J2" s="162"/>
      <c r="K2" s="162"/>
      <c r="L2" s="162"/>
      <c r="M2" s="162"/>
      <c r="N2" s="162"/>
      <c r="O2" s="162"/>
      <c r="P2" s="162"/>
      <c r="Q2" s="162"/>
      <c r="R2" s="162"/>
      <c r="S2" s="162"/>
      <c r="T2" s="162"/>
      <c r="U2" s="162"/>
      <c r="V2" s="162"/>
      <c r="W2" s="163"/>
    </row>
    <row r="3" spans="1:23">
      <c r="B3" s="164"/>
      <c r="C3" s="788" t="s">
        <v>248</v>
      </c>
      <c r="D3" s="788"/>
      <c r="E3" s="788"/>
      <c r="F3" s="788"/>
      <c r="G3" s="788"/>
      <c r="H3" s="788"/>
      <c r="I3" s="788"/>
      <c r="J3" s="788"/>
      <c r="K3" s="788"/>
      <c r="L3" s="788"/>
      <c r="M3" s="788"/>
      <c r="N3" s="788"/>
      <c r="O3" s="788"/>
      <c r="P3" s="788"/>
      <c r="Q3" s="788"/>
      <c r="R3" s="788"/>
      <c r="S3" s="788"/>
      <c r="T3" s="788"/>
      <c r="U3" s="788"/>
      <c r="V3" s="788"/>
      <c r="W3" s="165"/>
    </row>
    <row r="4" spans="1:23">
      <c r="B4" s="164"/>
      <c r="W4" s="165"/>
    </row>
    <row r="5" spans="1:23" ht="21" customHeight="1">
      <c r="B5" s="164"/>
      <c r="C5" s="789" t="s">
        <v>249</v>
      </c>
      <c r="D5" s="789"/>
      <c r="E5" s="789"/>
      <c r="F5" s="790" t="s">
        <v>250</v>
      </c>
      <c r="G5" s="790"/>
      <c r="H5" s="790"/>
      <c r="I5" s="790"/>
      <c r="J5" s="790"/>
      <c r="K5" s="786" t="s">
        <v>251</v>
      </c>
      <c r="L5" s="786"/>
      <c r="M5" s="791" t="s">
        <v>252</v>
      </c>
      <c r="N5" s="792"/>
      <c r="O5" s="792"/>
      <c r="P5" s="792"/>
      <c r="Q5" s="792"/>
      <c r="R5" s="792"/>
      <c r="S5" s="792"/>
      <c r="T5" s="792"/>
      <c r="U5" s="792"/>
      <c r="V5" s="793"/>
      <c r="W5" s="165"/>
    </row>
    <row r="6" spans="1:23" ht="21" customHeight="1">
      <c r="B6" s="164"/>
      <c r="C6" s="789"/>
      <c r="D6" s="789"/>
      <c r="E6" s="789"/>
      <c r="F6" s="790"/>
      <c r="G6" s="790"/>
      <c r="H6" s="790"/>
      <c r="I6" s="790"/>
      <c r="J6" s="790"/>
      <c r="K6" s="786"/>
      <c r="L6" s="786"/>
      <c r="M6" s="794"/>
      <c r="N6" s="795"/>
      <c r="O6" s="795"/>
      <c r="P6" s="795"/>
      <c r="Q6" s="795"/>
      <c r="R6" s="795"/>
      <c r="S6" s="795"/>
      <c r="T6" s="795"/>
      <c r="U6" s="795"/>
      <c r="V6" s="796"/>
      <c r="W6" s="165"/>
    </row>
    <row r="7" spans="1:23" ht="27" customHeight="1">
      <c r="B7" s="164"/>
      <c r="C7" s="786"/>
      <c r="D7" s="786"/>
      <c r="E7" s="786"/>
      <c r="F7" s="786"/>
      <c r="G7" s="786"/>
      <c r="H7" s="786"/>
      <c r="I7" s="786"/>
      <c r="J7" s="786"/>
      <c r="K7" s="787"/>
      <c r="L7" s="787"/>
      <c r="M7" s="166"/>
      <c r="N7" s="167"/>
      <c r="O7" s="167"/>
      <c r="P7" s="167"/>
      <c r="Q7" s="167"/>
      <c r="R7" s="167"/>
      <c r="S7" s="167"/>
      <c r="T7" s="167"/>
      <c r="U7" s="167"/>
      <c r="V7" s="168"/>
      <c r="W7" s="165"/>
    </row>
    <row r="8" spans="1:23" ht="27" customHeight="1">
      <c r="B8" s="164"/>
      <c r="C8" s="786"/>
      <c r="D8" s="786"/>
      <c r="E8" s="786"/>
      <c r="F8" s="786"/>
      <c r="G8" s="786"/>
      <c r="H8" s="786"/>
      <c r="I8" s="786"/>
      <c r="J8" s="786"/>
      <c r="K8" s="787"/>
      <c r="L8" s="787"/>
      <c r="M8" s="166"/>
      <c r="N8" s="167"/>
      <c r="O8" s="167"/>
      <c r="P8" s="167"/>
      <c r="Q8" s="167"/>
      <c r="R8" s="167"/>
      <c r="S8" s="167"/>
      <c r="T8" s="167"/>
      <c r="U8" s="167"/>
      <c r="V8" s="168"/>
      <c r="W8" s="165"/>
    </row>
    <row r="9" spans="1:23" ht="27" customHeight="1">
      <c r="B9" s="164"/>
      <c r="C9" s="786"/>
      <c r="D9" s="786"/>
      <c r="E9" s="786"/>
      <c r="F9" s="786"/>
      <c r="G9" s="786"/>
      <c r="H9" s="786"/>
      <c r="I9" s="786"/>
      <c r="J9" s="786"/>
      <c r="K9" s="787"/>
      <c r="L9" s="787"/>
      <c r="M9" s="166"/>
      <c r="N9" s="167"/>
      <c r="O9" s="167"/>
      <c r="P9" s="167"/>
      <c r="Q9" s="167"/>
      <c r="R9" s="167"/>
      <c r="S9" s="167"/>
      <c r="T9" s="167"/>
      <c r="U9" s="167"/>
      <c r="V9" s="168"/>
      <c r="W9" s="165"/>
    </row>
    <row r="10" spans="1:23" ht="27" customHeight="1">
      <c r="B10" s="164"/>
      <c r="C10" s="786"/>
      <c r="D10" s="786"/>
      <c r="E10" s="786"/>
      <c r="F10" s="786"/>
      <c r="G10" s="786"/>
      <c r="H10" s="786"/>
      <c r="I10" s="786"/>
      <c r="J10" s="786"/>
      <c r="K10" s="787"/>
      <c r="L10" s="787"/>
      <c r="M10" s="166"/>
      <c r="N10" s="167"/>
      <c r="O10" s="167"/>
      <c r="P10" s="167"/>
      <c r="Q10" s="167"/>
      <c r="R10" s="167"/>
      <c r="S10" s="167"/>
      <c r="T10" s="167"/>
      <c r="U10" s="167"/>
      <c r="V10" s="168"/>
      <c r="W10" s="165"/>
    </row>
    <row r="11" spans="1:23" ht="27" customHeight="1">
      <c r="B11" s="164"/>
      <c r="C11" s="786"/>
      <c r="D11" s="786"/>
      <c r="E11" s="786"/>
      <c r="F11" s="786"/>
      <c r="G11" s="786"/>
      <c r="H11" s="786"/>
      <c r="I11" s="786"/>
      <c r="J11" s="786"/>
      <c r="K11" s="787"/>
      <c r="L11" s="787"/>
      <c r="M11" s="166"/>
      <c r="N11" s="167"/>
      <c r="O11" s="167"/>
      <c r="P11" s="167"/>
      <c r="Q11" s="167"/>
      <c r="R11" s="167"/>
      <c r="S11" s="167"/>
      <c r="T11" s="167"/>
      <c r="U11" s="167"/>
      <c r="V11" s="168"/>
      <c r="W11" s="165"/>
    </row>
    <row r="12" spans="1:23" ht="27" customHeight="1">
      <c r="B12" s="164"/>
      <c r="C12" s="786"/>
      <c r="D12" s="786"/>
      <c r="E12" s="786"/>
      <c r="F12" s="786"/>
      <c r="G12" s="786"/>
      <c r="H12" s="786"/>
      <c r="I12" s="786"/>
      <c r="J12" s="786"/>
      <c r="K12" s="787"/>
      <c r="L12" s="787"/>
      <c r="M12" s="166"/>
      <c r="N12" s="167"/>
      <c r="O12" s="167"/>
      <c r="P12" s="167"/>
      <c r="Q12" s="167"/>
      <c r="R12" s="167"/>
      <c r="S12" s="167"/>
      <c r="T12" s="167"/>
      <c r="U12" s="167"/>
      <c r="V12" s="168"/>
      <c r="W12" s="165"/>
    </row>
    <row r="13" spans="1:23" ht="27" customHeight="1">
      <c r="B13" s="164"/>
      <c r="C13" s="786"/>
      <c r="D13" s="786"/>
      <c r="E13" s="786"/>
      <c r="F13" s="786"/>
      <c r="G13" s="786"/>
      <c r="H13" s="786"/>
      <c r="I13" s="786"/>
      <c r="J13" s="786"/>
      <c r="K13" s="787"/>
      <c r="L13" s="787"/>
      <c r="M13" s="166"/>
      <c r="N13" s="167"/>
      <c r="O13" s="167"/>
      <c r="P13" s="167"/>
      <c r="Q13" s="167"/>
      <c r="R13" s="167"/>
      <c r="S13" s="167"/>
      <c r="T13" s="167"/>
      <c r="U13" s="167"/>
      <c r="V13" s="168"/>
      <c r="W13" s="165"/>
    </row>
    <row r="14" spans="1:23" ht="27" customHeight="1">
      <c r="B14" s="164"/>
      <c r="C14" s="786"/>
      <c r="D14" s="786"/>
      <c r="E14" s="786"/>
      <c r="F14" s="786"/>
      <c r="G14" s="786"/>
      <c r="H14" s="786"/>
      <c r="I14" s="786"/>
      <c r="J14" s="786"/>
      <c r="K14" s="787"/>
      <c r="L14" s="787"/>
      <c r="M14" s="166"/>
      <c r="N14" s="167"/>
      <c r="O14" s="167"/>
      <c r="P14" s="167"/>
      <c r="Q14" s="167"/>
      <c r="R14" s="167"/>
      <c r="S14" s="167"/>
      <c r="T14" s="167"/>
      <c r="U14" s="167"/>
      <c r="V14" s="168"/>
      <c r="W14" s="165"/>
    </row>
    <row r="15" spans="1:23" ht="27" customHeight="1">
      <c r="B15" s="164"/>
      <c r="C15" s="786"/>
      <c r="D15" s="786"/>
      <c r="E15" s="786"/>
      <c r="F15" s="786"/>
      <c r="G15" s="786"/>
      <c r="H15" s="786"/>
      <c r="I15" s="786"/>
      <c r="J15" s="786"/>
      <c r="K15" s="787"/>
      <c r="L15" s="787"/>
      <c r="M15" s="166"/>
      <c r="N15" s="167"/>
      <c r="O15" s="167"/>
      <c r="P15" s="167"/>
      <c r="Q15" s="167"/>
      <c r="R15" s="167"/>
      <c r="S15" s="167"/>
      <c r="T15" s="167"/>
      <c r="U15" s="167"/>
      <c r="V15" s="168"/>
      <c r="W15" s="165"/>
    </row>
    <row r="16" spans="1:23" ht="27" customHeight="1">
      <c r="B16" s="164"/>
      <c r="C16" s="786"/>
      <c r="D16" s="786"/>
      <c r="E16" s="786"/>
      <c r="F16" s="786"/>
      <c r="G16" s="786"/>
      <c r="H16" s="786"/>
      <c r="I16" s="786"/>
      <c r="J16" s="786"/>
      <c r="K16" s="787"/>
      <c r="L16" s="787"/>
      <c r="M16" s="166"/>
      <c r="N16" s="167"/>
      <c r="O16" s="167"/>
      <c r="P16" s="167"/>
      <c r="Q16" s="167"/>
      <c r="R16" s="167"/>
      <c r="S16" s="167"/>
      <c r="T16" s="167"/>
      <c r="U16" s="167"/>
      <c r="V16" s="168"/>
      <c r="W16" s="165"/>
    </row>
    <row r="17" spans="2:23">
      <c r="B17" s="164"/>
      <c r="C17" s="3"/>
      <c r="D17" s="3"/>
      <c r="E17" s="3"/>
      <c r="F17" s="3"/>
      <c r="G17" s="3"/>
      <c r="H17" s="3"/>
      <c r="I17" s="3"/>
      <c r="J17" s="3"/>
      <c r="K17" s="3"/>
      <c r="L17" s="3"/>
      <c r="M17" s="3"/>
      <c r="N17" s="3"/>
      <c r="O17" s="3"/>
      <c r="P17" s="3"/>
      <c r="Q17" s="3"/>
      <c r="R17" s="3"/>
      <c r="S17" s="3"/>
      <c r="T17" s="3"/>
      <c r="U17" s="3"/>
      <c r="W17" s="165"/>
    </row>
    <row r="18" spans="2:23">
      <c r="B18" s="164"/>
      <c r="C18" s="3"/>
      <c r="D18" s="3"/>
      <c r="E18" s="3"/>
      <c r="F18" s="3"/>
      <c r="G18" s="3"/>
      <c r="H18" s="3"/>
      <c r="I18" s="3"/>
      <c r="J18" s="3"/>
      <c r="K18" s="3"/>
      <c r="L18" s="3"/>
      <c r="M18" s="3"/>
      <c r="N18" s="3"/>
      <c r="O18" s="3"/>
      <c r="P18" s="3"/>
      <c r="Q18" s="3"/>
      <c r="R18" s="3"/>
      <c r="S18" s="3"/>
      <c r="T18" s="3"/>
      <c r="U18" s="3"/>
      <c r="W18" s="165"/>
    </row>
    <row r="19" spans="2:23">
      <c r="B19" s="164"/>
      <c r="C19" s="797" t="s">
        <v>253</v>
      </c>
      <c r="D19" s="797"/>
      <c r="E19" s="797"/>
      <c r="F19" s="797"/>
      <c r="G19" s="797"/>
      <c r="H19" s="797"/>
      <c r="I19" s="797"/>
      <c r="J19" s="797"/>
      <c r="K19" s="797"/>
      <c r="L19" s="797"/>
      <c r="M19" s="797"/>
      <c r="N19" s="797"/>
      <c r="O19" s="797"/>
      <c r="P19" s="797"/>
      <c r="Q19" s="797"/>
      <c r="R19" s="797"/>
      <c r="S19" s="797"/>
      <c r="T19" s="797"/>
      <c r="U19" s="797"/>
      <c r="V19" s="797"/>
      <c r="W19" s="165"/>
    </row>
    <row r="20" spans="2:23">
      <c r="B20" s="164"/>
      <c r="W20" s="165"/>
    </row>
    <row r="21" spans="2:23" ht="21" customHeight="1">
      <c r="B21" s="164"/>
      <c r="C21" s="789" t="s">
        <v>249</v>
      </c>
      <c r="D21" s="789"/>
      <c r="E21" s="789"/>
      <c r="F21" s="790" t="s">
        <v>250</v>
      </c>
      <c r="G21" s="790"/>
      <c r="H21" s="790"/>
      <c r="I21" s="790"/>
      <c r="J21" s="790"/>
      <c r="K21" s="786" t="s">
        <v>251</v>
      </c>
      <c r="L21" s="786"/>
      <c r="M21" s="791" t="s">
        <v>252</v>
      </c>
      <c r="N21" s="792"/>
      <c r="O21" s="792"/>
      <c r="P21" s="792"/>
      <c r="Q21" s="792"/>
      <c r="R21" s="792"/>
      <c r="S21" s="792"/>
      <c r="T21" s="792"/>
      <c r="U21" s="792"/>
      <c r="V21" s="793"/>
      <c r="W21" s="165"/>
    </row>
    <row r="22" spans="2:23" ht="21" customHeight="1">
      <c r="B22" s="164"/>
      <c r="C22" s="789"/>
      <c r="D22" s="789"/>
      <c r="E22" s="789"/>
      <c r="F22" s="790"/>
      <c r="G22" s="790"/>
      <c r="H22" s="790"/>
      <c r="I22" s="790"/>
      <c r="J22" s="790"/>
      <c r="K22" s="786"/>
      <c r="L22" s="786"/>
      <c r="M22" s="794"/>
      <c r="N22" s="795"/>
      <c r="O22" s="795"/>
      <c r="P22" s="795"/>
      <c r="Q22" s="795"/>
      <c r="R22" s="795"/>
      <c r="S22" s="795"/>
      <c r="T22" s="795"/>
      <c r="U22" s="795"/>
      <c r="V22" s="796"/>
      <c r="W22" s="165"/>
    </row>
    <row r="23" spans="2:23" ht="27" customHeight="1">
      <c r="B23" s="164"/>
      <c r="C23" s="786"/>
      <c r="D23" s="786"/>
      <c r="E23" s="786"/>
      <c r="F23" s="786"/>
      <c r="G23" s="786"/>
      <c r="H23" s="786"/>
      <c r="I23" s="786"/>
      <c r="J23" s="786"/>
      <c r="K23" s="787"/>
      <c r="L23" s="787"/>
      <c r="M23" s="166"/>
      <c r="N23" s="167"/>
      <c r="O23" s="167"/>
      <c r="P23" s="167"/>
      <c r="Q23" s="167"/>
      <c r="R23" s="167"/>
      <c r="S23" s="167"/>
      <c r="T23" s="167"/>
      <c r="U23" s="167"/>
      <c r="V23" s="168"/>
      <c r="W23" s="165"/>
    </row>
    <row r="24" spans="2:23" ht="27" customHeight="1">
      <c r="B24" s="164"/>
      <c r="C24" s="786"/>
      <c r="D24" s="786"/>
      <c r="E24" s="786"/>
      <c r="F24" s="786"/>
      <c r="G24" s="786"/>
      <c r="H24" s="786"/>
      <c r="I24" s="786"/>
      <c r="J24" s="786"/>
      <c r="K24" s="787"/>
      <c r="L24" s="787"/>
      <c r="M24" s="166"/>
      <c r="N24" s="167"/>
      <c r="O24" s="167"/>
      <c r="P24" s="167"/>
      <c r="Q24" s="167"/>
      <c r="R24" s="167"/>
      <c r="S24" s="167"/>
      <c r="T24" s="167"/>
      <c r="U24" s="167"/>
      <c r="V24" s="168"/>
      <c r="W24" s="165"/>
    </row>
    <row r="25" spans="2:23" ht="27" customHeight="1">
      <c r="B25" s="164"/>
      <c r="C25" s="786"/>
      <c r="D25" s="786"/>
      <c r="E25" s="786"/>
      <c r="F25" s="786"/>
      <c r="G25" s="786"/>
      <c r="H25" s="786"/>
      <c r="I25" s="786"/>
      <c r="J25" s="786"/>
      <c r="K25" s="787"/>
      <c r="L25" s="787"/>
      <c r="M25" s="166"/>
      <c r="N25" s="167"/>
      <c r="O25" s="167"/>
      <c r="P25" s="167"/>
      <c r="Q25" s="167"/>
      <c r="R25" s="167"/>
      <c r="S25" s="167"/>
      <c r="T25" s="167"/>
      <c r="U25" s="167"/>
      <c r="V25" s="168"/>
      <c r="W25" s="165"/>
    </row>
    <row r="26" spans="2:23" ht="27" customHeight="1">
      <c r="B26" s="164"/>
      <c r="C26" s="786"/>
      <c r="D26" s="786"/>
      <c r="E26" s="786"/>
      <c r="F26" s="786"/>
      <c r="G26" s="786"/>
      <c r="H26" s="786"/>
      <c r="I26" s="786"/>
      <c r="J26" s="786"/>
      <c r="K26" s="787"/>
      <c r="L26" s="787"/>
      <c r="M26" s="166"/>
      <c r="N26" s="167"/>
      <c r="O26" s="167"/>
      <c r="P26" s="167"/>
      <c r="Q26" s="167"/>
      <c r="R26" s="167"/>
      <c r="S26" s="167"/>
      <c r="T26" s="167"/>
      <c r="U26" s="167"/>
      <c r="V26" s="168"/>
      <c r="W26" s="165"/>
    </row>
    <row r="27" spans="2:23" ht="27" customHeight="1">
      <c r="B27" s="164"/>
      <c r="C27" s="786"/>
      <c r="D27" s="786"/>
      <c r="E27" s="786"/>
      <c r="F27" s="786"/>
      <c r="G27" s="786"/>
      <c r="H27" s="786"/>
      <c r="I27" s="786"/>
      <c r="J27" s="786"/>
      <c r="K27" s="787"/>
      <c r="L27" s="787"/>
      <c r="M27" s="166"/>
      <c r="N27" s="167"/>
      <c r="O27" s="167"/>
      <c r="P27" s="167"/>
      <c r="Q27" s="167"/>
      <c r="R27" s="167"/>
      <c r="S27" s="167"/>
      <c r="T27" s="167"/>
      <c r="U27" s="167"/>
      <c r="V27" s="168"/>
      <c r="W27" s="165"/>
    </row>
    <row r="28" spans="2:23" ht="27" customHeight="1">
      <c r="B28" s="164"/>
      <c r="C28" s="786"/>
      <c r="D28" s="786"/>
      <c r="E28" s="786"/>
      <c r="F28" s="786"/>
      <c r="G28" s="786"/>
      <c r="H28" s="786"/>
      <c r="I28" s="786"/>
      <c r="J28" s="786"/>
      <c r="K28" s="787"/>
      <c r="L28" s="787"/>
      <c r="M28" s="166"/>
      <c r="N28" s="167"/>
      <c r="O28" s="167"/>
      <c r="P28" s="167"/>
      <c r="Q28" s="167"/>
      <c r="R28" s="167"/>
      <c r="S28" s="167"/>
      <c r="T28" s="167"/>
      <c r="U28" s="167"/>
      <c r="V28" s="168"/>
      <c r="W28" s="165"/>
    </row>
    <row r="29" spans="2:23" ht="27" customHeight="1">
      <c r="B29" s="164"/>
      <c r="C29" s="786"/>
      <c r="D29" s="786"/>
      <c r="E29" s="786"/>
      <c r="F29" s="786"/>
      <c r="G29" s="786"/>
      <c r="H29" s="786"/>
      <c r="I29" s="786"/>
      <c r="J29" s="786"/>
      <c r="K29" s="787"/>
      <c r="L29" s="787"/>
      <c r="M29" s="166"/>
      <c r="N29" s="167"/>
      <c r="O29" s="167"/>
      <c r="P29" s="167"/>
      <c r="Q29" s="167"/>
      <c r="R29" s="167"/>
      <c r="S29" s="167"/>
      <c r="T29" s="167"/>
      <c r="U29" s="167"/>
      <c r="V29" s="168"/>
      <c r="W29" s="165"/>
    </row>
    <row r="30" spans="2:23">
      <c r="B30" s="164"/>
      <c r="C30" s="3"/>
      <c r="D30" s="3"/>
      <c r="E30" s="3"/>
      <c r="F30" s="3"/>
      <c r="G30" s="3"/>
      <c r="H30" s="3"/>
      <c r="I30" s="3"/>
      <c r="J30" s="3"/>
      <c r="K30" s="3"/>
      <c r="L30" s="3"/>
      <c r="M30" s="3"/>
      <c r="N30" s="3"/>
      <c r="O30" s="3"/>
      <c r="P30" s="3"/>
      <c r="Q30" s="3"/>
      <c r="R30" s="3"/>
      <c r="S30" s="3"/>
      <c r="T30" s="3"/>
      <c r="U30" s="3"/>
      <c r="W30" s="165"/>
    </row>
    <row r="31" spans="2:23">
      <c r="B31" s="164"/>
      <c r="W31" s="165"/>
    </row>
    <row r="32" spans="2:23">
      <c r="B32" s="164"/>
      <c r="C32" s="797" t="s">
        <v>254</v>
      </c>
      <c r="D32" s="797"/>
      <c r="E32" s="797"/>
      <c r="F32" s="797"/>
      <c r="G32" s="797"/>
      <c r="H32" s="797"/>
      <c r="I32" s="797"/>
      <c r="J32" s="797"/>
      <c r="K32" s="797"/>
      <c r="L32" s="797"/>
      <c r="M32" s="797"/>
      <c r="N32" s="797"/>
      <c r="O32" s="797"/>
      <c r="P32" s="797"/>
      <c r="Q32" s="797"/>
      <c r="R32" s="797"/>
      <c r="S32" s="797"/>
      <c r="T32" s="797"/>
      <c r="U32" s="797"/>
      <c r="V32" s="797"/>
      <c r="W32" s="165"/>
    </row>
    <row r="33" spans="2:23">
      <c r="B33" s="164"/>
      <c r="W33" s="165"/>
    </row>
    <row r="34" spans="2:23" ht="21" customHeight="1">
      <c r="B34" s="164"/>
      <c r="C34" s="789" t="s">
        <v>249</v>
      </c>
      <c r="D34" s="789"/>
      <c r="E34" s="789"/>
      <c r="F34" s="790" t="s">
        <v>250</v>
      </c>
      <c r="G34" s="790"/>
      <c r="H34" s="790"/>
      <c r="I34" s="790"/>
      <c r="J34" s="790"/>
      <c r="K34" s="786" t="s">
        <v>251</v>
      </c>
      <c r="L34" s="786"/>
      <c r="M34" s="791" t="s">
        <v>252</v>
      </c>
      <c r="N34" s="792"/>
      <c r="O34" s="792"/>
      <c r="P34" s="792"/>
      <c r="Q34" s="792"/>
      <c r="R34" s="792"/>
      <c r="S34" s="792"/>
      <c r="T34" s="792"/>
      <c r="U34" s="792"/>
      <c r="V34" s="793"/>
      <c r="W34" s="165"/>
    </row>
    <row r="35" spans="2:23" ht="21" customHeight="1">
      <c r="B35" s="164"/>
      <c r="C35" s="789"/>
      <c r="D35" s="789"/>
      <c r="E35" s="789"/>
      <c r="F35" s="790"/>
      <c r="G35" s="790"/>
      <c r="H35" s="790"/>
      <c r="I35" s="790"/>
      <c r="J35" s="790"/>
      <c r="K35" s="786"/>
      <c r="L35" s="786"/>
      <c r="M35" s="794"/>
      <c r="N35" s="795"/>
      <c r="O35" s="795"/>
      <c r="P35" s="795"/>
      <c r="Q35" s="795"/>
      <c r="R35" s="795"/>
      <c r="S35" s="795"/>
      <c r="T35" s="795"/>
      <c r="U35" s="795"/>
      <c r="V35" s="796"/>
      <c r="W35" s="165"/>
    </row>
    <row r="36" spans="2:23" ht="27" customHeight="1">
      <c r="B36" s="164"/>
      <c r="C36" s="798" t="s">
        <v>255</v>
      </c>
      <c r="D36" s="799"/>
      <c r="E36" s="800"/>
      <c r="F36" s="798" t="s">
        <v>256</v>
      </c>
      <c r="G36" s="799"/>
      <c r="H36" s="799"/>
      <c r="I36" s="799"/>
      <c r="J36" s="800"/>
      <c r="K36" s="801">
        <v>38991</v>
      </c>
      <c r="L36" s="802"/>
      <c r="M36" s="173">
        <v>1</v>
      </c>
      <c r="N36" s="174">
        <v>3</v>
      </c>
      <c r="O36" s="174">
        <v>7</v>
      </c>
      <c r="P36" s="174">
        <v>2</v>
      </c>
      <c r="Q36" s="174">
        <v>9</v>
      </c>
      <c r="R36" s="174">
        <v>0</v>
      </c>
      <c r="S36" s="174" t="s">
        <v>257</v>
      </c>
      <c r="T36" s="174" t="s">
        <v>257</v>
      </c>
      <c r="U36" s="174" t="s">
        <v>257</v>
      </c>
      <c r="V36" s="175" t="s">
        <v>257</v>
      </c>
      <c r="W36" s="165"/>
    </row>
    <row r="37" spans="2:23" ht="27" customHeight="1">
      <c r="B37" s="164"/>
      <c r="C37" s="786"/>
      <c r="D37" s="786"/>
      <c r="E37" s="786"/>
      <c r="F37" s="786"/>
      <c r="G37" s="786"/>
      <c r="H37" s="786"/>
      <c r="I37" s="786"/>
      <c r="J37" s="786"/>
      <c r="K37" s="787"/>
      <c r="L37" s="787"/>
      <c r="M37" s="166"/>
      <c r="N37" s="167"/>
      <c r="O37" s="167"/>
      <c r="P37" s="167"/>
      <c r="Q37" s="167"/>
      <c r="R37" s="167"/>
      <c r="S37" s="167"/>
      <c r="T37" s="167"/>
      <c r="U37" s="167"/>
      <c r="V37" s="168"/>
      <c r="W37" s="165"/>
    </row>
    <row r="38" spans="2:23" ht="27" customHeight="1">
      <c r="B38" s="164"/>
      <c r="C38" s="786"/>
      <c r="D38" s="786"/>
      <c r="E38" s="786"/>
      <c r="F38" s="786"/>
      <c r="G38" s="786"/>
      <c r="H38" s="786"/>
      <c r="I38" s="786"/>
      <c r="J38" s="786"/>
      <c r="K38" s="787"/>
      <c r="L38" s="787"/>
      <c r="M38" s="166"/>
      <c r="N38" s="167"/>
      <c r="O38" s="167"/>
      <c r="P38" s="167"/>
      <c r="Q38" s="167"/>
      <c r="R38" s="167"/>
      <c r="S38" s="167"/>
      <c r="T38" s="167"/>
      <c r="U38" s="167"/>
      <c r="V38" s="168"/>
      <c r="W38" s="165"/>
    </row>
    <row r="39" spans="2:23" ht="27" customHeight="1">
      <c r="B39" s="164"/>
      <c r="C39" s="786"/>
      <c r="D39" s="786"/>
      <c r="E39" s="786"/>
      <c r="F39" s="786"/>
      <c r="G39" s="786"/>
      <c r="H39" s="786"/>
      <c r="I39" s="786"/>
      <c r="J39" s="786"/>
      <c r="K39" s="787"/>
      <c r="L39" s="787"/>
      <c r="M39" s="166"/>
      <c r="N39" s="167"/>
      <c r="O39" s="167"/>
      <c r="P39" s="167"/>
      <c r="Q39" s="167"/>
      <c r="R39" s="167"/>
      <c r="S39" s="167"/>
      <c r="T39" s="167"/>
      <c r="U39" s="167"/>
      <c r="V39" s="168"/>
      <c r="W39" s="165"/>
    </row>
    <row r="40" spans="2:23" ht="27" customHeight="1">
      <c r="B40" s="164"/>
      <c r="C40" s="786"/>
      <c r="D40" s="786"/>
      <c r="E40" s="786"/>
      <c r="F40" s="786"/>
      <c r="G40" s="786"/>
      <c r="H40" s="786"/>
      <c r="I40" s="786"/>
      <c r="J40" s="786"/>
      <c r="K40" s="787"/>
      <c r="L40" s="787"/>
      <c r="M40" s="166"/>
      <c r="N40" s="167"/>
      <c r="O40" s="167"/>
      <c r="P40" s="167"/>
      <c r="Q40" s="167"/>
      <c r="R40" s="167"/>
      <c r="S40" s="167"/>
      <c r="T40" s="167"/>
      <c r="U40" s="167"/>
      <c r="V40" s="168"/>
      <c r="W40" s="165"/>
    </row>
    <row r="41" spans="2:23">
      <c r="B41" s="164"/>
      <c r="C41" s="3"/>
      <c r="D41" s="3"/>
      <c r="E41" s="3"/>
      <c r="F41" s="3"/>
      <c r="G41" s="3"/>
      <c r="H41" s="3"/>
      <c r="I41" s="3"/>
      <c r="J41" s="3"/>
      <c r="K41" s="3"/>
      <c r="L41" s="3"/>
      <c r="M41" s="3"/>
      <c r="N41" s="3"/>
      <c r="O41" s="3"/>
      <c r="P41" s="3"/>
      <c r="Q41" s="3"/>
      <c r="R41" s="3"/>
      <c r="S41" s="3"/>
      <c r="T41" s="3"/>
      <c r="U41" s="3"/>
      <c r="W41" s="165"/>
    </row>
    <row r="42" spans="2:23">
      <c r="B42" s="169"/>
      <c r="C42" s="170"/>
      <c r="D42" s="170"/>
      <c r="E42" s="170"/>
      <c r="F42" s="170"/>
      <c r="G42" s="170"/>
      <c r="H42" s="170"/>
      <c r="I42" s="170"/>
      <c r="J42" s="170"/>
      <c r="K42" s="170"/>
      <c r="L42" s="170"/>
      <c r="M42" s="170"/>
      <c r="N42" s="170"/>
      <c r="O42" s="170"/>
      <c r="P42" s="170"/>
      <c r="Q42" s="170"/>
      <c r="R42" s="170"/>
      <c r="S42" s="170"/>
      <c r="T42" s="170"/>
      <c r="U42" s="170"/>
      <c r="V42" s="170"/>
      <c r="W42" s="171"/>
    </row>
    <row r="43" spans="2:23">
      <c r="W43" s="172"/>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44"/>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B2EF7-30CD-4393-B9CE-FB8F337D997D}">
  <dimension ref="A1:O105"/>
  <sheetViews>
    <sheetView showGridLines="0" view="pageBreakPreview" zoomScale="160" zoomScaleNormal="100" zoomScaleSheetLayoutView="160" workbookViewId="0">
      <selection activeCell="C45" sqref="C45:M45"/>
    </sheetView>
  </sheetViews>
  <sheetFormatPr defaultColWidth="3.875" defaultRowHeight="13.5"/>
  <cols>
    <col min="1" max="1" width="5.625" style="340" customWidth="1"/>
    <col min="2" max="7" width="8.625" style="340" customWidth="1"/>
    <col min="8" max="13" width="4.625" style="340" customWidth="1"/>
    <col min="14" max="16384" width="3.875" style="340"/>
  </cols>
  <sheetData>
    <row r="1" spans="1:15" ht="15" customHeight="1">
      <c r="A1" s="338" t="s">
        <v>584</v>
      </c>
      <c r="B1" s="339"/>
      <c r="C1" s="339"/>
      <c r="D1" s="339"/>
      <c r="E1" s="339"/>
      <c r="F1" s="339"/>
      <c r="G1" s="339"/>
      <c r="H1" s="339"/>
      <c r="I1" s="339"/>
      <c r="J1" s="339"/>
      <c r="K1" s="339"/>
      <c r="L1" s="339"/>
      <c r="M1" s="339"/>
      <c r="N1" s="339"/>
      <c r="O1" s="339"/>
    </row>
    <row r="2" spans="1:15" ht="15" customHeight="1">
      <c r="A2" s="341"/>
      <c r="B2" s="342"/>
      <c r="C2" s="342"/>
      <c r="D2" s="342"/>
      <c r="E2" s="342"/>
      <c r="F2" s="339"/>
      <c r="G2" s="339"/>
      <c r="H2" s="339"/>
      <c r="I2" s="339"/>
      <c r="J2" s="339"/>
      <c r="K2" s="339"/>
      <c r="L2" s="339"/>
      <c r="M2" s="339"/>
      <c r="N2" s="339"/>
      <c r="O2" s="339"/>
    </row>
    <row r="3" spans="1:15" ht="15" customHeight="1">
      <c r="A3" s="822" t="s">
        <v>585</v>
      </c>
      <c r="B3" s="343" t="s">
        <v>24</v>
      </c>
      <c r="C3" s="827"/>
      <c r="D3" s="828"/>
      <c r="E3" s="828"/>
      <c r="F3" s="828"/>
      <c r="G3" s="828"/>
      <c r="H3" s="828"/>
      <c r="I3" s="828"/>
      <c r="J3" s="828"/>
      <c r="K3" s="828"/>
      <c r="L3" s="828"/>
      <c r="M3" s="829"/>
      <c r="N3" s="339"/>
      <c r="O3" s="339"/>
    </row>
    <row r="4" spans="1:15" ht="15" customHeight="1">
      <c r="A4" s="823"/>
      <c r="B4" s="344" t="s">
        <v>30</v>
      </c>
      <c r="C4" s="830"/>
      <c r="D4" s="831"/>
      <c r="E4" s="831"/>
      <c r="F4" s="831"/>
      <c r="G4" s="831"/>
      <c r="H4" s="831"/>
      <c r="I4" s="831"/>
      <c r="J4" s="831"/>
      <c r="K4" s="831"/>
      <c r="L4" s="831"/>
      <c r="M4" s="832"/>
      <c r="N4" s="339"/>
      <c r="O4" s="339"/>
    </row>
    <row r="5" spans="1:15" ht="15" customHeight="1">
      <c r="A5" s="823"/>
      <c r="B5" s="812" t="s">
        <v>9</v>
      </c>
      <c r="C5" s="345" t="s">
        <v>586</v>
      </c>
      <c r="D5" s="346"/>
      <c r="E5" s="347" t="s">
        <v>587</v>
      </c>
      <c r="F5" s="346"/>
      <c r="G5" s="348" t="s">
        <v>588</v>
      </c>
      <c r="H5" s="348"/>
      <c r="I5" s="348"/>
      <c r="J5" s="348"/>
      <c r="K5" s="348"/>
      <c r="L5" s="348"/>
      <c r="M5" s="349"/>
      <c r="N5" s="339"/>
      <c r="O5" s="339"/>
    </row>
    <row r="6" spans="1:15" ht="15" customHeight="1">
      <c r="A6" s="823"/>
      <c r="B6" s="833"/>
      <c r="C6" s="350"/>
      <c r="D6" s="351"/>
      <c r="E6" s="352"/>
      <c r="F6" s="353"/>
      <c r="G6" s="834"/>
      <c r="H6" s="834"/>
      <c r="I6" s="834"/>
      <c r="J6" s="834"/>
      <c r="K6" s="834"/>
      <c r="L6" s="834"/>
      <c r="M6" s="835"/>
      <c r="N6" s="339"/>
      <c r="O6" s="339"/>
    </row>
    <row r="7" spans="1:15" ht="15" customHeight="1">
      <c r="A7" s="823"/>
      <c r="B7" s="813"/>
      <c r="C7" s="836"/>
      <c r="D7" s="837"/>
      <c r="E7" s="837"/>
      <c r="F7" s="837"/>
      <c r="G7" s="837"/>
      <c r="H7" s="837"/>
      <c r="I7" s="837"/>
      <c r="J7" s="837"/>
      <c r="K7" s="837"/>
      <c r="L7" s="837"/>
      <c r="M7" s="838"/>
      <c r="N7" s="339"/>
      <c r="O7" s="339"/>
    </row>
    <row r="8" spans="1:15" ht="15" customHeight="1">
      <c r="A8" s="823"/>
      <c r="B8" s="354" t="s">
        <v>11</v>
      </c>
      <c r="C8" s="839"/>
      <c r="D8" s="840"/>
      <c r="E8" s="840"/>
      <c r="F8" s="840"/>
      <c r="G8" s="840"/>
      <c r="H8" s="840"/>
      <c r="I8" s="840"/>
      <c r="J8" s="840"/>
      <c r="K8" s="840"/>
      <c r="L8" s="840"/>
      <c r="M8" s="841"/>
      <c r="N8" s="339"/>
      <c r="O8" s="339"/>
    </row>
    <row r="9" spans="1:15" ht="15" customHeight="1">
      <c r="A9" s="824"/>
      <c r="B9" s="355" t="s">
        <v>589</v>
      </c>
      <c r="C9" s="819"/>
      <c r="D9" s="820"/>
      <c r="E9" s="820"/>
      <c r="F9" s="820"/>
      <c r="G9" s="820"/>
      <c r="H9" s="820"/>
      <c r="I9" s="820"/>
      <c r="J9" s="820"/>
      <c r="K9" s="820"/>
      <c r="L9" s="820"/>
      <c r="M9" s="821"/>
      <c r="N9" s="339"/>
      <c r="O9" s="339"/>
    </row>
    <row r="10" spans="1:15" ht="15" customHeight="1">
      <c r="A10" s="822" t="s">
        <v>590</v>
      </c>
      <c r="B10" s="343" t="s">
        <v>24</v>
      </c>
      <c r="C10" s="827"/>
      <c r="D10" s="828"/>
      <c r="E10" s="828"/>
      <c r="F10" s="828"/>
      <c r="G10" s="828"/>
      <c r="H10" s="828"/>
      <c r="I10" s="828"/>
      <c r="J10" s="828"/>
      <c r="K10" s="828"/>
      <c r="L10" s="828"/>
      <c r="M10" s="829"/>
      <c r="N10" s="339"/>
      <c r="O10" s="339"/>
    </row>
    <row r="11" spans="1:15" ht="15" customHeight="1">
      <c r="A11" s="823"/>
      <c r="B11" s="344" t="s">
        <v>30</v>
      </c>
      <c r="C11" s="830"/>
      <c r="D11" s="831"/>
      <c r="E11" s="831"/>
      <c r="F11" s="831"/>
      <c r="G11" s="831"/>
      <c r="H11" s="831"/>
      <c r="I11" s="831"/>
      <c r="J11" s="831"/>
      <c r="K11" s="831"/>
      <c r="L11" s="831"/>
      <c r="M11" s="832"/>
      <c r="N11" s="339"/>
      <c r="O11" s="339"/>
    </row>
    <row r="12" spans="1:15" ht="15" customHeight="1">
      <c r="A12" s="823"/>
      <c r="B12" s="812" t="s">
        <v>9</v>
      </c>
      <c r="C12" s="345" t="s">
        <v>586</v>
      </c>
      <c r="D12" s="346"/>
      <c r="E12" s="347" t="s">
        <v>587</v>
      </c>
      <c r="F12" s="346"/>
      <c r="G12" s="348" t="s">
        <v>588</v>
      </c>
      <c r="H12" s="348"/>
      <c r="I12" s="348"/>
      <c r="J12" s="348"/>
      <c r="K12" s="348"/>
      <c r="L12" s="348"/>
      <c r="M12" s="349"/>
      <c r="N12" s="339"/>
      <c r="O12" s="339"/>
    </row>
    <row r="13" spans="1:15" ht="15" customHeight="1">
      <c r="A13" s="823"/>
      <c r="B13" s="833"/>
      <c r="C13" s="350"/>
      <c r="D13" s="351"/>
      <c r="E13" s="352"/>
      <c r="F13" s="353"/>
      <c r="G13" s="834"/>
      <c r="H13" s="834"/>
      <c r="I13" s="834"/>
      <c r="J13" s="834"/>
      <c r="K13" s="834"/>
      <c r="L13" s="834"/>
      <c r="M13" s="835"/>
      <c r="N13" s="339"/>
      <c r="O13" s="339"/>
    </row>
    <row r="14" spans="1:15" ht="15" customHeight="1">
      <c r="A14" s="823"/>
      <c r="B14" s="813"/>
      <c r="C14" s="836"/>
      <c r="D14" s="837"/>
      <c r="E14" s="837"/>
      <c r="F14" s="837"/>
      <c r="G14" s="837"/>
      <c r="H14" s="837"/>
      <c r="I14" s="837"/>
      <c r="J14" s="837"/>
      <c r="K14" s="837"/>
      <c r="L14" s="837"/>
      <c r="M14" s="838"/>
      <c r="N14" s="339"/>
      <c r="O14" s="339"/>
    </row>
    <row r="15" spans="1:15" ht="15" customHeight="1">
      <c r="A15" s="823"/>
      <c r="B15" s="354" t="s">
        <v>11</v>
      </c>
      <c r="C15" s="839"/>
      <c r="D15" s="840"/>
      <c r="E15" s="840"/>
      <c r="F15" s="840"/>
      <c r="G15" s="840"/>
      <c r="H15" s="840"/>
      <c r="I15" s="840"/>
      <c r="J15" s="840"/>
      <c r="K15" s="840"/>
      <c r="L15" s="840"/>
      <c r="M15" s="841"/>
      <c r="N15" s="339"/>
      <c r="O15" s="339"/>
    </row>
    <row r="16" spans="1:15" ht="15" customHeight="1">
      <c r="A16" s="824"/>
      <c r="B16" s="355" t="s">
        <v>589</v>
      </c>
      <c r="C16" s="819"/>
      <c r="D16" s="820"/>
      <c r="E16" s="820"/>
      <c r="F16" s="820"/>
      <c r="G16" s="820"/>
      <c r="H16" s="820"/>
      <c r="I16" s="820"/>
      <c r="J16" s="820"/>
      <c r="K16" s="820"/>
      <c r="L16" s="820"/>
      <c r="M16" s="821"/>
      <c r="N16" s="339"/>
      <c r="O16" s="339"/>
    </row>
    <row r="17" spans="1:15" ht="15" customHeight="1">
      <c r="A17" s="822" t="s">
        <v>29</v>
      </c>
      <c r="B17" s="356" t="s">
        <v>24</v>
      </c>
      <c r="C17" s="891"/>
      <c r="D17" s="892"/>
      <c r="E17" s="893"/>
      <c r="F17" s="811" t="s">
        <v>591</v>
      </c>
      <c r="G17" s="894"/>
      <c r="H17" s="357"/>
      <c r="I17" s="894"/>
      <c r="J17" s="357"/>
      <c r="K17" s="894"/>
      <c r="L17" s="357"/>
      <c r="M17" s="358"/>
      <c r="N17" s="339"/>
      <c r="O17" s="339"/>
    </row>
    <row r="18" spans="1:15" ht="15" customHeight="1">
      <c r="A18" s="823"/>
      <c r="B18" s="359" t="s">
        <v>23</v>
      </c>
      <c r="C18" s="836"/>
      <c r="D18" s="837"/>
      <c r="E18" s="838"/>
      <c r="F18" s="811"/>
      <c r="G18" s="895"/>
      <c r="H18" s="360" t="s">
        <v>592</v>
      </c>
      <c r="I18" s="895"/>
      <c r="J18" s="360" t="s">
        <v>593</v>
      </c>
      <c r="K18" s="895"/>
      <c r="L18" s="361" t="s">
        <v>594</v>
      </c>
      <c r="M18" s="362"/>
      <c r="N18" s="339"/>
      <c r="O18" s="339"/>
    </row>
    <row r="19" spans="1:15" ht="15" customHeight="1">
      <c r="A19" s="823"/>
      <c r="B19" s="803" t="s">
        <v>28</v>
      </c>
      <c r="C19" s="345" t="s">
        <v>586</v>
      </c>
      <c r="D19" s="346"/>
      <c r="E19" s="347" t="s">
        <v>587</v>
      </c>
      <c r="F19" s="346"/>
      <c r="G19" s="348" t="s">
        <v>588</v>
      </c>
      <c r="H19" s="348"/>
      <c r="I19" s="348"/>
      <c r="J19" s="348"/>
      <c r="K19" s="348"/>
      <c r="L19" s="348"/>
      <c r="M19" s="349"/>
      <c r="N19" s="339"/>
      <c r="O19" s="339"/>
    </row>
    <row r="20" spans="1:15" ht="15" customHeight="1">
      <c r="A20" s="823"/>
      <c r="B20" s="804"/>
      <c r="C20" s="350"/>
      <c r="D20" s="351"/>
      <c r="E20" s="352"/>
      <c r="F20" s="353"/>
      <c r="G20" s="834"/>
      <c r="H20" s="834"/>
      <c r="I20" s="834"/>
      <c r="J20" s="834"/>
      <c r="K20" s="834"/>
      <c r="L20" s="834"/>
      <c r="M20" s="835"/>
      <c r="N20" s="339"/>
      <c r="O20" s="339"/>
    </row>
    <row r="21" spans="1:15" ht="15" customHeight="1">
      <c r="A21" s="823"/>
      <c r="B21" s="805"/>
      <c r="C21" s="836"/>
      <c r="D21" s="837"/>
      <c r="E21" s="837"/>
      <c r="F21" s="837"/>
      <c r="G21" s="837"/>
      <c r="H21" s="837"/>
      <c r="I21" s="837"/>
      <c r="J21" s="837"/>
      <c r="K21" s="837"/>
      <c r="L21" s="837"/>
      <c r="M21" s="838"/>
      <c r="N21" s="339"/>
      <c r="O21" s="339"/>
    </row>
    <row r="22" spans="1:15" ht="15" customHeight="1">
      <c r="A22" s="823"/>
      <c r="B22" s="874" t="s">
        <v>595</v>
      </c>
      <c r="C22" s="878"/>
      <c r="D22" s="878"/>
      <c r="E22" s="878"/>
      <c r="F22" s="878"/>
      <c r="G22" s="875"/>
      <c r="H22" s="874"/>
      <c r="I22" s="878"/>
      <c r="J22" s="878"/>
      <c r="K22" s="878"/>
      <c r="L22" s="878"/>
      <c r="M22" s="875"/>
      <c r="N22" s="339"/>
      <c r="O22" s="339"/>
    </row>
    <row r="23" spans="1:15" ht="15" customHeight="1">
      <c r="A23" s="906"/>
      <c r="B23" s="896" t="s">
        <v>596</v>
      </c>
      <c r="C23" s="897"/>
      <c r="D23" s="842" t="s">
        <v>27</v>
      </c>
      <c r="E23" s="843"/>
      <c r="F23" s="820"/>
      <c r="G23" s="820"/>
      <c r="H23" s="902"/>
      <c r="I23" s="902"/>
      <c r="J23" s="902"/>
      <c r="K23" s="820"/>
      <c r="L23" s="820"/>
      <c r="M23" s="821"/>
      <c r="N23" s="339"/>
      <c r="O23" s="339"/>
    </row>
    <row r="24" spans="1:15" ht="15" customHeight="1">
      <c r="A24" s="906"/>
      <c r="B24" s="898"/>
      <c r="C24" s="899"/>
      <c r="D24" s="868" t="s">
        <v>26</v>
      </c>
      <c r="E24" s="903"/>
      <c r="F24" s="363"/>
      <c r="G24" s="363"/>
      <c r="H24" s="363"/>
      <c r="I24" s="363"/>
      <c r="J24" s="363"/>
      <c r="K24" s="363"/>
      <c r="L24" s="363"/>
      <c r="M24" s="364"/>
      <c r="N24" s="339"/>
      <c r="O24" s="339"/>
    </row>
    <row r="25" spans="1:15" ht="15" customHeight="1">
      <c r="A25" s="907"/>
      <c r="B25" s="900"/>
      <c r="C25" s="901"/>
      <c r="D25" s="904"/>
      <c r="E25" s="905"/>
      <c r="F25" s="365"/>
      <c r="G25" s="365"/>
      <c r="H25" s="365"/>
      <c r="I25" s="365"/>
      <c r="J25" s="365"/>
      <c r="K25" s="365"/>
      <c r="L25" s="365"/>
      <c r="M25" s="366"/>
      <c r="N25" s="339"/>
      <c r="O25" s="339"/>
    </row>
    <row r="26" spans="1:15" ht="15" customHeight="1">
      <c r="A26" s="822" t="s">
        <v>597</v>
      </c>
      <c r="B26" s="356" t="s">
        <v>24</v>
      </c>
      <c r="C26" s="891"/>
      <c r="D26" s="892"/>
      <c r="E26" s="893"/>
      <c r="F26" s="811" t="s">
        <v>591</v>
      </c>
      <c r="G26" s="894"/>
      <c r="H26" s="357"/>
      <c r="I26" s="894"/>
      <c r="J26" s="357"/>
      <c r="K26" s="894"/>
      <c r="L26" s="357"/>
      <c r="M26" s="358"/>
      <c r="N26" s="339"/>
      <c r="O26" s="339"/>
    </row>
    <row r="27" spans="1:15" ht="15" customHeight="1">
      <c r="A27" s="823"/>
      <c r="B27" s="359" t="s">
        <v>23</v>
      </c>
      <c r="C27" s="836"/>
      <c r="D27" s="837"/>
      <c r="E27" s="838"/>
      <c r="F27" s="811"/>
      <c r="G27" s="895"/>
      <c r="H27" s="360" t="s">
        <v>592</v>
      </c>
      <c r="I27" s="895"/>
      <c r="J27" s="360" t="s">
        <v>593</v>
      </c>
      <c r="K27" s="895"/>
      <c r="L27" s="361" t="s">
        <v>594</v>
      </c>
      <c r="M27" s="362"/>
      <c r="N27" s="339"/>
      <c r="O27" s="339"/>
    </row>
    <row r="28" spans="1:15" ht="15" customHeight="1">
      <c r="A28" s="823"/>
      <c r="B28" s="803" t="s">
        <v>28</v>
      </c>
      <c r="C28" s="345" t="s">
        <v>586</v>
      </c>
      <c r="D28" s="367"/>
      <c r="E28" s="347" t="s">
        <v>587</v>
      </c>
      <c r="F28" s="367"/>
      <c r="G28" s="348" t="s">
        <v>588</v>
      </c>
      <c r="H28" s="348"/>
      <c r="I28" s="348"/>
      <c r="J28" s="348"/>
      <c r="K28" s="348"/>
      <c r="L28" s="348"/>
      <c r="M28" s="349"/>
      <c r="N28" s="339"/>
      <c r="O28" s="339"/>
    </row>
    <row r="29" spans="1:15" ht="15" customHeight="1">
      <c r="A29" s="823"/>
      <c r="B29" s="804"/>
      <c r="C29" s="350"/>
      <c r="D29" s="351"/>
      <c r="E29" s="352"/>
      <c r="F29" s="353"/>
      <c r="G29" s="834"/>
      <c r="H29" s="834"/>
      <c r="I29" s="834"/>
      <c r="J29" s="834"/>
      <c r="K29" s="834"/>
      <c r="L29" s="834"/>
      <c r="M29" s="835"/>
      <c r="N29" s="339"/>
      <c r="O29" s="339"/>
    </row>
    <row r="30" spans="1:15" ht="15" customHeight="1">
      <c r="A30" s="823"/>
      <c r="B30" s="805"/>
      <c r="C30" s="836"/>
      <c r="D30" s="837"/>
      <c r="E30" s="837"/>
      <c r="F30" s="837"/>
      <c r="G30" s="837"/>
      <c r="H30" s="837"/>
      <c r="I30" s="837"/>
      <c r="J30" s="837"/>
      <c r="K30" s="837"/>
      <c r="L30" s="837"/>
      <c r="M30" s="838"/>
      <c r="N30" s="339"/>
      <c r="O30" s="339"/>
    </row>
    <row r="31" spans="1:15" ht="15" customHeight="1">
      <c r="A31" s="879" t="s">
        <v>598</v>
      </c>
      <c r="B31" s="880"/>
      <c r="C31" s="880"/>
      <c r="D31" s="881"/>
      <c r="E31" s="881"/>
      <c r="F31" s="882"/>
      <c r="G31" s="883"/>
      <c r="H31" s="884" t="s">
        <v>25</v>
      </c>
      <c r="I31" s="885"/>
      <c r="J31" s="885"/>
      <c r="K31" s="885"/>
      <c r="L31" s="885"/>
      <c r="M31" s="886"/>
      <c r="N31" s="368"/>
      <c r="O31" s="339"/>
    </row>
    <row r="32" spans="1:15" ht="15" customHeight="1">
      <c r="A32" s="868" t="s">
        <v>599</v>
      </c>
      <c r="B32" s="869"/>
      <c r="C32" s="803" t="s">
        <v>600</v>
      </c>
      <c r="D32" s="812"/>
      <c r="E32" s="887"/>
      <c r="F32" s="889"/>
      <c r="G32" s="812"/>
      <c r="H32" s="812"/>
      <c r="I32" s="812"/>
      <c r="J32" s="812"/>
      <c r="K32" s="812"/>
      <c r="L32" s="812"/>
      <c r="M32" s="887"/>
      <c r="N32" s="368"/>
      <c r="O32" s="339"/>
    </row>
    <row r="33" spans="1:15" ht="41.25" customHeight="1">
      <c r="A33" s="872"/>
      <c r="B33" s="873"/>
      <c r="C33" s="805"/>
      <c r="D33" s="813"/>
      <c r="E33" s="888"/>
      <c r="F33" s="890"/>
      <c r="G33" s="813"/>
      <c r="H33" s="813"/>
      <c r="I33" s="813"/>
      <c r="J33" s="813"/>
      <c r="K33" s="813"/>
      <c r="L33" s="813"/>
      <c r="M33" s="888"/>
      <c r="N33" s="368"/>
      <c r="O33" s="339"/>
    </row>
    <row r="34" spans="1:15" ht="65.45" customHeight="1">
      <c r="A34" s="864" t="s">
        <v>601</v>
      </c>
      <c r="B34" s="864"/>
      <c r="C34" s="369"/>
      <c r="D34" s="369"/>
      <c r="E34" s="369"/>
      <c r="F34" s="370"/>
      <c r="G34" s="369"/>
      <c r="H34" s="369"/>
      <c r="I34" s="369"/>
      <c r="J34" s="369"/>
      <c r="K34" s="369"/>
      <c r="L34" s="369"/>
      <c r="M34" s="371"/>
      <c r="N34" s="368"/>
      <c r="O34" s="339"/>
    </row>
    <row r="35" spans="1:15" ht="15" customHeight="1">
      <c r="A35" s="865" t="s">
        <v>602</v>
      </c>
      <c r="B35" s="866"/>
      <c r="C35" s="866"/>
      <c r="D35" s="866"/>
      <c r="E35" s="866"/>
      <c r="F35" s="866"/>
      <c r="G35" s="866"/>
      <c r="H35" s="866"/>
      <c r="I35" s="866"/>
      <c r="J35" s="866"/>
      <c r="K35" s="866"/>
      <c r="L35" s="866"/>
      <c r="M35" s="867"/>
      <c r="N35" s="368"/>
      <c r="O35" s="339"/>
    </row>
    <row r="36" spans="1:15" ht="15" customHeight="1">
      <c r="A36" s="868" t="s">
        <v>603</v>
      </c>
      <c r="B36" s="869"/>
      <c r="C36" s="340" t="s">
        <v>604</v>
      </c>
      <c r="D36" s="372" t="s">
        <v>605</v>
      </c>
      <c r="E36" s="372" t="s">
        <v>606</v>
      </c>
      <c r="F36" s="372" t="s">
        <v>607</v>
      </c>
      <c r="G36" s="372" t="s">
        <v>608</v>
      </c>
      <c r="H36" s="874" t="s">
        <v>609</v>
      </c>
      <c r="I36" s="875"/>
      <c r="J36" s="874" t="s">
        <v>610</v>
      </c>
      <c r="K36" s="875"/>
      <c r="L36" s="874" t="s">
        <v>611</v>
      </c>
      <c r="M36" s="875"/>
      <c r="N36" s="339"/>
      <c r="O36" s="339"/>
    </row>
    <row r="37" spans="1:15" ht="15" customHeight="1">
      <c r="A37" s="870"/>
      <c r="B37" s="871"/>
      <c r="C37" s="373"/>
      <c r="D37" s="373"/>
      <c r="E37" s="373"/>
      <c r="F37" s="373"/>
      <c r="G37" s="373"/>
      <c r="H37" s="876"/>
      <c r="I37" s="877"/>
      <c r="J37" s="876"/>
      <c r="K37" s="877"/>
      <c r="L37" s="876"/>
      <c r="M37" s="877"/>
      <c r="N37" s="339"/>
      <c r="O37" s="339"/>
    </row>
    <row r="38" spans="1:15" ht="15" customHeight="1">
      <c r="A38" s="872"/>
      <c r="B38" s="873"/>
      <c r="C38" s="874" t="s">
        <v>612</v>
      </c>
      <c r="D38" s="878"/>
      <c r="E38" s="875"/>
      <c r="F38" s="819"/>
      <c r="G38" s="820"/>
      <c r="H38" s="820"/>
      <c r="I38" s="820"/>
      <c r="J38" s="820"/>
      <c r="K38" s="820"/>
      <c r="L38" s="820"/>
      <c r="M38" s="821"/>
      <c r="N38" s="339"/>
      <c r="O38" s="339"/>
    </row>
    <row r="39" spans="1:15" ht="15" customHeight="1">
      <c r="A39" s="851" t="s">
        <v>22</v>
      </c>
      <c r="B39" s="814"/>
      <c r="C39" s="374" t="s">
        <v>613</v>
      </c>
      <c r="D39" s="375"/>
      <c r="E39" s="376" t="s">
        <v>614</v>
      </c>
      <c r="F39" s="377"/>
      <c r="G39" s="378" t="s">
        <v>615</v>
      </c>
      <c r="H39" s="849"/>
      <c r="I39" s="849"/>
      <c r="J39" s="863" t="s">
        <v>614</v>
      </c>
      <c r="K39" s="863"/>
      <c r="L39" s="849"/>
      <c r="M39" s="850"/>
      <c r="N39" s="368"/>
      <c r="O39" s="339"/>
    </row>
    <row r="40" spans="1:15" ht="15" customHeight="1">
      <c r="A40" s="853"/>
      <c r="B40" s="862"/>
      <c r="C40" s="379" t="s">
        <v>616</v>
      </c>
      <c r="D40" s="375"/>
      <c r="E40" s="376" t="s">
        <v>614</v>
      </c>
      <c r="F40" s="377"/>
      <c r="G40" s="378" t="s">
        <v>615</v>
      </c>
      <c r="H40" s="849"/>
      <c r="I40" s="849"/>
      <c r="J40" s="863" t="s">
        <v>614</v>
      </c>
      <c r="K40" s="863"/>
      <c r="L40" s="849"/>
      <c r="M40" s="850"/>
      <c r="N40" s="368"/>
      <c r="O40" s="339"/>
    </row>
    <row r="41" spans="1:15" ht="15" customHeight="1">
      <c r="A41" s="855"/>
      <c r="B41" s="815"/>
      <c r="C41" s="380" t="s">
        <v>617</v>
      </c>
      <c r="D41" s="381"/>
      <c r="E41" s="382" t="s">
        <v>614</v>
      </c>
      <c r="F41" s="377"/>
      <c r="G41" s="378" t="s">
        <v>615</v>
      </c>
      <c r="H41" s="849"/>
      <c r="I41" s="849"/>
      <c r="J41" s="863" t="s">
        <v>614</v>
      </c>
      <c r="K41" s="863"/>
      <c r="L41" s="849"/>
      <c r="M41" s="850"/>
      <c r="N41" s="368"/>
      <c r="O41" s="339"/>
    </row>
    <row r="42" spans="1:15" ht="15" customHeight="1">
      <c r="A42" s="851" t="s">
        <v>21</v>
      </c>
      <c r="B42" s="852"/>
      <c r="C42" s="857" t="s">
        <v>618</v>
      </c>
      <c r="D42" s="858"/>
      <c r="E42" s="383"/>
      <c r="F42" s="857" t="s">
        <v>619</v>
      </c>
      <c r="G42" s="858"/>
      <c r="H42" s="859"/>
      <c r="I42" s="860"/>
      <c r="M42" s="384"/>
      <c r="N42" s="339"/>
      <c r="O42" s="339"/>
    </row>
    <row r="43" spans="1:15" ht="15" customHeight="1">
      <c r="A43" s="853"/>
      <c r="B43" s="854"/>
      <c r="C43" s="857" t="s">
        <v>620</v>
      </c>
      <c r="D43" s="858"/>
      <c r="E43" s="383"/>
      <c r="F43" s="857" t="s">
        <v>621</v>
      </c>
      <c r="G43" s="858"/>
      <c r="H43" s="859"/>
      <c r="I43" s="860"/>
      <c r="J43" s="385"/>
      <c r="K43" s="385"/>
      <c r="L43" s="351"/>
      <c r="M43" s="386"/>
      <c r="N43" s="339"/>
      <c r="O43" s="339"/>
    </row>
    <row r="44" spans="1:15" ht="15" customHeight="1">
      <c r="A44" s="855"/>
      <c r="B44" s="856"/>
      <c r="C44" s="857" t="s">
        <v>622</v>
      </c>
      <c r="D44" s="861"/>
      <c r="E44" s="387"/>
      <c r="F44" s="385"/>
      <c r="I44" s="385"/>
      <c r="J44" s="385"/>
      <c r="K44" s="385"/>
      <c r="L44" s="351"/>
      <c r="M44" s="386"/>
      <c r="N44" s="339"/>
      <c r="O44" s="339"/>
    </row>
    <row r="45" spans="1:15" ht="15" customHeight="1">
      <c r="A45" s="842" t="s">
        <v>16</v>
      </c>
      <c r="B45" s="843"/>
      <c r="C45" s="844"/>
      <c r="D45" s="845"/>
      <c r="E45" s="845"/>
      <c r="F45" s="845"/>
      <c r="G45" s="845"/>
      <c r="H45" s="845"/>
      <c r="I45" s="845"/>
      <c r="J45" s="845"/>
      <c r="K45" s="845"/>
      <c r="L45" s="845"/>
      <c r="M45" s="846"/>
      <c r="N45" s="368"/>
      <c r="O45" s="339"/>
    </row>
    <row r="46" spans="1:15" ht="15" customHeight="1">
      <c r="A46" s="842" t="s">
        <v>15</v>
      </c>
      <c r="B46" s="843"/>
      <c r="C46" s="844"/>
      <c r="D46" s="845"/>
      <c r="E46" s="845"/>
      <c r="F46" s="845"/>
      <c r="G46" s="845"/>
      <c r="H46" s="845"/>
      <c r="I46" s="845"/>
      <c r="J46" s="845"/>
      <c r="K46" s="845"/>
      <c r="L46" s="845"/>
      <c r="M46" s="846"/>
      <c r="N46" s="368"/>
      <c r="O46" s="339"/>
    </row>
    <row r="47" spans="1:15" ht="35.1" customHeight="1">
      <c r="A47" s="847" t="s">
        <v>14</v>
      </c>
      <c r="B47" s="848"/>
      <c r="C47" s="844"/>
      <c r="D47" s="845"/>
      <c r="E47" s="845"/>
      <c r="F47" s="845"/>
      <c r="G47" s="845"/>
      <c r="H47" s="845"/>
      <c r="I47" s="845"/>
      <c r="J47" s="845"/>
      <c r="K47" s="845"/>
      <c r="L47" s="845"/>
      <c r="M47" s="846"/>
      <c r="N47" s="368"/>
      <c r="O47" s="339"/>
    </row>
    <row r="48" spans="1:15" ht="15" customHeight="1">
      <c r="A48" s="339" t="s">
        <v>579</v>
      </c>
      <c r="B48" s="339"/>
      <c r="C48" s="339"/>
      <c r="D48" s="339"/>
      <c r="E48" s="339"/>
      <c r="F48" s="339"/>
      <c r="G48" s="339"/>
      <c r="H48" s="339"/>
      <c r="I48" s="339"/>
      <c r="J48" s="339"/>
      <c r="K48" s="339"/>
      <c r="L48" s="339"/>
      <c r="M48" s="339"/>
      <c r="N48" s="339"/>
      <c r="O48" s="339"/>
    </row>
    <row r="49" spans="1:15" ht="20.100000000000001" customHeight="1">
      <c r="A49" s="825" t="s">
        <v>623</v>
      </c>
      <c r="B49" s="825"/>
      <c r="C49" s="825"/>
      <c r="D49" s="825"/>
      <c r="E49" s="825"/>
      <c r="F49" s="825"/>
      <c r="G49" s="825"/>
      <c r="H49" s="825"/>
      <c r="I49" s="825"/>
      <c r="J49" s="825"/>
      <c r="K49" s="825"/>
      <c r="L49" s="825"/>
      <c r="M49" s="825"/>
      <c r="N49" s="368"/>
      <c r="O49" s="339"/>
    </row>
    <row r="50" spans="1:15" ht="20.100000000000001" customHeight="1">
      <c r="A50" s="825" t="s">
        <v>624</v>
      </c>
      <c r="B50" s="825"/>
      <c r="C50" s="825"/>
      <c r="D50" s="825"/>
      <c r="E50" s="825"/>
      <c r="F50" s="825"/>
      <c r="G50" s="825"/>
      <c r="H50" s="825"/>
      <c r="I50" s="825"/>
      <c r="J50" s="825"/>
      <c r="K50" s="825"/>
      <c r="L50" s="825"/>
      <c r="M50" s="825"/>
      <c r="N50" s="368"/>
      <c r="O50" s="339"/>
    </row>
    <row r="51" spans="1:15" ht="24.75" customHeight="1">
      <c r="A51" s="825" t="s">
        <v>625</v>
      </c>
      <c r="B51" s="826"/>
      <c r="C51" s="826"/>
      <c r="D51" s="826"/>
      <c r="E51" s="826"/>
      <c r="F51" s="826"/>
      <c r="G51" s="826"/>
      <c r="H51" s="826"/>
      <c r="I51" s="826"/>
      <c r="J51" s="826"/>
      <c r="K51" s="826"/>
      <c r="L51" s="826"/>
      <c r="M51" s="826"/>
      <c r="N51" s="339"/>
      <c r="O51" s="339"/>
    </row>
    <row r="52" spans="1:15" ht="15" customHeight="1">
      <c r="A52" s="368" t="s">
        <v>626</v>
      </c>
      <c r="B52" s="339"/>
      <c r="C52" s="339"/>
      <c r="D52" s="339"/>
      <c r="E52" s="339"/>
      <c r="F52" s="339"/>
      <c r="G52" s="339"/>
      <c r="H52" s="339"/>
      <c r="I52" s="339"/>
      <c r="J52" s="339"/>
      <c r="K52" s="339"/>
      <c r="L52" s="339"/>
      <c r="M52" s="339"/>
      <c r="N52" s="339"/>
      <c r="O52" s="339"/>
    </row>
    <row r="53" spans="1:15" ht="15" customHeight="1">
      <c r="A53" s="368" t="s">
        <v>627</v>
      </c>
      <c r="B53" s="339"/>
      <c r="C53" s="339"/>
      <c r="D53" s="339"/>
      <c r="E53" s="339"/>
      <c r="F53" s="339"/>
      <c r="G53" s="339"/>
      <c r="H53" s="339"/>
      <c r="I53" s="339"/>
      <c r="J53" s="339"/>
      <c r="K53" s="339"/>
      <c r="L53" s="339"/>
      <c r="M53" s="339"/>
      <c r="N53" s="339"/>
      <c r="O53" s="339"/>
    </row>
    <row r="54" spans="1:15" ht="15" customHeight="1">
      <c r="A54" s="822" t="s">
        <v>590</v>
      </c>
      <c r="B54" s="343" t="s">
        <v>24</v>
      </c>
      <c r="C54" s="827"/>
      <c r="D54" s="828"/>
      <c r="E54" s="828"/>
      <c r="F54" s="828"/>
      <c r="G54" s="828"/>
      <c r="H54" s="828"/>
      <c r="I54" s="828"/>
      <c r="J54" s="828"/>
      <c r="K54" s="828"/>
      <c r="L54" s="828"/>
      <c r="M54" s="829"/>
      <c r="N54" s="339"/>
      <c r="O54" s="339"/>
    </row>
    <row r="55" spans="1:15" ht="15" customHeight="1">
      <c r="A55" s="823"/>
      <c r="B55" s="344" t="s">
        <v>30</v>
      </c>
      <c r="C55" s="830"/>
      <c r="D55" s="831"/>
      <c r="E55" s="831"/>
      <c r="F55" s="831"/>
      <c r="G55" s="831"/>
      <c r="H55" s="831"/>
      <c r="I55" s="831"/>
      <c r="J55" s="831"/>
      <c r="K55" s="831"/>
      <c r="L55" s="831"/>
      <c r="M55" s="832"/>
      <c r="N55" s="339"/>
      <c r="O55" s="339"/>
    </row>
    <row r="56" spans="1:15" ht="15" customHeight="1">
      <c r="A56" s="823"/>
      <c r="B56" s="812" t="s">
        <v>9</v>
      </c>
      <c r="C56" s="345" t="s">
        <v>586</v>
      </c>
      <c r="D56" s="346"/>
      <c r="E56" s="347" t="s">
        <v>587</v>
      </c>
      <c r="F56" s="346"/>
      <c r="G56" s="348" t="s">
        <v>588</v>
      </c>
      <c r="H56" s="348"/>
      <c r="I56" s="348"/>
      <c r="J56" s="348"/>
      <c r="K56" s="348"/>
      <c r="L56" s="348"/>
      <c r="M56" s="349"/>
      <c r="N56" s="339"/>
      <c r="O56" s="339"/>
    </row>
    <row r="57" spans="1:15" ht="15" customHeight="1">
      <c r="A57" s="823"/>
      <c r="B57" s="833"/>
      <c r="C57" s="350"/>
      <c r="D57" s="351"/>
      <c r="E57" s="352"/>
      <c r="F57" s="353"/>
      <c r="G57" s="834"/>
      <c r="H57" s="834"/>
      <c r="I57" s="834"/>
      <c r="J57" s="834"/>
      <c r="K57" s="834"/>
      <c r="L57" s="834"/>
      <c r="M57" s="835"/>
      <c r="N57" s="339"/>
      <c r="O57" s="339"/>
    </row>
    <row r="58" spans="1:15" ht="15" customHeight="1">
      <c r="A58" s="823"/>
      <c r="B58" s="813"/>
      <c r="C58" s="836"/>
      <c r="D58" s="837"/>
      <c r="E58" s="837"/>
      <c r="F58" s="837"/>
      <c r="G58" s="837"/>
      <c r="H58" s="837"/>
      <c r="I58" s="837"/>
      <c r="J58" s="837"/>
      <c r="K58" s="837"/>
      <c r="L58" s="837"/>
      <c r="M58" s="838"/>
      <c r="N58" s="339"/>
      <c r="O58" s="339"/>
    </row>
    <row r="59" spans="1:15" ht="15" customHeight="1">
      <c r="A59" s="823"/>
      <c r="B59" s="354" t="s">
        <v>11</v>
      </c>
      <c r="C59" s="839"/>
      <c r="D59" s="840"/>
      <c r="E59" s="840"/>
      <c r="F59" s="840"/>
      <c r="G59" s="840"/>
      <c r="H59" s="840"/>
      <c r="I59" s="840"/>
      <c r="J59" s="840"/>
      <c r="K59" s="840"/>
      <c r="L59" s="840"/>
      <c r="M59" s="841"/>
      <c r="N59" s="339"/>
      <c r="O59" s="339"/>
    </row>
    <row r="60" spans="1:15" ht="15" customHeight="1">
      <c r="A60" s="823"/>
      <c r="B60" s="355" t="s">
        <v>589</v>
      </c>
      <c r="C60" s="819"/>
      <c r="D60" s="820"/>
      <c r="E60" s="820"/>
      <c r="F60" s="820"/>
      <c r="G60" s="820"/>
      <c r="H60" s="820"/>
      <c r="I60" s="820"/>
      <c r="J60" s="820"/>
      <c r="K60" s="820"/>
      <c r="L60" s="820"/>
      <c r="M60" s="821"/>
      <c r="N60" s="339"/>
      <c r="O60" s="339"/>
    </row>
    <row r="61" spans="1:15" ht="15" customHeight="1">
      <c r="A61" s="823"/>
      <c r="B61" s="343" t="s">
        <v>24</v>
      </c>
      <c r="C61" s="827"/>
      <c r="D61" s="828"/>
      <c r="E61" s="828"/>
      <c r="F61" s="828"/>
      <c r="G61" s="828"/>
      <c r="H61" s="828"/>
      <c r="I61" s="828"/>
      <c r="J61" s="828"/>
      <c r="K61" s="828"/>
      <c r="L61" s="828"/>
      <c r="M61" s="829"/>
      <c r="N61" s="339"/>
      <c r="O61" s="339"/>
    </row>
    <row r="62" spans="1:15" ht="15" customHeight="1">
      <c r="A62" s="823"/>
      <c r="B62" s="344" t="s">
        <v>30</v>
      </c>
      <c r="C62" s="830"/>
      <c r="D62" s="831"/>
      <c r="E62" s="831"/>
      <c r="F62" s="831"/>
      <c r="G62" s="831"/>
      <c r="H62" s="831"/>
      <c r="I62" s="831"/>
      <c r="J62" s="831"/>
      <c r="K62" s="831"/>
      <c r="L62" s="831"/>
      <c r="M62" s="832"/>
      <c r="N62" s="339"/>
      <c r="O62" s="339"/>
    </row>
    <row r="63" spans="1:15" ht="15" customHeight="1">
      <c r="A63" s="823"/>
      <c r="B63" s="812" t="s">
        <v>9</v>
      </c>
      <c r="C63" s="345" t="s">
        <v>586</v>
      </c>
      <c r="D63" s="346"/>
      <c r="E63" s="347" t="s">
        <v>587</v>
      </c>
      <c r="F63" s="346"/>
      <c r="G63" s="348" t="s">
        <v>588</v>
      </c>
      <c r="H63" s="348"/>
      <c r="I63" s="348"/>
      <c r="J63" s="348"/>
      <c r="K63" s="348"/>
      <c r="L63" s="348"/>
      <c r="M63" s="349"/>
      <c r="N63" s="339"/>
      <c r="O63" s="339"/>
    </row>
    <row r="64" spans="1:15" ht="15" customHeight="1">
      <c r="A64" s="823"/>
      <c r="B64" s="833"/>
      <c r="C64" s="350"/>
      <c r="D64" s="351"/>
      <c r="E64" s="352"/>
      <c r="F64" s="353"/>
      <c r="G64" s="834"/>
      <c r="H64" s="834"/>
      <c r="I64" s="834"/>
      <c r="J64" s="834"/>
      <c r="K64" s="834"/>
      <c r="L64" s="834"/>
      <c r="M64" s="835"/>
      <c r="N64" s="339"/>
      <c r="O64" s="339"/>
    </row>
    <row r="65" spans="1:15" ht="15" customHeight="1">
      <c r="A65" s="823"/>
      <c r="B65" s="813"/>
      <c r="C65" s="836"/>
      <c r="D65" s="837"/>
      <c r="E65" s="837"/>
      <c r="F65" s="837"/>
      <c r="G65" s="837"/>
      <c r="H65" s="837"/>
      <c r="I65" s="837"/>
      <c r="J65" s="837"/>
      <c r="K65" s="837"/>
      <c r="L65" s="837"/>
      <c r="M65" s="838"/>
      <c r="N65" s="339"/>
      <c r="O65" s="339"/>
    </row>
    <row r="66" spans="1:15" ht="15" customHeight="1">
      <c r="A66" s="823"/>
      <c r="B66" s="354" t="s">
        <v>11</v>
      </c>
      <c r="C66" s="839"/>
      <c r="D66" s="840"/>
      <c r="E66" s="840"/>
      <c r="F66" s="840"/>
      <c r="G66" s="840"/>
      <c r="H66" s="840"/>
      <c r="I66" s="840"/>
      <c r="J66" s="840"/>
      <c r="K66" s="840"/>
      <c r="L66" s="840"/>
      <c r="M66" s="841"/>
      <c r="N66" s="339"/>
      <c r="O66" s="339"/>
    </row>
    <row r="67" spans="1:15" ht="15" customHeight="1">
      <c r="A67" s="823"/>
      <c r="B67" s="355" t="s">
        <v>589</v>
      </c>
      <c r="C67" s="819"/>
      <c r="D67" s="820"/>
      <c r="E67" s="820"/>
      <c r="F67" s="820"/>
      <c r="G67" s="820"/>
      <c r="H67" s="820"/>
      <c r="I67" s="820"/>
      <c r="J67" s="820"/>
      <c r="K67" s="820"/>
      <c r="L67" s="820"/>
      <c r="M67" s="821"/>
      <c r="N67" s="339"/>
      <c r="O67" s="339"/>
    </row>
    <row r="68" spans="1:15" ht="15" customHeight="1">
      <c r="A68" s="823"/>
      <c r="B68" s="343" t="s">
        <v>24</v>
      </c>
      <c r="C68" s="827"/>
      <c r="D68" s="828"/>
      <c r="E68" s="828"/>
      <c r="F68" s="828"/>
      <c r="G68" s="828"/>
      <c r="H68" s="828"/>
      <c r="I68" s="828"/>
      <c r="J68" s="828"/>
      <c r="K68" s="828"/>
      <c r="L68" s="828"/>
      <c r="M68" s="829"/>
      <c r="N68" s="339"/>
      <c r="O68" s="339"/>
    </row>
    <row r="69" spans="1:15" ht="15" customHeight="1">
      <c r="A69" s="823"/>
      <c r="B69" s="344" t="s">
        <v>30</v>
      </c>
      <c r="C69" s="830"/>
      <c r="D69" s="831"/>
      <c r="E69" s="831"/>
      <c r="F69" s="831"/>
      <c r="G69" s="831"/>
      <c r="H69" s="831"/>
      <c r="I69" s="831"/>
      <c r="J69" s="831"/>
      <c r="K69" s="831"/>
      <c r="L69" s="831"/>
      <c r="M69" s="832"/>
      <c r="N69" s="339"/>
      <c r="O69" s="339"/>
    </row>
    <row r="70" spans="1:15" ht="15" customHeight="1">
      <c r="A70" s="823"/>
      <c r="B70" s="812" t="s">
        <v>9</v>
      </c>
      <c r="C70" s="345" t="s">
        <v>586</v>
      </c>
      <c r="D70" s="346"/>
      <c r="E70" s="347" t="s">
        <v>587</v>
      </c>
      <c r="F70" s="346"/>
      <c r="G70" s="348" t="s">
        <v>588</v>
      </c>
      <c r="H70" s="348"/>
      <c r="I70" s="348"/>
      <c r="J70" s="348"/>
      <c r="K70" s="348"/>
      <c r="L70" s="348"/>
      <c r="M70" s="349"/>
      <c r="N70" s="339"/>
      <c r="O70" s="339"/>
    </row>
    <row r="71" spans="1:15" ht="15" customHeight="1">
      <c r="A71" s="823"/>
      <c r="B71" s="833"/>
      <c r="C71" s="350"/>
      <c r="D71" s="351"/>
      <c r="E71" s="352"/>
      <c r="F71" s="353"/>
      <c r="G71" s="834"/>
      <c r="H71" s="834"/>
      <c r="I71" s="834"/>
      <c r="J71" s="834"/>
      <c r="K71" s="834"/>
      <c r="L71" s="834"/>
      <c r="M71" s="835"/>
      <c r="N71" s="339"/>
      <c r="O71" s="339"/>
    </row>
    <row r="72" spans="1:15" ht="15" customHeight="1">
      <c r="A72" s="823"/>
      <c r="B72" s="813"/>
      <c r="C72" s="836"/>
      <c r="D72" s="837"/>
      <c r="E72" s="837"/>
      <c r="F72" s="837"/>
      <c r="G72" s="837"/>
      <c r="H72" s="837"/>
      <c r="I72" s="837"/>
      <c r="J72" s="837"/>
      <c r="K72" s="837"/>
      <c r="L72" s="837"/>
      <c r="M72" s="838"/>
      <c r="N72" s="339"/>
      <c r="O72" s="339"/>
    </row>
    <row r="73" spans="1:15" ht="15" customHeight="1">
      <c r="A73" s="823"/>
      <c r="B73" s="354" t="s">
        <v>11</v>
      </c>
      <c r="C73" s="839"/>
      <c r="D73" s="840"/>
      <c r="E73" s="840"/>
      <c r="F73" s="840"/>
      <c r="G73" s="840"/>
      <c r="H73" s="840"/>
      <c r="I73" s="840"/>
      <c r="J73" s="840"/>
      <c r="K73" s="840"/>
      <c r="L73" s="840"/>
      <c r="M73" s="841"/>
      <c r="N73" s="339"/>
      <c r="O73" s="339"/>
    </row>
    <row r="74" spans="1:15" ht="15" customHeight="1">
      <c r="A74" s="824"/>
      <c r="B74" s="355" t="s">
        <v>589</v>
      </c>
      <c r="C74" s="819"/>
      <c r="D74" s="820"/>
      <c r="E74" s="820"/>
      <c r="F74" s="820"/>
      <c r="G74" s="820"/>
      <c r="H74" s="820"/>
      <c r="I74" s="820"/>
      <c r="J74" s="820"/>
      <c r="K74" s="820"/>
      <c r="L74" s="820"/>
      <c r="M74" s="821"/>
    </row>
    <row r="75" spans="1:15" ht="15" customHeight="1">
      <c r="A75" s="368" t="s">
        <v>628</v>
      </c>
      <c r="B75" s="339"/>
      <c r="C75" s="339"/>
      <c r="D75" s="339"/>
      <c r="E75" s="339"/>
      <c r="F75" s="339"/>
      <c r="G75" s="339"/>
      <c r="H75" s="339"/>
      <c r="I75" s="339"/>
      <c r="J75" s="339"/>
      <c r="K75" s="339"/>
      <c r="L75" s="339"/>
      <c r="M75" s="339"/>
      <c r="N75" s="339"/>
      <c r="O75" s="339"/>
    </row>
    <row r="76" spans="1:15" ht="15" customHeight="1">
      <c r="A76" s="822" t="s">
        <v>597</v>
      </c>
      <c r="B76" s="388" t="s">
        <v>24</v>
      </c>
      <c r="C76" s="808"/>
      <c r="D76" s="809"/>
      <c r="E76" s="810"/>
      <c r="F76" s="811" t="s">
        <v>591</v>
      </c>
      <c r="G76" s="812"/>
      <c r="H76" s="348"/>
      <c r="I76" s="814"/>
      <c r="J76" s="348"/>
      <c r="K76" s="814"/>
      <c r="L76" s="348"/>
      <c r="M76" s="349"/>
    </row>
    <row r="77" spans="1:15" ht="15" customHeight="1">
      <c r="A77" s="823"/>
      <c r="B77" s="359" t="s">
        <v>23</v>
      </c>
      <c r="C77" s="816"/>
      <c r="D77" s="817"/>
      <c r="E77" s="818"/>
      <c r="F77" s="811"/>
      <c r="G77" s="813"/>
      <c r="H77" s="360" t="s">
        <v>592</v>
      </c>
      <c r="I77" s="815"/>
      <c r="J77" s="360" t="s">
        <v>593</v>
      </c>
      <c r="K77" s="815"/>
      <c r="L77" s="389" t="s">
        <v>594</v>
      </c>
      <c r="M77" s="362"/>
    </row>
    <row r="78" spans="1:15" ht="15" customHeight="1">
      <c r="A78" s="823"/>
      <c r="B78" s="803" t="s">
        <v>28</v>
      </c>
      <c r="C78" s="345" t="s">
        <v>586</v>
      </c>
      <c r="D78" s="348"/>
      <c r="E78" s="347" t="s">
        <v>587</v>
      </c>
      <c r="F78" s="348"/>
      <c r="G78" s="348" t="s">
        <v>588</v>
      </c>
      <c r="H78" s="348"/>
      <c r="I78" s="348"/>
      <c r="J78" s="348"/>
      <c r="K78" s="348"/>
      <c r="L78" s="348"/>
      <c r="M78" s="349"/>
    </row>
    <row r="79" spans="1:15" ht="15" customHeight="1">
      <c r="A79" s="823"/>
      <c r="B79" s="804"/>
      <c r="C79" s="356"/>
      <c r="D79" s="351"/>
      <c r="E79" s="390"/>
      <c r="F79" s="353"/>
      <c r="G79" s="806"/>
      <c r="H79" s="806"/>
      <c r="I79" s="806"/>
      <c r="J79" s="806"/>
      <c r="K79" s="806"/>
      <c r="L79" s="806"/>
      <c r="M79" s="807"/>
    </row>
    <row r="80" spans="1:15" ht="15" customHeight="1">
      <c r="A80" s="823"/>
      <c r="B80" s="805"/>
      <c r="C80" s="359"/>
      <c r="D80" s="391"/>
      <c r="E80" s="391"/>
      <c r="F80" s="391"/>
      <c r="G80" s="391"/>
      <c r="H80" s="391"/>
      <c r="I80" s="391"/>
      <c r="J80" s="391"/>
      <c r="K80" s="391"/>
      <c r="L80" s="391"/>
      <c r="M80" s="392"/>
    </row>
    <row r="81" spans="1:13" ht="15" customHeight="1">
      <c r="A81" s="823"/>
      <c r="B81" s="356" t="s">
        <v>24</v>
      </c>
      <c r="C81" s="808"/>
      <c r="D81" s="809"/>
      <c r="E81" s="810"/>
      <c r="F81" s="811" t="s">
        <v>591</v>
      </c>
      <c r="G81" s="812"/>
      <c r="H81" s="348"/>
      <c r="I81" s="814"/>
      <c r="J81" s="348"/>
      <c r="K81" s="814"/>
      <c r="L81" s="348"/>
      <c r="M81" s="349"/>
    </row>
    <row r="82" spans="1:13" ht="15" customHeight="1">
      <c r="A82" s="823"/>
      <c r="B82" s="359" t="s">
        <v>23</v>
      </c>
      <c r="C82" s="816"/>
      <c r="D82" s="817"/>
      <c r="E82" s="818"/>
      <c r="F82" s="811"/>
      <c r="G82" s="813"/>
      <c r="H82" s="360" t="s">
        <v>592</v>
      </c>
      <c r="I82" s="815"/>
      <c r="J82" s="360" t="s">
        <v>593</v>
      </c>
      <c r="K82" s="815"/>
      <c r="L82" s="389" t="s">
        <v>594</v>
      </c>
      <c r="M82" s="362"/>
    </row>
    <row r="83" spans="1:13" ht="15" customHeight="1">
      <c r="A83" s="823"/>
      <c r="B83" s="803" t="s">
        <v>28</v>
      </c>
      <c r="C83" s="345" t="s">
        <v>586</v>
      </c>
      <c r="D83" s="348"/>
      <c r="E83" s="347" t="s">
        <v>587</v>
      </c>
      <c r="F83" s="348"/>
      <c r="G83" s="348" t="s">
        <v>588</v>
      </c>
      <c r="H83" s="348"/>
      <c r="I83" s="348"/>
      <c r="J83" s="348"/>
      <c r="K83" s="348"/>
      <c r="L83" s="348"/>
      <c r="M83" s="349"/>
    </row>
    <row r="84" spans="1:13" ht="15" customHeight="1">
      <c r="A84" s="823"/>
      <c r="B84" s="804"/>
      <c r="C84" s="356"/>
      <c r="D84" s="351"/>
      <c r="E84" s="390"/>
      <c r="F84" s="353"/>
      <c r="G84" s="806"/>
      <c r="H84" s="806"/>
      <c r="I84" s="806"/>
      <c r="J84" s="806"/>
      <c r="K84" s="806"/>
      <c r="L84" s="806"/>
      <c r="M84" s="807"/>
    </row>
    <row r="85" spans="1:13" ht="15" customHeight="1">
      <c r="A85" s="823"/>
      <c r="B85" s="805"/>
      <c r="C85" s="359"/>
      <c r="D85" s="391"/>
      <c r="E85" s="391"/>
      <c r="F85" s="391"/>
      <c r="G85" s="391"/>
      <c r="H85" s="391"/>
      <c r="I85" s="391"/>
      <c r="J85" s="391"/>
      <c r="K85" s="391"/>
      <c r="L85" s="391"/>
      <c r="M85" s="392"/>
    </row>
    <row r="86" spans="1:13" ht="15" customHeight="1">
      <c r="A86" s="823"/>
      <c r="B86" s="356" t="s">
        <v>24</v>
      </c>
      <c r="C86" s="808"/>
      <c r="D86" s="809"/>
      <c r="E86" s="810"/>
      <c r="F86" s="811" t="s">
        <v>591</v>
      </c>
      <c r="G86" s="812"/>
      <c r="H86" s="348"/>
      <c r="I86" s="814"/>
      <c r="J86" s="348"/>
      <c r="K86" s="814"/>
      <c r="L86" s="348"/>
      <c r="M86" s="349"/>
    </row>
    <row r="87" spans="1:13" ht="15" customHeight="1">
      <c r="A87" s="823"/>
      <c r="B87" s="359" t="s">
        <v>23</v>
      </c>
      <c r="C87" s="816"/>
      <c r="D87" s="817"/>
      <c r="E87" s="818"/>
      <c r="F87" s="811"/>
      <c r="G87" s="813"/>
      <c r="H87" s="360" t="s">
        <v>592</v>
      </c>
      <c r="I87" s="815"/>
      <c r="J87" s="360" t="s">
        <v>593</v>
      </c>
      <c r="K87" s="815"/>
      <c r="L87" s="389" t="s">
        <v>594</v>
      </c>
      <c r="M87" s="362"/>
    </row>
    <row r="88" spans="1:13" ht="15" customHeight="1">
      <c r="A88" s="823"/>
      <c r="B88" s="803" t="s">
        <v>28</v>
      </c>
      <c r="C88" s="345" t="s">
        <v>586</v>
      </c>
      <c r="D88" s="348"/>
      <c r="E88" s="347" t="s">
        <v>587</v>
      </c>
      <c r="F88" s="348"/>
      <c r="G88" s="348" t="s">
        <v>588</v>
      </c>
      <c r="H88" s="348"/>
      <c r="I88" s="348"/>
      <c r="J88" s="348"/>
      <c r="K88" s="348"/>
      <c r="L88" s="348"/>
      <c r="M88" s="349"/>
    </row>
    <row r="89" spans="1:13" ht="15" customHeight="1">
      <c r="A89" s="823"/>
      <c r="B89" s="804"/>
      <c r="C89" s="356"/>
      <c r="D89" s="351"/>
      <c r="E89" s="390"/>
      <c r="F89" s="353"/>
      <c r="G89" s="806"/>
      <c r="H89" s="806"/>
      <c r="I89" s="806"/>
      <c r="J89" s="806"/>
      <c r="K89" s="806"/>
      <c r="L89" s="806"/>
      <c r="M89" s="807"/>
    </row>
    <row r="90" spans="1:13" ht="15" customHeight="1">
      <c r="A90" s="823"/>
      <c r="B90" s="805"/>
      <c r="C90" s="359"/>
      <c r="D90" s="391"/>
      <c r="E90" s="391"/>
      <c r="F90" s="391"/>
      <c r="G90" s="391"/>
      <c r="H90" s="391"/>
      <c r="I90" s="391"/>
      <c r="J90" s="391"/>
      <c r="K90" s="391"/>
      <c r="L90" s="391"/>
      <c r="M90" s="392"/>
    </row>
    <row r="91" spans="1:13" ht="15" customHeight="1">
      <c r="A91" s="823"/>
      <c r="B91" s="356" t="s">
        <v>24</v>
      </c>
      <c r="C91" s="808"/>
      <c r="D91" s="809"/>
      <c r="E91" s="810"/>
      <c r="F91" s="811" t="s">
        <v>591</v>
      </c>
      <c r="G91" s="812"/>
      <c r="H91" s="348"/>
      <c r="I91" s="814"/>
      <c r="J91" s="348"/>
      <c r="K91" s="814"/>
      <c r="L91" s="348"/>
      <c r="M91" s="349"/>
    </row>
    <row r="92" spans="1:13" ht="15" customHeight="1">
      <c r="A92" s="823"/>
      <c r="B92" s="359" t="s">
        <v>23</v>
      </c>
      <c r="C92" s="816"/>
      <c r="D92" s="817"/>
      <c r="E92" s="818"/>
      <c r="F92" s="811"/>
      <c r="G92" s="813"/>
      <c r="H92" s="360" t="s">
        <v>592</v>
      </c>
      <c r="I92" s="815"/>
      <c r="J92" s="360" t="s">
        <v>593</v>
      </c>
      <c r="K92" s="815"/>
      <c r="L92" s="389" t="s">
        <v>594</v>
      </c>
      <c r="M92" s="362"/>
    </row>
    <row r="93" spans="1:13" ht="15" customHeight="1">
      <c r="A93" s="823"/>
      <c r="B93" s="803" t="s">
        <v>28</v>
      </c>
      <c r="C93" s="345" t="s">
        <v>586</v>
      </c>
      <c r="D93" s="348"/>
      <c r="E93" s="347" t="s">
        <v>587</v>
      </c>
      <c r="F93" s="348"/>
      <c r="G93" s="348" t="s">
        <v>588</v>
      </c>
      <c r="H93" s="348"/>
      <c r="I93" s="348"/>
      <c r="J93" s="348"/>
      <c r="K93" s="348"/>
      <c r="L93" s="348"/>
      <c r="M93" s="349"/>
    </row>
    <row r="94" spans="1:13" ht="15" customHeight="1">
      <c r="A94" s="823"/>
      <c r="B94" s="804"/>
      <c r="C94" s="356"/>
      <c r="D94" s="351"/>
      <c r="E94" s="390"/>
      <c r="F94" s="353"/>
      <c r="G94" s="806"/>
      <c r="H94" s="806"/>
      <c r="I94" s="806"/>
      <c r="J94" s="806"/>
      <c r="K94" s="806"/>
      <c r="L94" s="806"/>
      <c r="M94" s="807"/>
    </row>
    <row r="95" spans="1:13" ht="15" customHeight="1">
      <c r="A95" s="823"/>
      <c r="B95" s="805"/>
      <c r="C95" s="359"/>
      <c r="D95" s="391"/>
      <c r="E95" s="391"/>
      <c r="F95" s="391"/>
      <c r="G95" s="391"/>
      <c r="H95" s="391"/>
      <c r="I95" s="391"/>
      <c r="J95" s="391"/>
      <c r="K95" s="391"/>
      <c r="L95" s="391"/>
      <c r="M95" s="392"/>
    </row>
    <row r="96" spans="1:13" ht="15" customHeight="1">
      <c r="A96" s="823"/>
      <c r="B96" s="356" t="s">
        <v>24</v>
      </c>
      <c r="C96" s="808"/>
      <c r="D96" s="809"/>
      <c r="E96" s="810"/>
      <c r="F96" s="811" t="s">
        <v>591</v>
      </c>
      <c r="G96" s="812"/>
      <c r="H96" s="348"/>
      <c r="I96" s="814"/>
      <c r="J96" s="348"/>
      <c r="K96" s="814"/>
      <c r="L96" s="348"/>
      <c r="M96" s="349"/>
    </row>
    <row r="97" spans="1:13" ht="15" customHeight="1">
      <c r="A97" s="823"/>
      <c r="B97" s="359" t="s">
        <v>23</v>
      </c>
      <c r="C97" s="816"/>
      <c r="D97" s="817"/>
      <c r="E97" s="818"/>
      <c r="F97" s="811"/>
      <c r="G97" s="813"/>
      <c r="H97" s="360" t="s">
        <v>592</v>
      </c>
      <c r="I97" s="815"/>
      <c r="J97" s="360" t="s">
        <v>593</v>
      </c>
      <c r="K97" s="815"/>
      <c r="L97" s="389" t="s">
        <v>594</v>
      </c>
      <c r="M97" s="362"/>
    </row>
    <row r="98" spans="1:13" ht="15" customHeight="1">
      <c r="A98" s="823"/>
      <c r="B98" s="803" t="s">
        <v>28</v>
      </c>
      <c r="C98" s="345" t="s">
        <v>586</v>
      </c>
      <c r="D98" s="348"/>
      <c r="E98" s="347" t="s">
        <v>587</v>
      </c>
      <c r="F98" s="348"/>
      <c r="G98" s="348" t="s">
        <v>588</v>
      </c>
      <c r="H98" s="348"/>
      <c r="I98" s="348"/>
      <c r="J98" s="348"/>
      <c r="K98" s="348"/>
      <c r="L98" s="348"/>
      <c r="M98" s="349"/>
    </row>
    <row r="99" spans="1:13" ht="15" customHeight="1">
      <c r="A99" s="823"/>
      <c r="B99" s="804"/>
      <c r="C99" s="356"/>
      <c r="D99" s="351"/>
      <c r="E99" s="390"/>
      <c r="F99" s="353"/>
      <c r="G99" s="806"/>
      <c r="H99" s="806"/>
      <c r="I99" s="806"/>
      <c r="J99" s="806"/>
      <c r="K99" s="806"/>
      <c r="L99" s="806"/>
      <c r="M99" s="807"/>
    </row>
    <row r="100" spans="1:13" ht="15" customHeight="1">
      <c r="A100" s="823"/>
      <c r="B100" s="805"/>
      <c r="C100" s="359"/>
      <c r="D100" s="391"/>
      <c r="E100" s="391"/>
      <c r="F100" s="391"/>
      <c r="G100" s="391"/>
      <c r="H100" s="391"/>
      <c r="I100" s="391"/>
      <c r="J100" s="391"/>
      <c r="K100" s="391"/>
      <c r="L100" s="391"/>
      <c r="M100" s="392"/>
    </row>
    <row r="101" spans="1:13" ht="15" customHeight="1">
      <c r="A101" s="823"/>
      <c r="B101" s="356" t="s">
        <v>24</v>
      </c>
      <c r="C101" s="808"/>
      <c r="D101" s="809"/>
      <c r="E101" s="810"/>
      <c r="F101" s="811" t="s">
        <v>591</v>
      </c>
      <c r="G101" s="812"/>
      <c r="H101" s="348"/>
      <c r="I101" s="814"/>
      <c r="J101" s="348"/>
      <c r="K101" s="814"/>
      <c r="L101" s="348"/>
      <c r="M101" s="349"/>
    </row>
    <row r="102" spans="1:13" ht="15" customHeight="1">
      <c r="A102" s="823"/>
      <c r="B102" s="359" t="s">
        <v>23</v>
      </c>
      <c r="C102" s="816"/>
      <c r="D102" s="817"/>
      <c r="E102" s="818"/>
      <c r="F102" s="811"/>
      <c r="G102" s="813"/>
      <c r="H102" s="360" t="s">
        <v>592</v>
      </c>
      <c r="I102" s="815"/>
      <c r="J102" s="360" t="s">
        <v>593</v>
      </c>
      <c r="K102" s="815"/>
      <c r="L102" s="389" t="s">
        <v>594</v>
      </c>
      <c r="M102" s="362"/>
    </row>
    <row r="103" spans="1:13" ht="15" customHeight="1">
      <c r="A103" s="823"/>
      <c r="B103" s="803" t="s">
        <v>28</v>
      </c>
      <c r="C103" s="345" t="s">
        <v>586</v>
      </c>
      <c r="D103" s="348"/>
      <c r="E103" s="347" t="s">
        <v>587</v>
      </c>
      <c r="F103" s="348"/>
      <c r="G103" s="348" t="s">
        <v>588</v>
      </c>
      <c r="H103" s="348"/>
      <c r="I103" s="348"/>
      <c r="J103" s="348"/>
      <c r="K103" s="348"/>
      <c r="L103" s="348"/>
      <c r="M103" s="349"/>
    </row>
    <row r="104" spans="1:13" ht="15" customHeight="1">
      <c r="A104" s="823"/>
      <c r="B104" s="804"/>
      <c r="C104" s="356"/>
      <c r="D104" s="351"/>
      <c r="E104" s="390"/>
      <c r="F104" s="353"/>
      <c r="G104" s="806"/>
      <c r="H104" s="806"/>
      <c r="I104" s="806"/>
      <c r="J104" s="806"/>
      <c r="K104" s="806"/>
      <c r="L104" s="806"/>
      <c r="M104" s="807"/>
    </row>
    <row r="105" spans="1:13" ht="15" customHeight="1">
      <c r="A105" s="824"/>
      <c r="B105" s="805"/>
      <c r="C105" s="359"/>
      <c r="D105" s="391"/>
      <c r="E105" s="391"/>
      <c r="F105" s="391"/>
      <c r="G105" s="391"/>
      <c r="H105" s="391"/>
      <c r="I105" s="391"/>
      <c r="J105" s="391"/>
      <c r="K105" s="391"/>
      <c r="L105" s="391"/>
      <c r="M105" s="392"/>
    </row>
  </sheetData>
  <mergeCells count="157">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 ref="B22:G22"/>
    <mergeCell ref="H22:M22"/>
    <mergeCell ref="B23:C25"/>
    <mergeCell ref="D23:E23"/>
    <mergeCell ref="F23:M23"/>
    <mergeCell ref="D24:E25"/>
    <mergeCell ref="A17:A25"/>
    <mergeCell ref="C17:E17"/>
    <mergeCell ref="F17:F18"/>
    <mergeCell ref="G17:G18"/>
    <mergeCell ref="I17:I18"/>
    <mergeCell ref="K17:K18"/>
    <mergeCell ref="C18:E18"/>
    <mergeCell ref="B19:B21"/>
    <mergeCell ref="G20:M20"/>
    <mergeCell ref="C21:M21"/>
    <mergeCell ref="A31:G31"/>
    <mergeCell ref="H31:M31"/>
    <mergeCell ref="A32:B33"/>
    <mergeCell ref="C32:E33"/>
    <mergeCell ref="F32:F33"/>
    <mergeCell ref="G32:M33"/>
    <mergeCell ref="A26:A30"/>
    <mergeCell ref="C26:E26"/>
    <mergeCell ref="F26:F27"/>
    <mergeCell ref="G26:G27"/>
    <mergeCell ref="I26:I27"/>
    <mergeCell ref="K26:K27"/>
    <mergeCell ref="C27:E27"/>
    <mergeCell ref="B28:B30"/>
    <mergeCell ref="G29:M29"/>
    <mergeCell ref="C30:M30"/>
    <mergeCell ref="A34:B34"/>
    <mergeCell ref="A35:M35"/>
    <mergeCell ref="A36:B38"/>
    <mergeCell ref="H36:I36"/>
    <mergeCell ref="J36:K36"/>
    <mergeCell ref="L36:M36"/>
    <mergeCell ref="H37:I37"/>
    <mergeCell ref="J37:K37"/>
    <mergeCell ref="L37:M37"/>
    <mergeCell ref="C38:E38"/>
    <mergeCell ref="F38:M38"/>
    <mergeCell ref="A45:B45"/>
    <mergeCell ref="C45:M45"/>
    <mergeCell ref="A46:B46"/>
    <mergeCell ref="C46:M46"/>
    <mergeCell ref="A47:B47"/>
    <mergeCell ref="C47:M47"/>
    <mergeCell ref="L41:M41"/>
    <mergeCell ref="A42:B44"/>
    <mergeCell ref="C42:D42"/>
    <mergeCell ref="F42:G42"/>
    <mergeCell ref="H42:I42"/>
    <mergeCell ref="C43:D43"/>
    <mergeCell ref="F43:G43"/>
    <mergeCell ref="H43:I43"/>
    <mergeCell ref="C44:D44"/>
    <mergeCell ref="A39:B41"/>
    <mergeCell ref="H39:I39"/>
    <mergeCell ref="J39:K39"/>
    <mergeCell ref="L39:M39"/>
    <mergeCell ref="H40:I40"/>
    <mergeCell ref="J40:K40"/>
    <mergeCell ref="L40:M40"/>
    <mergeCell ref="H41:I41"/>
    <mergeCell ref="J41:K41"/>
    <mergeCell ref="A49:M49"/>
    <mergeCell ref="A50:M50"/>
    <mergeCell ref="A51:M51"/>
    <mergeCell ref="A54:A74"/>
    <mergeCell ref="C54:M54"/>
    <mergeCell ref="C55:M55"/>
    <mergeCell ref="B56:B58"/>
    <mergeCell ref="G57:M57"/>
    <mergeCell ref="C58:M58"/>
    <mergeCell ref="C59:M59"/>
    <mergeCell ref="C66:M66"/>
    <mergeCell ref="C67:M67"/>
    <mergeCell ref="C68:M68"/>
    <mergeCell ref="C69:M69"/>
    <mergeCell ref="B70:B72"/>
    <mergeCell ref="G71:M71"/>
    <mergeCell ref="C72:M72"/>
    <mergeCell ref="C60:M60"/>
    <mergeCell ref="C61:M61"/>
    <mergeCell ref="C62:M62"/>
    <mergeCell ref="B63:B65"/>
    <mergeCell ref="G64:M64"/>
    <mergeCell ref="C65:M65"/>
    <mergeCell ref="C73:M73"/>
    <mergeCell ref="C74:M74"/>
    <mergeCell ref="A76:A105"/>
    <mergeCell ref="C76:E76"/>
    <mergeCell ref="F76:F77"/>
    <mergeCell ref="G76:G77"/>
    <mergeCell ref="I76:I77"/>
    <mergeCell ref="K76:K77"/>
    <mergeCell ref="C77:E77"/>
    <mergeCell ref="B78:B80"/>
    <mergeCell ref="B83:B85"/>
    <mergeCell ref="G84:M84"/>
    <mergeCell ref="C86:E86"/>
    <mergeCell ref="F86:F87"/>
    <mergeCell ref="G86:G87"/>
    <mergeCell ref="I86:I87"/>
    <mergeCell ref="K86:K87"/>
    <mergeCell ref="C87:E87"/>
    <mergeCell ref="G79:M79"/>
    <mergeCell ref="C81:E81"/>
    <mergeCell ref="F81:F82"/>
    <mergeCell ref="G81:G82"/>
    <mergeCell ref="I81:I82"/>
    <mergeCell ref="K81:K82"/>
    <mergeCell ref="C82:E82"/>
    <mergeCell ref="B93:B95"/>
    <mergeCell ref="G94:M94"/>
    <mergeCell ref="C96:E96"/>
    <mergeCell ref="F96:F97"/>
    <mergeCell ref="G96:G97"/>
    <mergeCell ref="I96:I97"/>
    <mergeCell ref="K96:K97"/>
    <mergeCell ref="C97:E97"/>
    <mergeCell ref="B88:B90"/>
    <mergeCell ref="G89:M89"/>
    <mergeCell ref="C91:E91"/>
    <mergeCell ref="F91:F92"/>
    <mergeCell ref="G91:G92"/>
    <mergeCell ref="I91:I92"/>
    <mergeCell ref="K91:K92"/>
    <mergeCell ref="C92:E92"/>
    <mergeCell ref="B103:B105"/>
    <mergeCell ref="G104:M104"/>
    <mergeCell ref="B98:B100"/>
    <mergeCell ref="G99:M99"/>
    <mergeCell ref="C101:E101"/>
    <mergeCell ref="F101:F102"/>
    <mergeCell ref="G101:G102"/>
    <mergeCell ref="I101:I102"/>
    <mergeCell ref="K101:K102"/>
    <mergeCell ref="C102:E102"/>
  </mergeCells>
  <phoneticPr fontId="44"/>
  <dataValidations count="6">
    <dataValidation type="list" allowBlank="1" showInputMessage="1" showErrorMessage="1" sqref="D104 D6 D29 D79 D84 D89 D94 D99 D20 D13 D57 D64 D71" xr:uid="{666DA8B3-9A12-4914-B624-CBE6745B4702}">
      <formula1>"都,道,府,県"</formula1>
    </dataValidation>
    <dataValidation type="list" allowBlank="1" showInputMessage="1" showErrorMessage="1" sqref="F104 F6 F29 F79 F84 F89 F94 F99 F20 F13 F57 F64 F71" xr:uid="{FB48B691-62E5-45AF-B7DE-A303C0B1B235}">
      <formula1>"市,郡,区"</formula1>
    </dataValidation>
    <dataValidation imeMode="fullKatakana" allowBlank="1" showInputMessage="1" showErrorMessage="1" sqref="C3:M3 C17:E17 C26:E26 C10:M10 C54:M54 C61:M61 C68:M68" xr:uid="{D8EB2717-E601-4C2A-85B1-6060602FB203}"/>
    <dataValidation imeMode="disabled" allowBlank="1" showInputMessage="1" showErrorMessage="1" sqref="D5 F5 D19 F19 D12 F12 D56 F56 D63 F63 D70 F70" xr:uid="{8EA48EED-2AC1-4060-A6AB-77BF7264E55C}"/>
    <dataValidation type="whole" imeMode="disabled" operator="greaterThanOrEqual" allowBlank="1" showInputMessage="1" showErrorMessage="1" sqref="G17:G18 I17:I18 K17:K18 G26:G27 I26:I27 K26:K27" xr:uid="{16A47CEE-5040-491D-83AC-E023C9411297}">
      <formula1>0</formula1>
    </dataValidation>
    <dataValidation type="list" allowBlank="1" showInputMessage="1" showErrorMessage="1" sqref="E42:E44 H42:I43 C37:M37" xr:uid="{5FC1EC5B-A667-4B41-A67B-3D4DCB8C0571}">
      <formula1>"○"</formula1>
    </dataValidation>
  </dataValidations>
  <printOptions horizontalCentered="1"/>
  <pageMargins left="0.39370078740157483" right="0.39370078740157483" top="0.39370078740157483" bottom="0.19685039370078741" header="0.51181102362204722" footer="0.43307086614173229"/>
  <pageSetup paperSize="9" scale="91" orientation="portrait" horizontalDpi="4294967293" verticalDpi="0" r:id="rId1"/>
  <headerFooter alignWithMargins="0"/>
  <rowBreaks count="1" manualBreakCount="1">
    <brk id="5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0E3EB-1553-4BC9-B0F0-29EC4063825B}">
  <dimension ref="A1:AN86"/>
  <sheetViews>
    <sheetView showGridLines="0" view="pageBreakPreview" topLeftCell="A4" zoomScaleNormal="100" zoomScaleSheetLayoutView="100" workbookViewId="0">
      <selection activeCell="E11" sqref="E11"/>
    </sheetView>
  </sheetViews>
  <sheetFormatPr defaultColWidth="8.25" defaultRowHeight="21" customHeight="1"/>
  <cols>
    <col min="1" max="1" width="2.625" style="29" customWidth="1"/>
    <col min="2" max="2" width="15" style="30" customWidth="1"/>
    <col min="3" max="3" width="7.25" style="29" customWidth="1"/>
    <col min="4" max="5" width="7.625" style="29" customWidth="1"/>
    <col min="6" max="36" width="2.625" style="29" customWidth="1"/>
    <col min="37" max="37" width="6.625" style="29" customWidth="1"/>
    <col min="38" max="39" width="7.625" style="29" customWidth="1"/>
    <col min="40" max="40" width="5.625" style="29" customWidth="1"/>
    <col min="41" max="16384" width="8.25" style="29"/>
  </cols>
  <sheetData>
    <row r="1" spans="1:40" ht="24.95" customHeight="1">
      <c r="A1" s="442" t="s">
        <v>690</v>
      </c>
      <c r="C1" s="443"/>
      <c r="D1" s="443"/>
      <c r="E1" s="443"/>
      <c r="F1" s="443"/>
      <c r="G1" s="443"/>
      <c r="H1" s="443"/>
      <c r="I1" s="443"/>
      <c r="J1" s="443"/>
      <c r="K1" s="443"/>
      <c r="L1" s="443"/>
      <c r="M1" s="443"/>
      <c r="N1" s="443"/>
      <c r="O1" s="443"/>
      <c r="P1" s="443"/>
      <c r="Q1" s="443"/>
      <c r="R1" s="443"/>
      <c r="S1" s="443"/>
      <c r="T1" s="443"/>
      <c r="U1" s="443"/>
      <c r="V1" s="443"/>
      <c r="W1" s="443"/>
      <c r="X1" s="304"/>
      <c r="Y1" s="304"/>
      <c r="Z1" s="444"/>
      <c r="AA1" s="444"/>
      <c r="AB1" s="444"/>
      <c r="AC1" s="444"/>
      <c r="AD1" s="445"/>
      <c r="AE1" s="445"/>
      <c r="AF1" s="445"/>
      <c r="AG1" s="445"/>
      <c r="AH1" s="445"/>
      <c r="AI1" s="446" t="s">
        <v>691</v>
      </c>
      <c r="AJ1" s="446"/>
      <c r="AK1" s="964" t="s">
        <v>824</v>
      </c>
      <c r="AL1" s="964"/>
      <c r="AM1" s="964"/>
      <c r="AN1" s="964"/>
    </row>
    <row r="2" spans="1:40" ht="18" customHeight="1">
      <c r="A2" s="444"/>
      <c r="B2" s="447"/>
      <c r="C2" s="447"/>
      <c r="D2" s="447"/>
      <c r="E2" s="447"/>
      <c r="F2" s="447"/>
      <c r="G2" s="447"/>
      <c r="H2" s="447"/>
      <c r="I2" s="447"/>
      <c r="J2" s="447"/>
      <c r="K2" s="447"/>
      <c r="L2" s="447"/>
      <c r="M2" s="965">
        <v>2024</v>
      </c>
      <c r="N2" s="965"/>
      <c r="O2" s="965"/>
      <c r="P2" s="965"/>
      <c r="Q2" s="966" t="s">
        <v>260</v>
      </c>
      <c r="R2" s="966"/>
      <c r="S2" s="965">
        <v>5</v>
      </c>
      <c r="T2" s="965"/>
      <c r="U2" s="966" t="s">
        <v>644</v>
      </c>
      <c r="V2" s="966"/>
      <c r="W2" s="447"/>
      <c r="X2" s="447"/>
      <c r="Y2" s="447"/>
      <c r="Z2" s="444"/>
      <c r="AA2" s="444"/>
      <c r="AC2" s="446"/>
      <c r="AD2" s="447"/>
      <c r="AE2" s="447"/>
      <c r="AF2" s="447"/>
      <c r="AG2" s="447"/>
      <c r="AH2" s="447"/>
      <c r="AI2" s="446" t="s">
        <v>692</v>
      </c>
      <c r="AJ2" s="446"/>
      <c r="AK2" s="967"/>
      <c r="AL2" s="967"/>
      <c r="AM2" s="967"/>
      <c r="AN2" s="967"/>
    </row>
    <row r="3" spans="1:40" ht="18" customHeight="1">
      <c r="A3" s="448"/>
      <c r="B3" s="448"/>
      <c r="C3" s="448"/>
      <c r="D3" s="448"/>
      <c r="E3" s="448"/>
      <c r="F3" s="448"/>
      <c r="G3" s="448"/>
      <c r="H3" s="448"/>
      <c r="I3" s="448"/>
      <c r="J3" s="448"/>
      <c r="K3" s="448"/>
      <c r="L3" s="448"/>
      <c r="M3" s="448"/>
      <c r="N3" s="448"/>
      <c r="O3" s="448"/>
      <c r="P3" s="448"/>
      <c r="Q3" s="448"/>
      <c r="R3" s="448"/>
      <c r="S3" s="448"/>
      <c r="T3" s="448"/>
      <c r="U3" s="448"/>
      <c r="V3" s="448"/>
      <c r="W3" s="448"/>
      <c r="Y3" s="449"/>
      <c r="Z3" s="449"/>
      <c r="AA3" s="449"/>
      <c r="AB3" s="444"/>
      <c r="AC3" s="449"/>
      <c r="AD3" s="449"/>
      <c r="AE3" s="449"/>
      <c r="AF3" s="449"/>
      <c r="AG3" s="449"/>
      <c r="AH3" s="449"/>
      <c r="AI3" s="450" t="s">
        <v>693</v>
      </c>
      <c r="AJ3" s="446"/>
      <c r="AK3" s="968" t="s">
        <v>694</v>
      </c>
      <c r="AL3" s="968"/>
      <c r="AM3" s="968"/>
      <c r="AN3" s="968"/>
    </row>
    <row r="4" spans="1:40" ht="18" customHeight="1">
      <c r="A4" s="448"/>
      <c r="B4" s="448"/>
      <c r="C4" s="448"/>
      <c r="D4" s="448"/>
      <c r="E4" s="448"/>
      <c r="F4" s="448"/>
      <c r="G4" s="448"/>
      <c r="H4" s="448"/>
      <c r="I4" s="448"/>
      <c r="J4" s="448"/>
      <c r="K4" s="448"/>
      <c r="L4" s="448"/>
      <c r="M4" s="448"/>
      <c r="N4" s="448"/>
      <c r="O4" s="448"/>
      <c r="P4" s="448"/>
      <c r="Q4" s="448"/>
      <c r="R4" s="448"/>
      <c r="S4" s="448"/>
      <c r="T4" s="448"/>
      <c r="U4" s="448"/>
      <c r="V4" s="448"/>
      <c r="W4" s="448"/>
      <c r="Y4" s="449"/>
      <c r="Z4" s="449"/>
      <c r="AA4" s="449"/>
      <c r="AB4" s="444"/>
      <c r="AC4" s="449"/>
      <c r="AD4" s="449"/>
      <c r="AE4" s="449"/>
      <c r="AF4" s="449"/>
      <c r="AG4" s="449"/>
      <c r="AH4" s="449"/>
      <c r="AI4" s="450" t="s">
        <v>695</v>
      </c>
      <c r="AJ4" s="446"/>
      <c r="AK4" s="968" t="s">
        <v>823</v>
      </c>
      <c r="AL4" s="968"/>
      <c r="AM4" s="968"/>
      <c r="AN4" s="968"/>
    </row>
    <row r="5" spans="1:40" ht="18" customHeight="1">
      <c r="A5" s="448"/>
      <c r="B5" s="448"/>
      <c r="C5" s="448"/>
      <c r="D5" s="448"/>
      <c r="E5" s="448"/>
      <c r="F5" s="448"/>
      <c r="G5" s="448"/>
      <c r="H5" s="448"/>
      <c r="I5" s="448"/>
      <c r="J5" s="448"/>
      <c r="K5" s="448"/>
      <c r="L5" s="448"/>
      <c r="M5" s="448"/>
      <c r="N5" s="448"/>
      <c r="O5" s="448"/>
      <c r="P5" s="448"/>
      <c r="Q5" s="448"/>
      <c r="R5" s="448"/>
      <c r="S5" s="448"/>
      <c r="U5" s="448"/>
      <c r="V5" s="448"/>
      <c r="W5" s="448"/>
      <c r="Y5" s="449"/>
      <c r="Z5" s="449"/>
      <c r="AA5" s="449"/>
      <c r="AB5" s="444"/>
      <c r="AC5" s="449"/>
      <c r="AD5" s="449"/>
      <c r="AE5" s="449"/>
      <c r="AF5" s="449"/>
      <c r="AG5" s="450" t="s">
        <v>696</v>
      </c>
      <c r="AH5" s="969">
        <v>40</v>
      </c>
      <c r="AI5" s="969"/>
      <c r="AJ5" s="969"/>
      <c r="AK5" s="449" t="s">
        <v>697</v>
      </c>
      <c r="AL5" s="451">
        <v>160</v>
      </c>
      <c r="AM5" s="449" t="s">
        <v>698</v>
      </c>
      <c r="AN5" s="444"/>
    </row>
    <row r="6" spans="1:40" ht="9.9499999999999993" customHeight="1">
      <c r="A6" s="444"/>
      <c r="B6" s="452"/>
      <c r="C6" s="452"/>
      <c r="D6" s="452"/>
      <c r="E6" s="452"/>
      <c r="F6" s="452"/>
      <c r="G6" s="452"/>
      <c r="H6" s="452"/>
      <c r="I6" s="452"/>
      <c r="J6" s="452"/>
      <c r="K6" s="452"/>
      <c r="L6" s="452"/>
      <c r="M6" s="452"/>
      <c r="N6" s="452"/>
      <c r="O6" s="452"/>
      <c r="P6" s="452"/>
      <c r="Q6" s="452"/>
      <c r="R6" s="452"/>
      <c r="S6" s="452"/>
      <c r="T6" s="452"/>
      <c r="U6" s="452"/>
      <c r="V6" s="452"/>
      <c r="W6" s="452"/>
      <c r="X6" s="447"/>
      <c r="Y6" s="447"/>
      <c r="Z6" s="447"/>
      <c r="AA6" s="447"/>
      <c r="AB6" s="447"/>
      <c r="AC6" s="447"/>
      <c r="AD6" s="447"/>
      <c r="AE6" s="447"/>
      <c r="AF6" s="447"/>
      <c r="AG6" s="447"/>
      <c r="AH6" s="447"/>
      <c r="AI6" s="447"/>
      <c r="AJ6" s="447"/>
      <c r="AK6" s="447"/>
      <c r="AL6" s="447"/>
      <c r="AM6" s="444"/>
      <c r="AN6" s="444"/>
    </row>
    <row r="7" spans="1:40" ht="15" customHeight="1">
      <c r="A7" s="957" t="s">
        <v>699</v>
      </c>
      <c r="B7" s="959" t="s">
        <v>700</v>
      </c>
      <c r="C7" s="939" t="s">
        <v>701</v>
      </c>
      <c r="D7" s="909" t="s">
        <v>702</v>
      </c>
      <c r="E7" s="926" t="s">
        <v>703</v>
      </c>
      <c r="F7" s="961" t="s">
        <v>704</v>
      </c>
      <c r="G7" s="961"/>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31" t="s">
        <v>705</v>
      </c>
      <c r="AL7" s="933" t="s">
        <v>706</v>
      </c>
      <c r="AM7" s="958" t="s">
        <v>707</v>
      </c>
      <c r="AN7" s="958"/>
    </row>
    <row r="8" spans="1:40" ht="15" customHeight="1">
      <c r="A8" s="957"/>
      <c r="B8" s="960"/>
      <c r="C8" s="942"/>
      <c r="D8" s="909"/>
      <c r="E8" s="926"/>
      <c r="F8" s="909" t="s">
        <v>708</v>
      </c>
      <c r="G8" s="909"/>
      <c r="H8" s="909"/>
      <c r="I8" s="909"/>
      <c r="J8" s="909"/>
      <c r="K8" s="909"/>
      <c r="L8" s="909"/>
      <c r="M8" s="909" t="s">
        <v>709</v>
      </c>
      <c r="N8" s="909"/>
      <c r="O8" s="909"/>
      <c r="P8" s="909"/>
      <c r="Q8" s="909"/>
      <c r="R8" s="909"/>
      <c r="S8" s="909"/>
      <c r="T8" s="909" t="s">
        <v>710</v>
      </c>
      <c r="U8" s="909"/>
      <c r="V8" s="909"/>
      <c r="W8" s="909"/>
      <c r="X8" s="909"/>
      <c r="Y8" s="909"/>
      <c r="Z8" s="909"/>
      <c r="AA8" s="909" t="s">
        <v>711</v>
      </c>
      <c r="AB8" s="909"/>
      <c r="AC8" s="909"/>
      <c r="AD8" s="909"/>
      <c r="AE8" s="909"/>
      <c r="AF8" s="909"/>
      <c r="AG8" s="909"/>
      <c r="AH8" s="909" t="s">
        <v>712</v>
      </c>
      <c r="AI8" s="909"/>
      <c r="AJ8" s="909"/>
      <c r="AK8" s="931"/>
      <c r="AL8" s="933"/>
      <c r="AM8" s="958"/>
      <c r="AN8" s="958"/>
    </row>
    <row r="9" spans="1:40" ht="15" customHeight="1">
      <c r="A9" s="957"/>
      <c r="B9" s="962" t="s">
        <v>713</v>
      </c>
      <c r="C9" s="942"/>
      <c r="D9" s="909"/>
      <c r="E9" s="926"/>
      <c r="F9" s="453">
        <f>DATE($M$2,$S$2,1)</f>
        <v>45413</v>
      </c>
      <c r="G9" s="453">
        <f>DATE($M$2,$S$2,2)</f>
        <v>45414</v>
      </c>
      <c r="H9" s="453">
        <f>DATE($M$2,$S$2,3)</f>
        <v>45415</v>
      </c>
      <c r="I9" s="453">
        <f>DATE($M$2,$S$2,4)</f>
        <v>45416</v>
      </c>
      <c r="J9" s="453">
        <f>DATE($M$2,$S$2,5)</f>
        <v>45417</v>
      </c>
      <c r="K9" s="453">
        <f>DATE($M$2,$S$2,6)</f>
        <v>45418</v>
      </c>
      <c r="L9" s="453">
        <f>DATE($M$2,$S$2,7)</f>
        <v>45419</v>
      </c>
      <c r="M9" s="453">
        <f>DATE($M$2,$S$2,8)</f>
        <v>45420</v>
      </c>
      <c r="N9" s="453">
        <f>DATE($M$2,$S$2,9)</f>
        <v>45421</v>
      </c>
      <c r="O9" s="453">
        <f>DATE($M$2,$S$2,10)</f>
        <v>45422</v>
      </c>
      <c r="P9" s="453">
        <f>DATE($M$2,$S$2,11)</f>
        <v>45423</v>
      </c>
      <c r="Q9" s="453">
        <f>DATE($M$2,$S$2,12)</f>
        <v>45424</v>
      </c>
      <c r="R9" s="453">
        <f>DATE($M$2,$S$2,13)</f>
        <v>45425</v>
      </c>
      <c r="S9" s="453">
        <f>DATE($M$2,$S$2,14)</f>
        <v>45426</v>
      </c>
      <c r="T9" s="453">
        <f>DATE($M$2,$S$2,15)</f>
        <v>45427</v>
      </c>
      <c r="U9" s="453">
        <f>DATE($M$2,$S$2,16)</f>
        <v>45428</v>
      </c>
      <c r="V9" s="453">
        <f>DATE($M$2,$S$2,17)</f>
        <v>45429</v>
      </c>
      <c r="W9" s="453">
        <f>DATE($M$2,$S$2,18)</f>
        <v>45430</v>
      </c>
      <c r="X9" s="453">
        <f>DATE($M$2,$S$2,19)</f>
        <v>45431</v>
      </c>
      <c r="Y9" s="453">
        <f>DATE($M$2,$S$2,20)</f>
        <v>45432</v>
      </c>
      <c r="Z9" s="453">
        <f>DATE($M$2,$S$2,21)</f>
        <v>45433</v>
      </c>
      <c r="AA9" s="453">
        <f>DATE($M$2,$S$2,22)</f>
        <v>45434</v>
      </c>
      <c r="AB9" s="453">
        <f>DATE($M$2,$S$2,23)</f>
        <v>45435</v>
      </c>
      <c r="AC9" s="453">
        <f>DATE($M$2,$S$2,24)</f>
        <v>45436</v>
      </c>
      <c r="AD9" s="453">
        <f>DATE($M$2,$S$2,25)</f>
        <v>45437</v>
      </c>
      <c r="AE9" s="453">
        <f>DATE($M$2,$S$2,26)</f>
        <v>45438</v>
      </c>
      <c r="AF9" s="453">
        <f>DATE($M$2,$S$2,27)</f>
        <v>45439</v>
      </c>
      <c r="AG9" s="453">
        <f>DATE($M$2,$S$2,28)</f>
        <v>45440</v>
      </c>
      <c r="AH9" s="453">
        <f>IF(DAY(EOMONTH(F9,0))&lt;29,"",DATE($M$2,$S$2,29))</f>
        <v>45441</v>
      </c>
      <c r="AI9" s="453">
        <f>IF(DAY(EOMONTH(F9,0))&lt;30,"",DATE($M$2,$S$2,30))</f>
        <v>45442</v>
      </c>
      <c r="AJ9" s="453">
        <f>IF(DAY(EOMONTH(F9,0))&lt;31,"",DATE($M$2,$S$2,31))</f>
        <v>45443</v>
      </c>
      <c r="AK9" s="931"/>
      <c r="AL9" s="933"/>
      <c r="AM9" s="958"/>
      <c r="AN9" s="958"/>
    </row>
    <row r="10" spans="1:40" ht="15" customHeight="1">
      <c r="A10" s="957"/>
      <c r="B10" s="963"/>
      <c r="C10" s="945"/>
      <c r="D10" s="909"/>
      <c r="E10" s="926"/>
      <c r="F10" s="454">
        <f>DATE($M$2,$S$2,1)</f>
        <v>45413</v>
      </c>
      <c r="G10" s="454">
        <f>DATE($M$2,$S$2,2)</f>
        <v>45414</v>
      </c>
      <c r="H10" s="454">
        <f>DATE($M$2,$S$2,3)</f>
        <v>45415</v>
      </c>
      <c r="I10" s="454">
        <f>DATE($M$2,$S$2,4)</f>
        <v>45416</v>
      </c>
      <c r="J10" s="454">
        <f>DATE($M$2,$S$2,5)</f>
        <v>45417</v>
      </c>
      <c r="K10" s="454">
        <f>DATE($M$2,$S$2,6)</f>
        <v>45418</v>
      </c>
      <c r="L10" s="454">
        <f>DATE($M$2,$S$2,7)</f>
        <v>45419</v>
      </c>
      <c r="M10" s="454">
        <f>DATE($M$2,$S$2,8)</f>
        <v>45420</v>
      </c>
      <c r="N10" s="454">
        <f>DATE($M$2,$S$2,9)</f>
        <v>45421</v>
      </c>
      <c r="O10" s="454">
        <f>DATE($M$2,$S$2,10)</f>
        <v>45422</v>
      </c>
      <c r="P10" s="454">
        <f>DATE($M$2,$S$2,11)</f>
        <v>45423</v>
      </c>
      <c r="Q10" s="454">
        <f>DATE($M$2,$S$2,12)</f>
        <v>45424</v>
      </c>
      <c r="R10" s="454">
        <f>DATE($M$2,$S$2,13)</f>
        <v>45425</v>
      </c>
      <c r="S10" s="454">
        <f>DATE($M$2,$S$2,14)</f>
        <v>45426</v>
      </c>
      <c r="T10" s="454">
        <f>DATE($M$2,$S$2,15)</f>
        <v>45427</v>
      </c>
      <c r="U10" s="454">
        <f>DATE($M$2,$S$2,16)</f>
        <v>45428</v>
      </c>
      <c r="V10" s="454">
        <f>DATE($M$2,$S$2,17)</f>
        <v>45429</v>
      </c>
      <c r="W10" s="454">
        <f>DATE($M$2,$S$2,18)</f>
        <v>45430</v>
      </c>
      <c r="X10" s="454">
        <f>DATE($M$2,$S$2,19)</f>
        <v>45431</v>
      </c>
      <c r="Y10" s="454">
        <f>DATE($M$2,$S$2,20)</f>
        <v>45432</v>
      </c>
      <c r="Z10" s="454">
        <f>DATE($M$2,$S$2,21)</f>
        <v>45433</v>
      </c>
      <c r="AA10" s="454">
        <f>DATE($M$2,$S$2,22)</f>
        <v>45434</v>
      </c>
      <c r="AB10" s="454">
        <f>DATE($M$2,$S$2,23)</f>
        <v>45435</v>
      </c>
      <c r="AC10" s="454">
        <f>DATE($M$2,$S$2,24)</f>
        <v>45436</v>
      </c>
      <c r="AD10" s="454">
        <f>DATE($M$2,$S$2,25)</f>
        <v>45437</v>
      </c>
      <c r="AE10" s="454">
        <f>DATE($M$2,$S$2,26)</f>
        <v>45438</v>
      </c>
      <c r="AF10" s="454">
        <f>DATE($M$2,$S$2,27)</f>
        <v>45439</v>
      </c>
      <c r="AG10" s="454">
        <f>DATE($M$2,$S$2,28)</f>
        <v>45440</v>
      </c>
      <c r="AH10" s="454">
        <f>IF(DAY(EOMONTH(F10,0))&lt;29,"",DATE($M$2,$S$2,29))</f>
        <v>45441</v>
      </c>
      <c r="AI10" s="454">
        <f>IF(DAY(EOMONTH(F10,0))&lt;30,"",DATE($M$2,$S$2,30))</f>
        <v>45442</v>
      </c>
      <c r="AJ10" s="454">
        <f>IF(DAY(EOMONTH(F10,0))&lt;31,"",DATE($M$2,$S$2,31))</f>
        <v>45443</v>
      </c>
      <c r="AK10" s="931"/>
      <c r="AL10" s="933"/>
      <c r="AM10" s="958"/>
      <c r="AN10" s="958"/>
    </row>
    <row r="11" spans="1:40" ht="18" customHeight="1">
      <c r="A11" s="455">
        <v>1</v>
      </c>
      <c r="B11" s="456" t="s">
        <v>714</v>
      </c>
      <c r="C11" s="457" t="s">
        <v>715</v>
      </c>
      <c r="D11" s="458" t="s">
        <v>825</v>
      </c>
      <c r="E11" s="459" t="s">
        <v>715</v>
      </c>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1"/>
      <c r="AL11" s="462"/>
      <c r="AM11" s="956"/>
      <c r="AN11" s="956"/>
    </row>
    <row r="12" spans="1:40" ht="18" customHeight="1">
      <c r="A12" s="455">
        <v>2</v>
      </c>
      <c r="B12" s="456" t="s">
        <v>716</v>
      </c>
      <c r="C12" s="457" t="s">
        <v>717</v>
      </c>
      <c r="D12" s="458"/>
      <c r="E12" s="459" t="s">
        <v>717</v>
      </c>
      <c r="F12" s="460"/>
      <c r="G12" s="460"/>
      <c r="H12" s="460"/>
      <c r="I12" s="460"/>
      <c r="J12" s="460"/>
      <c r="K12" s="460"/>
      <c r="L12" s="460"/>
      <c r="M12" s="460"/>
      <c r="N12" s="460"/>
      <c r="O12" s="460"/>
      <c r="P12" s="460"/>
      <c r="Q12" s="460"/>
      <c r="R12" s="460"/>
      <c r="S12" s="460"/>
      <c r="T12" s="460"/>
      <c r="U12" s="460"/>
      <c r="V12" s="460"/>
      <c r="W12" s="460"/>
      <c r="X12" s="460"/>
      <c r="Y12" s="460"/>
      <c r="Z12" s="460"/>
      <c r="AA12" s="460"/>
      <c r="AB12" s="460"/>
      <c r="AC12" s="460"/>
      <c r="AD12" s="460"/>
      <c r="AE12" s="460"/>
      <c r="AF12" s="460"/>
      <c r="AG12" s="460"/>
      <c r="AH12" s="460"/>
      <c r="AI12" s="460"/>
      <c r="AJ12" s="460"/>
      <c r="AK12" s="463">
        <f>+SUM(F12:AJ12)</f>
        <v>0</v>
      </c>
      <c r="AL12" s="464">
        <f t="shared" ref="AL12:AL30" si="0">IF($AK$3="４週",AK12/4,AK12/(DAY(EOMONTH($F$9,0))/7))</f>
        <v>0</v>
      </c>
      <c r="AM12" s="956"/>
      <c r="AN12" s="956"/>
    </row>
    <row r="13" spans="1:40" ht="18" customHeight="1">
      <c r="A13" s="455">
        <v>3</v>
      </c>
      <c r="B13" s="456" t="s">
        <v>716</v>
      </c>
      <c r="C13" s="457" t="s">
        <v>718</v>
      </c>
      <c r="D13" s="458"/>
      <c r="E13" s="459" t="s">
        <v>718</v>
      </c>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c r="AH13" s="460"/>
      <c r="AI13" s="460"/>
      <c r="AJ13" s="460"/>
      <c r="AK13" s="463">
        <f>+SUM(F13:AJ13)</f>
        <v>0</v>
      </c>
      <c r="AL13" s="464">
        <f t="shared" si="0"/>
        <v>0</v>
      </c>
      <c r="AM13" s="956"/>
      <c r="AN13" s="956"/>
    </row>
    <row r="14" spans="1:40" ht="18" customHeight="1">
      <c r="A14" s="455">
        <v>4</v>
      </c>
      <c r="B14" s="456" t="s">
        <v>719</v>
      </c>
      <c r="C14" s="457" t="s">
        <v>718</v>
      </c>
      <c r="D14" s="458"/>
      <c r="E14" s="459" t="s">
        <v>720</v>
      </c>
      <c r="F14" s="460"/>
      <c r="G14" s="460"/>
      <c r="H14" s="460"/>
      <c r="I14" s="460"/>
      <c r="J14" s="460"/>
      <c r="K14" s="460"/>
      <c r="L14" s="460"/>
      <c r="M14" s="460"/>
      <c r="N14" s="460"/>
      <c r="O14" s="460"/>
      <c r="P14" s="460"/>
      <c r="Q14" s="460"/>
      <c r="R14" s="460"/>
      <c r="S14" s="460"/>
      <c r="T14" s="460"/>
      <c r="U14" s="460"/>
      <c r="V14" s="460"/>
      <c r="W14" s="460"/>
      <c r="X14" s="460"/>
      <c r="Y14" s="460"/>
      <c r="Z14" s="460"/>
      <c r="AA14" s="460"/>
      <c r="AB14" s="460"/>
      <c r="AC14" s="460"/>
      <c r="AD14" s="460"/>
      <c r="AE14" s="460"/>
      <c r="AF14" s="460"/>
      <c r="AG14" s="460"/>
      <c r="AH14" s="460"/>
      <c r="AI14" s="460"/>
      <c r="AJ14" s="460"/>
      <c r="AK14" s="463">
        <f t="shared" ref="AK14:AK30" si="1">+SUM(F14:AJ14)</f>
        <v>0</v>
      </c>
      <c r="AL14" s="464">
        <f t="shared" si="0"/>
        <v>0</v>
      </c>
      <c r="AM14" s="956"/>
      <c r="AN14" s="956"/>
    </row>
    <row r="15" spans="1:40" ht="18" customHeight="1">
      <c r="A15" s="455">
        <v>5</v>
      </c>
      <c r="B15" s="456" t="s">
        <v>719</v>
      </c>
      <c r="C15" s="457" t="s">
        <v>718</v>
      </c>
      <c r="D15" s="458"/>
      <c r="E15" s="459" t="s">
        <v>721</v>
      </c>
      <c r="F15" s="460"/>
      <c r="G15" s="460"/>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3">
        <f t="shared" si="1"/>
        <v>0</v>
      </c>
      <c r="AL15" s="464">
        <f t="shared" si="0"/>
        <v>0</v>
      </c>
      <c r="AM15" s="956"/>
      <c r="AN15" s="956"/>
    </row>
    <row r="16" spans="1:40" ht="18" customHeight="1">
      <c r="A16" s="455">
        <v>6</v>
      </c>
      <c r="B16" s="456" t="s">
        <v>719</v>
      </c>
      <c r="C16" s="457" t="s">
        <v>720</v>
      </c>
      <c r="D16" s="458"/>
      <c r="E16" s="459" t="s">
        <v>722</v>
      </c>
      <c r="F16" s="460"/>
      <c r="G16" s="460"/>
      <c r="H16" s="460"/>
      <c r="I16" s="460"/>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0"/>
      <c r="AH16" s="460"/>
      <c r="AI16" s="460"/>
      <c r="AJ16" s="460"/>
      <c r="AK16" s="463">
        <f t="shared" si="1"/>
        <v>0</v>
      </c>
      <c r="AL16" s="464">
        <f t="shared" si="0"/>
        <v>0</v>
      </c>
      <c r="AM16" s="956"/>
      <c r="AN16" s="956"/>
    </row>
    <row r="17" spans="1:40" ht="18" customHeight="1">
      <c r="A17" s="455">
        <v>7</v>
      </c>
      <c r="B17" s="456" t="s">
        <v>719</v>
      </c>
      <c r="C17" s="457" t="s">
        <v>720</v>
      </c>
      <c r="D17" s="458"/>
      <c r="E17" s="459" t="s">
        <v>723</v>
      </c>
      <c r="F17" s="460"/>
      <c r="G17" s="460"/>
      <c r="H17" s="460"/>
      <c r="I17" s="460"/>
      <c r="J17" s="460"/>
      <c r="K17" s="460"/>
      <c r="L17" s="460"/>
      <c r="M17" s="460"/>
      <c r="N17" s="460"/>
      <c r="O17" s="460"/>
      <c r="P17" s="460"/>
      <c r="Q17" s="460"/>
      <c r="R17" s="460"/>
      <c r="S17" s="460"/>
      <c r="T17" s="460"/>
      <c r="U17" s="460"/>
      <c r="V17" s="460"/>
      <c r="W17" s="460"/>
      <c r="X17" s="460"/>
      <c r="Y17" s="460"/>
      <c r="Z17" s="460"/>
      <c r="AA17" s="460"/>
      <c r="AB17" s="460"/>
      <c r="AC17" s="460"/>
      <c r="AD17" s="460"/>
      <c r="AE17" s="460"/>
      <c r="AF17" s="460"/>
      <c r="AG17" s="460"/>
      <c r="AH17" s="460"/>
      <c r="AI17" s="460"/>
      <c r="AJ17" s="460"/>
      <c r="AK17" s="463">
        <f t="shared" si="1"/>
        <v>0</v>
      </c>
      <c r="AL17" s="464">
        <f t="shared" si="0"/>
        <v>0</v>
      </c>
      <c r="AM17" s="956"/>
      <c r="AN17" s="956"/>
    </row>
    <row r="18" spans="1:40" ht="18" customHeight="1">
      <c r="A18" s="455">
        <v>8</v>
      </c>
      <c r="B18" s="456" t="s">
        <v>719</v>
      </c>
      <c r="C18" s="457" t="s">
        <v>720</v>
      </c>
      <c r="D18" s="458"/>
      <c r="E18" s="459" t="s">
        <v>724</v>
      </c>
      <c r="F18" s="460"/>
      <c r="G18" s="460"/>
      <c r="H18" s="460"/>
      <c r="I18" s="460"/>
      <c r="J18" s="460"/>
      <c r="K18" s="460"/>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0"/>
      <c r="AJ18" s="460"/>
      <c r="AK18" s="463">
        <f t="shared" si="1"/>
        <v>0</v>
      </c>
      <c r="AL18" s="464">
        <f t="shared" si="0"/>
        <v>0</v>
      </c>
      <c r="AM18" s="956"/>
      <c r="AN18" s="956"/>
    </row>
    <row r="19" spans="1:40" ht="18" customHeight="1">
      <c r="A19" s="455">
        <v>9</v>
      </c>
      <c r="B19" s="456" t="s">
        <v>719</v>
      </c>
      <c r="C19" s="457" t="s">
        <v>720</v>
      </c>
      <c r="D19" s="458"/>
      <c r="E19" s="459" t="s">
        <v>725</v>
      </c>
      <c r="F19" s="460"/>
      <c r="G19" s="460"/>
      <c r="H19" s="460"/>
      <c r="I19" s="460"/>
      <c r="J19" s="460"/>
      <c r="K19" s="460"/>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0"/>
      <c r="AJ19" s="460"/>
      <c r="AK19" s="463">
        <f t="shared" si="1"/>
        <v>0</v>
      </c>
      <c r="AL19" s="464">
        <f t="shared" si="0"/>
        <v>0</v>
      </c>
      <c r="AM19" s="956"/>
      <c r="AN19" s="956"/>
    </row>
    <row r="20" spans="1:40" ht="18" customHeight="1">
      <c r="A20" s="455">
        <v>10</v>
      </c>
      <c r="B20" s="456" t="s">
        <v>719</v>
      </c>
      <c r="C20" s="457" t="s">
        <v>720</v>
      </c>
      <c r="D20" s="458"/>
      <c r="E20" s="459" t="s">
        <v>726</v>
      </c>
      <c r="F20" s="460"/>
      <c r="G20" s="460"/>
      <c r="H20" s="460"/>
      <c r="I20" s="460"/>
      <c r="J20" s="460"/>
      <c r="K20" s="460"/>
      <c r="L20" s="460"/>
      <c r="M20" s="460"/>
      <c r="N20" s="460"/>
      <c r="O20" s="460"/>
      <c r="P20" s="460"/>
      <c r="Q20" s="460"/>
      <c r="R20" s="460"/>
      <c r="S20" s="460"/>
      <c r="T20" s="460"/>
      <c r="U20" s="460"/>
      <c r="V20" s="460"/>
      <c r="W20" s="460"/>
      <c r="X20" s="460"/>
      <c r="Y20" s="460"/>
      <c r="Z20" s="460"/>
      <c r="AA20" s="460"/>
      <c r="AB20" s="460"/>
      <c r="AC20" s="460"/>
      <c r="AD20" s="460"/>
      <c r="AE20" s="460"/>
      <c r="AF20" s="460"/>
      <c r="AG20" s="460"/>
      <c r="AH20" s="460"/>
      <c r="AI20" s="460"/>
      <c r="AJ20" s="460"/>
      <c r="AK20" s="463">
        <f t="shared" si="1"/>
        <v>0</v>
      </c>
      <c r="AL20" s="464">
        <f t="shared" si="0"/>
        <v>0</v>
      </c>
      <c r="AM20" s="956"/>
      <c r="AN20" s="956"/>
    </row>
    <row r="21" spans="1:40" ht="18" customHeight="1">
      <c r="A21" s="455">
        <v>11</v>
      </c>
      <c r="B21" s="456"/>
      <c r="C21" s="457"/>
      <c r="D21" s="458"/>
      <c r="E21" s="459"/>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3">
        <f t="shared" si="1"/>
        <v>0</v>
      </c>
      <c r="AL21" s="464">
        <f t="shared" si="0"/>
        <v>0</v>
      </c>
      <c r="AM21" s="956"/>
      <c r="AN21" s="956"/>
    </row>
    <row r="22" spans="1:40" ht="18" customHeight="1">
      <c r="A22" s="455">
        <v>12</v>
      </c>
      <c r="B22" s="456"/>
      <c r="C22" s="457"/>
      <c r="D22" s="458"/>
      <c r="E22" s="459"/>
      <c r="F22" s="460"/>
      <c r="G22" s="460"/>
      <c r="H22" s="460"/>
      <c r="I22" s="460"/>
      <c r="J22" s="460"/>
      <c r="K22" s="460"/>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0"/>
      <c r="AJ22" s="460"/>
      <c r="AK22" s="463">
        <f t="shared" si="1"/>
        <v>0</v>
      </c>
      <c r="AL22" s="464">
        <f t="shared" si="0"/>
        <v>0</v>
      </c>
      <c r="AM22" s="956"/>
      <c r="AN22" s="956"/>
    </row>
    <row r="23" spans="1:40" ht="18" customHeight="1">
      <c r="A23" s="455">
        <v>13</v>
      </c>
      <c r="B23" s="456"/>
      <c r="C23" s="457"/>
      <c r="D23" s="458"/>
      <c r="E23" s="459"/>
      <c r="F23" s="460"/>
      <c r="G23" s="460"/>
      <c r="H23" s="460"/>
      <c r="I23" s="460"/>
      <c r="J23" s="460"/>
      <c r="K23" s="460"/>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0"/>
      <c r="AJ23" s="460"/>
      <c r="AK23" s="463">
        <f t="shared" si="1"/>
        <v>0</v>
      </c>
      <c r="AL23" s="464">
        <f t="shared" si="0"/>
        <v>0</v>
      </c>
      <c r="AM23" s="956"/>
      <c r="AN23" s="956"/>
    </row>
    <row r="24" spans="1:40" ht="18" customHeight="1">
      <c r="A24" s="455">
        <v>14</v>
      </c>
      <c r="B24" s="456"/>
      <c r="C24" s="457"/>
      <c r="D24" s="458"/>
      <c r="E24" s="459"/>
      <c r="F24" s="460"/>
      <c r="G24" s="460"/>
      <c r="H24" s="460"/>
      <c r="I24" s="460"/>
      <c r="J24" s="460"/>
      <c r="K24" s="460"/>
      <c r="L24" s="460"/>
      <c r="M24" s="460"/>
      <c r="N24" s="460"/>
      <c r="O24" s="460"/>
      <c r="P24" s="460"/>
      <c r="Q24" s="460"/>
      <c r="R24" s="460"/>
      <c r="S24" s="460"/>
      <c r="T24" s="460"/>
      <c r="U24" s="460"/>
      <c r="V24" s="460"/>
      <c r="W24" s="460"/>
      <c r="X24" s="460"/>
      <c r="Y24" s="460"/>
      <c r="Z24" s="460"/>
      <c r="AA24" s="460"/>
      <c r="AB24" s="460"/>
      <c r="AC24" s="460"/>
      <c r="AD24" s="460"/>
      <c r="AE24" s="460"/>
      <c r="AF24" s="460"/>
      <c r="AG24" s="460"/>
      <c r="AH24" s="460"/>
      <c r="AI24" s="460"/>
      <c r="AJ24" s="460"/>
      <c r="AK24" s="463">
        <f t="shared" si="1"/>
        <v>0</v>
      </c>
      <c r="AL24" s="464">
        <f t="shared" si="0"/>
        <v>0</v>
      </c>
      <c r="AM24" s="956"/>
      <c r="AN24" s="956"/>
    </row>
    <row r="25" spans="1:40" ht="18" customHeight="1">
      <c r="A25" s="455">
        <v>15</v>
      </c>
      <c r="B25" s="456"/>
      <c r="C25" s="457"/>
      <c r="D25" s="458"/>
      <c r="E25" s="459"/>
      <c r="F25" s="460"/>
      <c r="G25" s="460"/>
      <c r="H25" s="460"/>
      <c r="I25" s="460"/>
      <c r="J25" s="460"/>
      <c r="K25" s="460"/>
      <c r="L25" s="460"/>
      <c r="M25" s="460"/>
      <c r="N25" s="460"/>
      <c r="O25" s="460"/>
      <c r="P25" s="460"/>
      <c r="Q25" s="460"/>
      <c r="R25" s="460"/>
      <c r="S25" s="460"/>
      <c r="T25" s="460"/>
      <c r="U25" s="460"/>
      <c r="V25" s="460"/>
      <c r="W25" s="460"/>
      <c r="X25" s="460"/>
      <c r="Y25" s="460"/>
      <c r="Z25" s="460"/>
      <c r="AA25" s="460"/>
      <c r="AB25" s="460"/>
      <c r="AC25" s="460"/>
      <c r="AD25" s="460"/>
      <c r="AE25" s="460"/>
      <c r="AF25" s="460"/>
      <c r="AG25" s="460"/>
      <c r="AH25" s="460"/>
      <c r="AI25" s="460"/>
      <c r="AJ25" s="460"/>
      <c r="AK25" s="463">
        <f t="shared" si="1"/>
        <v>0</v>
      </c>
      <c r="AL25" s="464">
        <f t="shared" si="0"/>
        <v>0</v>
      </c>
      <c r="AM25" s="956"/>
      <c r="AN25" s="956"/>
    </row>
    <row r="26" spans="1:40" ht="18" customHeight="1">
      <c r="A26" s="455">
        <v>16</v>
      </c>
      <c r="B26" s="456"/>
      <c r="C26" s="457"/>
      <c r="D26" s="458"/>
      <c r="E26" s="459"/>
      <c r="F26" s="460"/>
      <c r="G26" s="460"/>
      <c r="H26" s="460"/>
      <c r="I26" s="460"/>
      <c r="J26" s="460"/>
      <c r="K26" s="460"/>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0"/>
      <c r="AJ26" s="460"/>
      <c r="AK26" s="463">
        <f t="shared" si="1"/>
        <v>0</v>
      </c>
      <c r="AL26" s="464">
        <f t="shared" si="0"/>
        <v>0</v>
      </c>
      <c r="AM26" s="956"/>
      <c r="AN26" s="956"/>
    </row>
    <row r="27" spans="1:40" ht="18" customHeight="1">
      <c r="A27" s="455">
        <v>17</v>
      </c>
      <c r="B27" s="456"/>
      <c r="C27" s="457"/>
      <c r="D27" s="458"/>
      <c r="E27" s="459"/>
      <c r="F27" s="460"/>
      <c r="G27" s="460"/>
      <c r="H27" s="460"/>
      <c r="I27" s="460"/>
      <c r="J27" s="460"/>
      <c r="K27" s="460"/>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0"/>
      <c r="AJ27" s="460"/>
      <c r="AK27" s="463">
        <f t="shared" si="1"/>
        <v>0</v>
      </c>
      <c r="AL27" s="464">
        <f t="shared" si="0"/>
        <v>0</v>
      </c>
      <c r="AM27" s="956"/>
      <c r="AN27" s="956"/>
    </row>
    <row r="28" spans="1:40" ht="18" customHeight="1">
      <c r="A28" s="455">
        <v>18</v>
      </c>
      <c r="B28" s="456"/>
      <c r="C28" s="457"/>
      <c r="D28" s="458"/>
      <c r="E28" s="459"/>
      <c r="F28" s="460"/>
      <c r="G28" s="460"/>
      <c r="H28" s="460"/>
      <c r="I28" s="460"/>
      <c r="J28" s="460"/>
      <c r="K28" s="460"/>
      <c r="L28" s="460"/>
      <c r="M28" s="460"/>
      <c r="N28" s="460"/>
      <c r="O28" s="460"/>
      <c r="P28" s="460"/>
      <c r="Q28" s="460"/>
      <c r="R28" s="460"/>
      <c r="S28" s="460"/>
      <c r="T28" s="460"/>
      <c r="U28" s="460"/>
      <c r="V28" s="460"/>
      <c r="W28" s="460"/>
      <c r="X28" s="460"/>
      <c r="Y28" s="460"/>
      <c r="Z28" s="460"/>
      <c r="AA28" s="460"/>
      <c r="AB28" s="460"/>
      <c r="AC28" s="460"/>
      <c r="AD28" s="460"/>
      <c r="AE28" s="460"/>
      <c r="AF28" s="460"/>
      <c r="AG28" s="460"/>
      <c r="AH28" s="460"/>
      <c r="AI28" s="460"/>
      <c r="AJ28" s="460"/>
      <c r="AK28" s="463">
        <f t="shared" si="1"/>
        <v>0</v>
      </c>
      <c r="AL28" s="464">
        <f t="shared" si="0"/>
        <v>0</v>
      </c>
      <c r="AM28" s="956"/>
      <c r="AN28" s="956"/>
    </row>
    <row r="29" spans="1:40" ht="18" customHeight="1">
      <c r="A29" s="455">
        <v>19</v>
      </c>
      <c r="B29" s="456"/>
      <c r="C29" s="457"/>
      <c r="D29" s="458"/>
      <c r="E29" s="459"/>
      <c r="F29" s="460"/>
      <c r="G29" s="460"/>
      <c r="H29" s="460"/>
      <c r="I29" s="460"/>
      <c r="J29" s="460"/>
      <c r="K29" s="460"/>
      <c r="L29" s="460"/>
      <c r="M29" s="460"/>
      <c r="N29" s="460"/>
      <c r="O29" s="460"/>
      <c r="P29" s="460"/>
      <c r="Q29" s="460"/>
      <c r="R29" s="460"/>
      <c r="S29" s="460"/>
      <c r="T29" s="460"/>
      <c r="U29" s="460"/>
      <c r="V29" s="460"/>
      <c r="W29" s="460"/>
      <c r="X29" s="460"/>
      <c r="Y29" s="460"/>
      <c r="Z29" s="460"/>
      <c r="AA29" s="460"/>
      <c r="AB29" s="460"/>
      <c r="AC29" s="460"/>
      <c r="AD29" s="460"/>
      <c r="AE29" s="460"/>
      <c r="AF29" s="460"/>
      <c r="AG29" s="460"/>
      <c r="AH29" s="460"/>
      <c r="AI29" s="460"/>
      <c r="AJ29" s="460"/>
      <c r="AK29" s="463">
        <f t="shared" si="1"/>
        <v>0</v>
      </c>
      <c r="AL29" s="464">
        <f t="shared" si="0"/>
        <v>0</v>
      </c>
      <c r="AM29" s="956"/>
      <c r="AN29" s="956"/>
    </row>
    <row r="30" spans="1:40" ht="18" customHeight="1">
      <c r="A30" s="455">
        <v>20</v>
      </c>
      <c r="B30" s="456"/>
      <c r="C30" s="457"/>
      <c r="D30" s="458"/>
      <c r="E30" s="459"/>
      <c r="F30" s="460"/>
      <c r="G30" s="460"/>
      <c r="H30" s="460"/>
      <c r="I30" s="460"/>
      <c r="J30" s="460"/>
      <c r="K30" s="460"/>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0"/>
      <c r="AJ30" s="460"/>
      <c r="AK30" s="463">
        <f t="shared" si="1"/>
        <v>0</v>
      </c>
      <c r="AL30" s="464">
        <f t="shared" si="0"/>
        <v>0</v>
      </c>
      <c r="AM30" s="956"/>
      <c r="AN30" s="956"/>
    </row>
    <row r="31" spans="1:40" ht="18" customHeight="1">
      <c r="A31" s="926" t="s">
        <v>243</v>
      </c>
      <c r="B31" s="935"/>
      <c r="C31" s="935"/>
      <c r="D31" s="935"/>
      <c r="E31" s="935"/>
      <c r="F31" s="465">
        <f>+SUM(F11:F30)</f>
        <v>0</v>
      </c>
      <c r="G31" s="465">
        <f t="shared" ref="G31:AJ31" si="2">+SUM(G11:G30)</f>
        <v>0</v>
      </c>
      <c r="H31" s="465">
        <f t="shared" si="2"/>
        <v>0</v>
      </c>
      <c r="I31" s="465">
        <f t="shared" si="2"/>
        <v>0</v>
      </c>
      <c r="J31" s="465">
        <f t="shared" si="2"/>
        <v>0</v>
      </c>
      <c r="K31" s="465">
        <f t="shared" si="2"/>
        <v>0</v>
      </c>
      <c r="L31" s="465">
        <f t="shared" si="2"/>
        <v>0</v>
      </c>
      <c r="M31" s="465">
        <f t="shared" si="2"/>
        <v>0</v>
      </c>
      <c r="N31" s="465">
        <f t="shared" si="2"/>
        <v>0</v>
      </c>
      <c r="O31" s="465">
        <f t="shared" si="2"/>
        <v>0</v>
      </c>
      <c r="P31" s="465">
        <f t="shared" si="2"/>
        <v>0</v>
      </c>
      <c r="Q31" s="465">
        <f t="shared" si="2"/>
        <v>0</v>
      </c>
      <c r="R31" s="465">
        <f t="shared" si="2"/>
        <v>0</v>
      </c>
      <c r="S31" s="465">
        <f t="shared" si="2"/>
        <v>0</v>
      </c>
      <c r="T31" s="465">
        <f t="shared" si="2"/>
        <v>0</v>
      </c>
      <c r="U31" s="465">
        <f t="shared" si="2"/>
        <v>0</v>
      </c>
      <c r="V31" s="465">
        <f t="shared" si="2"/>
        <v>0</v>
      </c>
      <c r="W31" s="465">
        <f t="shared" si="2"/>
        <v>0</v>
      </c>
      <c r="X31" s="465">
        <f t="shared" si="2"/>
        <v>0</v>
      </c>
      <c r="Y31" s="465">
        <f t="shared" si="2"/>
        <v>0</v>
      </c>
      <c r="Z31" s="465">
        <f t="shared" si="2"/>
        <v>0</v>
      </c>
      <c r="AA31" s="465">
        <f t="shared" si="2"/>
        <v>0</v>
      </c>
      <c r="AB31" s="465">
        <f t="shared" si="2"/>
        <v>0</v>
      </c>
      <c r="AC31" s="465">
        <f t="shared" si="2"/>
        <v>0</v>
      </c>
      <c r="AD31" s="465">
        <f t="shared" si="2"/>
        <v>0</v>
      </c>
      <c r="AE31" s="465">
        <f t="shared" si="2"/>
        <v>0</v>
      </c>
      <c r="AF31" s="465">
        <f t="shared" si="2"/>
        <v>0</v>
      </c>
      <c r="AG31" s="465">
        <f t="shared" si="2"/>
        <v>0</v>
      </c>
      <c r="AH31" s="465">
        <f t="shared" si="2"/>
        <v>0</v>
      </c>
      <c r="AI31" s="465">
        <f t="shared" si="2"/>
        <v>0</v>
      </c>
      <c r="AJ31" s="465">
        <f t="shared" si="2"/>
        <v>0</v>
      </c>
      <c r="AK31" s="463">
        <f>+SUM(F31:AJ31)</f>
        <v>0</v>
      </c>
      <c r="AL31" s="464">
        <f>IF($AK$3="４週",AK31/4,AK31/(DAY(EOMONTH($F$9,0))/7))</f>
        <v>0</v>
      </c>
      <c r="AM31" s="957"/>
      <c r="AN31" s="957"/>
    </row>
    <row r="32" spans="1:40" ht="18" customHeight="1">
      <c r="A32" s="935" t="s">
        <v>727</v>
      </c>
      <c r="B32" s="935"/>
      <c r="C32" s="935"/>
      <c r="D32" s="935"/>
      <c r="E32" s="927"/>
      <c r="F32" s="466">
        <v>12</v>
      </c>
      <c r="G32" s="466">
        <v>20</v>
      </c>
      <c r="H32" s="466">
        <v>12</v>
      </c>
      <c r="I32" s="466">
        <v>20</v>
      </c>
      <c r="J32" s="466">
        <v>12</v>
      </c>
      <c r="K32" s="466">
        <v>20</v>
      </c>
      <c r="L32" s="466">
        <v>12</v>
      </c>
      <c r="M32" s="466">
        <v>20</v>
      </c>
      <c r="N32" s="466">
        <v>12</v>
      </c>
      <c r="O32" s="466">
        <v>20</v>
      </c>
      <c r="P32" s="466">
        <v>12</v>
      </c>
      <c r="Q32" s="466">
        <v>20</v>
      </c>
      <c r="R32" s="466">
        <v>12</v>
      </c>
      <c r="S32" s="466">
        <v>20</v>
      </c>
      <c r="T32" s="466">
        <v>12</v>
      </c>
      <c r="U32" s="466">
        <v>20</v>
      </c>
      <c r="V32" s="466">
        <v>12</v>
      </c>
      <c r="W32" s="466">
        <v>20</v>
      </c>
      <c r="X32" s="466">
        <v>12</v>
      </c>
      <c r="Y32" s="466">
        <v>20</v>
      </c>
      <c r="Z32" s="466">
        <v>12</v>
      </c>
      <c r="AA32" s="466">
        <v>20</v>
      </c>
      <c r="AB32" s="466">
        <v>12</v>
      </c>
      <c r="AC32" s="466">
        <v>20</v>
      </c>
      <c r="AD32" s="466">
        <v>12</v>
      </c>
      <c r="AE32" s="466">
        <v>20</v>
      </c>
      <c r="AF32" s="466">
        <v>12</v>
      </c>
      <c r="AG32" s="466">
        <v>20</v>
      </c>
      <c r="AH32" s="466">
        <v>12</v>
      </c>
      <c r="AI32" s="466">
        <v>20</v>
      </c>
      <c r="AJ32" s="466">
        <v>10</v>
      </c>
      <c r="AK32" s="465"/>
      <c r="AL32" s="461"/>
      <c r="AM32" s="957"/>
      <c r="AN32" s="957"/>
    </row>
    <row r="33" spans="1:40" ht="15" customHeight="1">
      <c r="A33" s="452"/>
      <c r="B33" s="452"/>
      <c r="C33" s="452"/>
      <c r="D33" s="452"/>
      <c r="E33" s="452"/>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452"/>
      <c r="AL33" s="452"/>
      <c r="AM33" s="444"/>
    </row>
    <row r="34" spans="1:40" ht="5.0999999999999996" customHeight="1">
      <c r="A34" s="467"/>
      <c r="B34" s="467"/>
      <c r="C34" s="467"/>
      <c r="D34" s="468"/>
      <c r="E34" s="468"/>
      <c r="F34" s="468"/>
      <c r="G34" s="468"/>
      <c r="H34" s="468"/>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469"/>
      <c r="AK34" s="31"/>
      <c r="AL34" s="452"/>
      <c r="AM34" s="452"/>
      <c r="AN34" s="444"/>
    </row>
    <row r="35" spans="1:40" ht="5.0999999999999996" customHeight="1">
      <c r="A35" s="467"/>
      <c r="B35" s="467"/>
      <c r="C35" s="467"/>
      <c r="D35" s="468"/>
      <c r="E35" s="468"/>
      <c r="F35" s="468"/>
      <c r="G35" s="468"/>
      <c r="H35" s="468"/>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469"/>
      <c r="AK35" s="31"/>
      <c r="AL35" s="452"/>
      <c r="AM35" s="452"/>
      <c r="AN35" s="444"/>
    </row>
    <row r="36" spans="1:40" ht="5.0999999999999996" customHeight="1">
      <c r="A36" s="467"/>
      <c r="B36" s="467"/>
      <c r="C36" s="467"/>
      <c r="D36" s="468"/>
      <c r="E36" s="468"/>
      <c r="F36" s="468"/>
      <c r="G36" s="468"/>
      <c r="H36" s="468"/>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469"/>
      <c r="AK36" s="31"/>
      <c r="AL36" s="452"/>
      <c r="AM36" s="452"/>
      <c r="AN36" s="444"/>
    </row>
    <row r="37" spans="1:40" ht="18" customHeight="1">
      <c r="A37" s="304" t="s">
        <v>728</v>
      </c>
      <c r="B37" s="31"/>
      <c r="D37" s="31"/>
      <c r="E37" s="31"/>
      <c r="F37" s="31"/>
      <c r="G37" s="31"/>
      <c r="H37" s="31"/>
      <c r="I37" s="31"/>
      <c r="J37" s="31"/>
      <c r="K37" s="31"/>
    </row>
    <row r="38" spans="1:40" ht="18" customHeight="1">
      <c r="A38" s="470" t="s">
        <v>729</v>
      </c>
      <c r="B38" s="470"/>
      <c r="M38" s="304" t="s">
        <v>730</v>
      </c>
      <c r="N38" s="31"/>
      <c r="P38" s="31"/>
      <c r="Q38" s="31"/>
      <c r="R38" s="31"/>
      <c r="S38" s="31"/>
      <c r="T38" s="31"/>
      <c r="U38" s="471" t="str">
        <f>IF(COUNTIF(M40:M43,"○")&gt;1,"いずれか１つを選択してください。","")</f>
        <v/>
      </c>
      <c r="V38" s="31"/>
      <c r="W38" s="31"/>
      <c r="X38" s="31"/>
      <c r="Y38" s="31"/>
      <c r="Z38" s="31"/>
      <c r="AA38" s="31"/>
      <c r="AB38" s="31"/>
      <c r="AC38" s="31"/>
      <c r="AD38" s="31"/>
      <c r="AE38" s="31"/>
      <c r="AF38" s="31"/>
      <c r="AG38" s="31"/>
      <c r="AH38" s="31"/>
      <c r="AI38" s="31"/>
      <c r="AJ38" s="31"/>
      <c r="AK38" s="469"/>
      <c r="AL38" s="31"/>
      <c r="AM38" s="452"/>
      <c r="AN38" s="452"/>
    </row>
    <row r="39" spans="1:40" ht="18.75" customHeight="1">
      <c r="A39" s="951"/>
      <c r="B39" s="951"/>
      <c r="C39" s="951"/>
      <c r="D39" s="472">
        <f>IF(S2=1,10,IF(S2=2,11,IF(S2=3,12,S2-3)))</f>
        <v>2</v>
      </c>
      <c r="E39" s="472">
        <f>IF(S2=1,11,IF(S2=2,12,S2-2))</f>
        <v>3</v>
      </c>
      <c r="F39" s="952">
        <f>IF(S2=1,12,S2-1)</f>
        <v>4</v>
      </c>
      <c r="G39" s="952"/>
      <c r="H39" s="952"/>
      <c r="I39" s="909" t="s">
        <v>731</v>
      </c>
      <c r="J39" s="909"/>
      <c r="K39" s="909"/>
      <c r="M39" s="926" t="s">
        <v>732</v>
      </c>
      <c r="N39" s="935"/>
      <c r="O39" s="935"/>
      <c r="P39" s="935"/>
      <c r="Q39" s="935"/>
      <c r="R39" s="935"/>
      <c r="S39" s="935"/>
      <c r="T39" s="935"/>
      <c r="U39" s="935"/>
      <c r="V39" s="935"/>
      <c r="W39" s="935"/>
      <c r="X39" s="935"/>
      <c r="Y39" s="935"/>
      <c r="Z39" s="935"/>
      <c r="AA39" s="935"/>
      <c r="AB39" s="935"/>
      <c r="AC39" s="935"/>
      <c r="AD39" s="935"/>
      <c r="AE39" s="935"/>
      <c r="AF39" s="935"/>
      <c r="AG39" s="935"/>
      <c r="AH39" s="953" t="s">
        <v>733</v>
      </c>
      <c r="AI39" s="954"/>
      <c r="AJ39" s="954"/>
      <c r="AK39" s="954"/>
      <c r="AL39" s="955"/>
      <c r="AM39" s="933" t="s">
        <v>734</v>
      </c>
      <c r="AN39" s="933"/>
    </row>
    <row r="40" spans="1:40" ht="18" customHeight="1">
      <c r="A40" s="933" t="s">
        <v>735</v>
      </c>
      <c r="B40" s="933"/>
      <c r="C40" s="933"/>
      <c r="D40" s="473">
        <v>80</v>
      </c>
      <c r="E40" s="473">
        <v>80</v>
      </c>
      <c r="F40" s="934">
        <v>81</v>
      </c>
      <c r="G40" s="934"/>
      <c r="H40" s="934"/>
      <c r="I40" s="926">
        <f>SUM(D40:F40)</f>
        <v>241</v>
      </c>
      <c r="J40" s="935"/>
      <c r="K40" s="927"/>
      <c r="M40" s="936" t="s">
        <v>736</v>
      </c>
      <c r="N40" s="939" t="s">
        <v>737</v>
      </c>
      <c r="O40" s="940"/>
      <c r="P40" s="941"/>
      <c r="Q40" s="948" t="s">
        <v>738</v>
      </c>
      <c r="R40" s="949"/>
      <c r="S40" s="949"/>
      <c r="T40" s="949"/>
      <c r="U40" s="949"/>
      <c r="V40" s="949"/>
      <c r="W40" s="949"/>
      <c r="X40" s="949"/>
      <c r="Y40" s="949"/>
      <c r="Z40" s="949"/>
      <c r="AA40" s="949"/>
      <c r="AB40" s="949"/>
      <c r="AC40" s="949"/>
      <c r="AD40" s="949"/>
      <c r="AE40" s="949"/>
      <c r="AF40" s="949"/>
      <c r="AG40" s="950"/>
      <c r="AH40" s="930">
        <f>SUM(F32:AJ32)</f>
        <v>490</v>
      </c>
      <c r="AI40" s="931"/>
      <c r="AJ40" s="474" t="s">
        <v>739</v>
      </c>
      <c r="AK40" s="930">
        <f>ROUNDUP(AH40/450,0)</f>
        <v>2</v>
      </c>
      <c r="AL40" s="931"/>
      <c r="AM40" s="909">
        <f>MIN(AH40:AK42)</f>
        <v>1</v>
      </c>
      <c r="AN40" s="909"/>
    </row>
    <row r="41" spans="1:40" ht="18" customHeight="1">
      <c r="A41" s="933" t="s">
        <v>740</v>
      </c>
      <c r="B41" s="933"/>
      <c r="C41" s="933"/>
      <c r="D41" s="473">
        <v>10</v>
      </c>
      <c r="E41" s="473">
        <v>15</v>
      </c>
      <c r="F41" s="934">
        <v>14</v>
      </c>
      <c r="G41" s="934"/>
      <c r="H41" s="934"/>
      <c r="I41" s="926">
        <f>SUM(D41:H41)*0.1</f>
        <v>3.9000000000000004</v>
      </c>
      <c r="J41" s="935"/>
      <c r="K41" s="927"/>
      <c r="M41" s="937"/>
      <c r="N41" s="942"/>
      <c r="O41" s="943"/>
      <c r="P41" s="944"/>
      <c r="Q41" s="922" t="s">
        <v>741</v>
      </c>
      <c r="R41" s="923"/>
      <c r="S41" s="923"/>
      <c r="T41" s="923"/>
      <c r="U41" s="923"/>
      <c r="V41" s="923"/>
      <c r="W41" s="923"/>
      <c r="X41" s="923"/>
      <c r="Y41" s="923"/>
      <c r="Z41" s="923"/>
      <c r="AA41" s="923"/>
      <c r="AB41" s="923"/>
      <c r="AC41" s="923"/>
      <c r="AD41" s="923"/>
      <c r="AE41" s="923"/>
      <c r="AF41" s="923"/>
      <c r="AG41" s="924"/>
      <c r="AH41" s="926">
        <f>COUNTA(B12:B30)</f>
        <v>9</v>
      </c>
      <c r="AI41" s="935"/>
      <c r="AJ41" s="475" t="s">
        <v>742</v>
      </c>
      <c r="AK41" s="930">
        <f>ROUNDUP(AH41/10,0)</f>
        <v>1</v>
      </c>
      <c r="AL41" s="931"/>
      <c r="AM41" s="909"/>
      <c r="AN41" s="909"/>
    </row>
    <row r="42" spans="1:40" ht="18" customHeight="1">
      <c r="A42" s="909" t="s">
        <v>731</v>
      </c>
      <c r="B42" s="909"/>
      <c r="C42" s="909"/>
      <c r="D42" s="476">
        <f>D40+D41*0.1</f>
        <v>81</v>
      </c>
      <c r="E42" s="476">
        <f>E40+E41*0.1</f>
        <v>81.5</v>
      </c>
      <c r="F42" s="926">
        <f t="shared" ref="F42" si="3">F40+F41*0.1</f>
        <v>82.4</v>
      </c>
      <c r="G42" s="935"/>
      <c r="H42" s="927"/>
      <c r="I42" s="926">
        <f>SUM(D42:H42)</f>
        <v>244.9</v>
      </c>
      <c r="J42" s="935"/>
      <c r="K42" s="927"/>
      <c r="M42" s="938"/>
      <c r="N42" s="945"/>
      <c r="O42" s="946"/>
      <c r="P42" s="947"/>
      <c r="Q42" s="922" t="s">
        <v>743</v>
      </c>
      <c r="R42" s="923"/>
      <c r="S42" s="923"/>
      <c r="T42" s="923"/>
      <c r="U42" s="923"/>
      <c r="V42" s="923"/>
      <c r="W42" s="923"/>
      <c r="X42" s="923"/>
      <c r="Y42" s="923"/>
      <c r="Z42" s="923"/>
      <c r="AA42" s="923"/>
      <c r="AB42" s="923"/>
      <c r="AC42" s="923"/>
      <c r="AD42" s="923"/>
      <c r="AE42" s="923"/>
      <c r="AF42" s="923"/>
      <c r="AG42" s="924"/>
      <c r="AH42" s="930">
        <f>ROUNDDOWN(I44,1)</f>
        <v>81.599999999999994</v>
      </c>
      <c r="AI42" s="931"/>
      <c r="AJ42" s="477" t="s">
        <v>742</v>
      </c>
      <c r="AK42" s="930">
        <f>ROUNDUP(IF(X44="",AH42/40,IF(X44="○",AH42/50)),0)</f>
        <v>2</v>
      </c>
      <c r="AL42" s="931"/>
      <c r="AM42" s="909"/>
      <c r="AN42" s="909"/>
    </row>
    <row r="43" spans="1:40" ht="18" customHeight="1">
      <c r="A43" s="444" t="s">
        <v>744</v>
      </c>
      <c r="B43" s="29"/>
      <c r="H43" s="31" t="s">
        <v>745</v>
      </c>
      <c r="M43" s="473"/>
      <c r="N43" s="922" t="s">
        <v>746</v>
      </c>
      <c r="O43" s="923"/>
      <c r="P43" s="923"/>
      <c r="Q43" s="923"/>
      <c r="R43" s="923"/>
      <c r="S43" s="923"/>
      <c r="T43" s="923"/>
      <c r="U43" s="923"/>
      <c r="V43" s="923"/>
      <c r="W43" s="923"/>
      <c r="X43" s="923"/>
      <c r="Y43" s="923"/>
      <c r="Z43" s="923"/>
      <c r="AA43" s="923"/>
      <c r="AB43" s="923"/>
      <c r="AC43" s="923"/>
      <c r="AD43" s="923"/>
      <c r="AE43" s="923"/>
      <c r="AF43" s="923"/>
      <c r="AG43" s="924"/>
      <c r="AH43" s="925"/>
      <c r="AI43" s="925"/>
      <c r="AJ43" s="925"/>
      <c r="AK43" s="925"/>
      <c r="AL43" s="925"/>
      <c r="AM43" s="926" cm="1">
        <f t="array" ref="AM43">ROUNDUP(_xlfn.IFS(AM40&lt;2,1,AND(AM40&lt;=2,AM40&lt;6),AM40-1,AM40&gt;=6,AM40/2*3),1)</f>
        <v>1</v>
      </c>
      <c r="AN43" s="927"/>
    </row>
    <row r="44" spans="1:40" ht="18" customHeight="1">
      <c r="B44" s="444"/>
      <c r="I44" s="909">
        <f>I42/3</f>
        <v>81.63333333333334</v>
      </c>
      <c r="J44" s="909"/>
      <c r="K44" s="909"/>
      <c r="M44" s="478" t="s">
        <v>747</v>
      </c>
      <c r="N44" s="479"/>
      <c r="O44" s="480"/>
      <c r="P44" s="480"/>
      <c r="Q44" s="480"/>
      <c r="R44" s="480"/>
      <c r="S44" s="480"/>
      <c r="T44" s="480"/>
      <c r="U44" s="480"/>
      <c r="V44" s="480"/>
      <c r="W44" s="480"/>
      <c r="X44" s="928" t="s">
        <v>736</v>
      </c>
      <c r="Y44" s="929"/>
      <c r="Z44" s="480"/>
      <c r="AA44" s="480"/>
      <c r="AB44" s="480"/>
      <c r="AC44" s="480"/>
      <c r="AD44" s="480"/>
      <c r="AE44" s="480"/>
      <c r="AF44" s="480"/>
      <c r="AG44" s="480"/>
      <c r="AH44" s="480"/>
      <c r="AI44" s="480"/>
      <c r="AJ44" s="480"/>
      <c r="AK44" s="480"/>
      <c r="AL44" s="480"/>
      <c r="AM44" s="480"/>
      <c r="AN44" s="480"/>
    </row>
    <row r="45" spans="1:40" ht="14.25" customHeight="1">
      <c r="B45" s="444"/>
      <c r="I45" s="452"/>
      <c r="J45" s="452"/>
      <c r="K45" s="452"/>
      <c r="M45" s="31" t="s">
        <v>748</v>
      </c>
      <c r="N45" s="471"/>
      <c r="O45" s="481"/>
      <c r="P45" s="481"/>
      <c r="Q45" s="481"/>
      <c r="R45" s="481"/>
      <c r="S45" s="481"/>
      <c r="T45" s="481"/>
      <c r="U45" s="481"/>
      <c r="V45" s="481"/>
      <c r="W45" s="481"/>
      <c r="X45" s="482"/>
      <c r="Y45" s="482"/>
      <c r="Z45" s="481"/>
      <c r="AA45" s="481"/>
      <c r="AB45" s="481"/>
      <c r="AC45" s="481"/>
      <c r="AD45" s="481"/>
      <c r="AE45" s="481"/>
      <c r="AF45" s="481"/>
      <c r="AG45" s="481"/>
      <c r="AH45" s="481"/>
      <c r="AI45" s="481"/>
      <c r="AJ45" s="481"/>
      <c r="AK45" s="481"/>
      <c r="AL45" s="481"/>
      <c r="AM45" s="481"/>
      <c r="AN45" s="481"/>
    </row>
    <row r="46" spans="1:40" ht="13.5" customHeight="1">
      <c r="B46" s="444"/>
      <c r="I46" s="452"/>
      <c r="J46" s="452"/>
      <c r="K46" s="452"/>
      <c r="M46" s="31" t="s">
        <v>749</v>
      </c>
      <c r="N46" s="471"/>
      <c r="O46" s="481"/>
      <c r="P46" s="481"/>
      <c r="Q46" s="481"/>
      <c r="R46" s="481"/>
      <c r="S46" s="481"/>
      <c r="T46" s="481"/>
      <c r="U46" s="481"/>
      <c r="V46" s="481"/>
      <c r="W46" s="481"/>
      <c r="X46" s="482"/>
      <c r="Y46" s="482"/>
      <c r="Z46" s="481"/>
      <c r="AA46" s="481"/>
      <c r="AB46" s="481"/>
      <c r="AC46" s="481"/>
      <c r="AD46" s="481"/>
      <c r="AE46" s="481"/>
      <c r="AF46" s="481"/>
      <c r="AG46" s="481"/>
      <c r="AH46" s="481"/>
      <c r="AI46" s="481"/>
      <c r="AJ46" s="481"/>
      <c r="AK46" s="481"/>
      <c r="AL46" s="481"/>
      <c r="AM46" s="481"/>
      <c r="AN46" s="481"/>
    </row>
    <row r="47" spans="1:40" ht="13.5" customHeight="1">
      <c r="A47" s="467"/>
      <c r="B47" s="467"/>
      <c r="C47" s="467"/>
      <c r="D47" s="467"/>
      <c r="E47" s="467"/>
      <c r="F47" s="467"/>
      <c r="G47" s="467"/>
      <c r="H47" s="467"/>
      <c r="I47" s="467"/>
      <c r="J47" s="31"/>
      <c r="K47" s="31"/>
      <c r="L47" s="31"/>
      <c r="M47" s="932" t="s">
        <v>750</v>
      </c>
      <c r="N47" s="932"/>
      <c r="O47" s="932"/>
      <c r="P47" s="932"/>
      <c r="Q47" s="932"/>
      <c r="R47" s="932"/>
      <c r="S47" s="932"/>
      <c r="T47" s="932"/>
      <c r="U47" s="932"/>
      <c r="V47" s="932"/>
      <c r="W47" s="932"/>
      <c r="X47" s="932"/>
      <c r="Y47" s="932"/>
      <c r="Z47" s="932"/>
      <c r="AA47" s="932"/>
      <c r="AB47" s="932"/>
      <c r="AC47" s="932"/>
      <c r="AD47" s="932"/>
      <c r="AE47" s="932"/>
      <c r="AF47" s="932"/>
      <c r="AG47" s="932"/>
      <c r="AH47" s="932"/>
      <c r="AI47" s="932"/>
      <c r="AJ47" s="932"/>
      <c r="AK47" s="932"/>
      <c r="AL47" s="932"/>
      <c r="AM47" s="932"/>
      <c r="AN47" s="932"/>
    </row>
    <row r="48" spans="1:40" ht="4.5" customHeight="1">
      <c r="A48" s="467"/>
      <c r="B48" s="467"/>
      <c r="C48" s="467"/>
      <c r="D48" s="467"/>
      <c r="E48" s="467"/>
      <c r="F48" s="467"/>
      <c r="G48" s="467"/>
      <c r="H48" s="467"/>
      <c r="I48" s="467"/>
      <c r="J48" s="31"/>
      <c r="K48" s="31"/>
      <c r="L48" s="31"/>
      <c r="M48" s="469"/>
      <c r="N48" s="31"/>
      <c r="W48" s="452"/>
      <c r="X48" s="31"/>
      <c r="Y48" s="31"/>
      <c r="Z48" s="31"/>
      <c r="AA48" s="31"/>
      <c r="AB48" s="31"/>
      <c r="AC48" s="31"/>
      <c r="AD48" s="31"/>
      <c r="AE48" s="31"/>
      <c r="AF48" s="31"/>
      <c r="AG48" s="31"/>
      <c r="AH48" s="31"/>
      <c r="AI48" s="31"/>
      <c r="AJ48" s="469"/>
      <c r="AK48" s="31"/>
      <c r="AL48" s="452"/>
      <c r="AM48" s="452"/>
      <c r="AN48" s="444"/>
    </row>
    <row r="49" spans="1:40" ht="21" customHeight="1">
      <c r="A49" s="304" t="s">
        <v>751</v>
      </c>
      <c r="B49" s="29"/>
      <c r="C49" s="447"/>
      <c r="D49" s="447"/>
      <c r="E49" s="447"/>
      <c r="F49" s="447"/>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7"/>
      <c r="AM49" s="447"/>
      <c r="AN49" s="444"/>
    </row>
    <row r="50" spans="1:40" ht="24.95" customHeight="1">
      <c r="A50" s="444"/>
      <c r="B50" s="452"/>
      <c r="C50" s="916" t="s">
        <v>714</v>
      </c>
      <c r="D50" s="917"/>
      <c r="E50" s="918" t="e">
        <f>IF(VLOOKUP($AK$1,[5]選択肢!$A$1:$J$32,E55,FALSE)=0,"-",VLOOKUP($AK$1,[5]選択肢!$A$1:$J$32,E55,FALSE))</f>
        <v>#N/A</v>
      </c>
      <c r="F50" s="918"/>
      <c r="G50" s="918"/>
      <c r="H50" s="918"/>
      <c r="I50" s="916" t="e">
        <f>IF(VLOOKUP($AK$1,[5]選択肢!$A$1:$J$32,I55,FALSE)=0,"-",VLOOKUP($AK$1,[5]選択肢!$A$1:$J$32,I55,FALSE))</f>
        <v>#N/A</v>
      </c>
      <c r="J50" s="917"/>
      <c r="K50" s="917"/>
      <c r="L50" s="917"/>
      <c r="M50" s="917"/>
      <c r="N50" s="919"/>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444"/>
    </row>
    <row r="51" spans="1:40" ht="18" customHeight="1">
      <c r="A51" s="444"/>
      <c r="B51" s="452"/>
      <c r="C51" s="483" t="s">
        <v>752</v>
      </c>
      <c r="D51" s="483" t="s">
        <v>753</v>
      </c>
      <c r="E51" s="484" t="s">
        <v>752</v>
      </c>
      <c r="F51" s="921" t="s">
        <v>753</v>
      </c>
      <c r="G51" s="921"/>
      <c r="H51" s="921"/>
      <c r="I51" s="913" t="s">
        <v>752</v>
      </c>
      <c r="J51" s="914"/>
      <c r="K51" s="915"/>
      <c r="L51" s="913" t="s">
        <v>753</v>
      </c>
      <c r="M51" s="914"/>
      <c r="N51" s="915"/>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8"/>
      <c r="AL51" s="485"/>
      <c r="AM51" s="485"/>
      <c r="AN51" s="444"/>
    </row>
    <row r="52" spans="1:40" ht="18" customHeight="1">
      <c r="A52" s="444"/>
      <c r="B52" s="476" t="s">
        <v>415</v>
      </c>
      <c r="C52" s="484">
        <f>COUNTIFS($B$11:$B$30,C$50,$C$11:$C$30,"A",$E$11:$E$30,"*")</f>
        <v>1</v>
      </c>
      <c r="D52" s="484">
        <f>COUNTIFS($B$11:$B$30,C$50,$C$11:$C$30,"B",$E$11:$E$30,"*")</f>
        <v>0</v>
      </c>
      <c r="E52" s="484">
        <f>COUNTIFS($B$11:$B$30,E$50,$C$11:$C$30,"A",$E$11:$E$30,"*")</f>
        <v>0</v>
      </c>
      <c r="F52" s="913">
        <f>COUNTIFS($B$11:$B$30,E$50,$C$11:$C$30,"B",$E$11:$E$30,"*")</f>
        <v>0</v>
      </c>
      <c r="G52" s="914"/>
      <c r="H52" s="915"/>
      <c r="I52" s="913">
        <f>COUNTIFS($B$11:$B$30,I$50,$C$11:$C$30,"A",$E$11:$E$30,"*")</f>
        <v>0</v>
      </c>
      <c r="J52" s="914"/>
      <c r="K52" s="915"/>
      <c r="L52" s="913">
        <f>COUNTIFS($B$11:$B$30,I$50,$C$11:$C$30,"B",$E$11:$E$30,"*")</f>
        <v>0</v>
      </c>
      <c r="M52" s="914"/>
      <c r="N52" s="915"/>
      <c r="O52" s="908"/>
      <c r="P52" s="908"/>
      <c r="Q52" s="908"/>
      <c r="R52" s="908"/>
      <c r="S52" s="908"/>
      <c r="T52" s="908"/>
      <c r="U52" s="908"/>
      <c r="V52" s="908"/>
      <c r="W52" s="908"/>
      <c r="X52" s="908"/>
      <c r="Y52" s="908"/>
      <c r="Z52" s="908"/>
      <c r="AA52" s="908"/>
      <c r="AB52" s="908"/>
      <c r="AC52" s="908"/>
      <c r="AD52" s="908"/>
      <c r="AE52" s="908"/>
      <c r="AF52" s="908"/>
      <c r="AG52" s="908"/>
      <c r="AH52" s="908"/>
      <c r="AI52" s="908"/>
      <c r="AJ52" s="908"/>
      <c r="AK52" s="908"/>
      <c r="AL52" s="485"/>
      <c r="AM52" s="485"/>
      <c r="AN52" s="444"/>
    </row>
    <row r="53" spans="1:40" ht="18" customHeight="1">
      <c r="A53" s="444"/>
      <c r="B53" s="486" t="s">
        <v>416</v>
      </c>
      <c r="C53" s="487"/>
      <c r="D53" s="487"/>
      <c r="E53" s="484">
        <f>COUNTIFS($B$11:$B$30,E$50,$C$11:$C$30,"C",$E$11:$E$30,"*")</f>
        <v>0</v>
      </c>
      <c r="F53" s="913">
        <f>COUNTIFS($B$11:$B$30,E$50,$C$11:$C$30,"D",$E$11:$E$30,"*")</f>
        <v>0</v>
      </c>
      <c r="G53" s="914"/>
      <c r="H53" s="915"/>
      <c r="I53" s="913">
        <f>COUNTIFS($B$11:$B$30,I$50,$C$11:$C$30,"C",$E$11:$E$30,"*")</f>
        <v>0</v>
      </c>
      <c r="J53" s="914"/>
      <c r="K53" s="915"/>
      <c r="L53" s="913">
        <f>COUNTIFS($B$11:$B$30,I$50,$C$11:$C$30,"D",$E$11:$E$30,"*")</f>
        <v>0</v>
      </c>
      <c r="M53" s="914"/>
      <c r="N53" s="915"/>
      <c r="O53" s="908"/>
      <c r="P53" s="908"/>
      <c r="Q53" s="908"/>
      <c r="R53" s="908"/>
      <c r="S53" s="908"/>
      <c r="T53" s="908"/>
      <c r="U53" s="908"/>
      <c r="V53" s="908"/>
      <c r="W53" s="908"/>
      <c r="X53" s="908"/>
      <c r="Y53" s="908"/>
      <c r="Z53" s="908"/>
      <c r="AA53" s="908"/>
      <c r="AB53" s="908"/>
      <c r="AC53" s="908"/>
      <c r="AD53" s="908"/>
      <c r="AE53" s="908"/>
      <c r="AF53" s="908"/>
      <c r="AG53" s="908"/>
      <c r="AH53" s="908"/>
      <c r="AI53" s="908"/>
      <c r="AJ53" s="908"/>
      <c r="AK53" s="908"/>
      <c r="AL53" s="485"/>
      <c r="AM53" s="485"/>
      <c r="AN53" s="444"/>
    </row>
    <row r="54" spans="1:40" ht="18" customHeight="1">
      <c r="A54" s="444"/>
      <c r="B54" s="486" t="s">
        <v>754</v>
      </c>
      <c r="C54" s="911"/>
      <c r="D54" s="912"/>
      <c r="E54" s="913">
        <f>IF($AK$3="４週",SUMIFS($AK$11:$AK$30,$B$11:$B$30,E50)/4/$AH$5,IF($AK$3="歴月",SUMIFS($AK$11:$AK$30,$B$11:$B$30,E50)/$AL$5,"記載する期間を選択してください"))</f>
        <v>0</v>
      </c>
      <c r="F54" s="914"/>
      <c r="G54" s="914"/>
      <c r="H54" s="915"/>
      <c r="I54" s="913">
        <f>IF($AK$3="４週",SUMIFS($AK$11:$AK$30,$B$11:$B$30,I50)/4/$AH$5,IF($AK$3="歴月",SUMIFS($AK$11:$AK$30,$B$11:$B$30,I50)/$AL$5,"記載する期間を選択してください"))</f>
        <v>0</v>
      </c>
      <c r="J54" s="914"/>
      <c r="K54" s="914"/>
      <c r="L54" s="914"/>
      <c r="M54" s="914"/>
      <c r="N54" s="915"/>
      <c r="O54" s="908"/>
      <c r="P54" s="908"/>
      <c r="Q54" s="908"/>
      <c r="R54" s="908"/>
      <c r="S54" s="908"/>
      <c r="T54" s="908"/>
      <c r="U54" s="908"/>
      <c r="V54" s="908"/>
      <c r="W54" s="908"/>
      <c r="X54" s="908"/>
      <c r="Y54" s="908"/>
      <c r="Z54" s="908"/>
      <c r="AA54" s="908"/>
      <c r="AB54" s="908"/>
      <c r="AC54" s="908"/>
      <c r="AD54" s="908"/>
      <c r="AE54" s="908"/>
      <c r="AF54" s="908"/>
      <c r="AG54" s="908"/>
      <c r="AH54" s="908"/>
      <c r="AI54" s="908"/>
      <c r="AJ54" s="908"/>
      <c r="AK54" s="908"/>
      <c r="AL54" s="908"/>
      <c r="AM54" s="908"/>
      <c r="AN54" s="444"/>
    </row>
    <row r="55" spans="1:40" ht="5.0999999999999996" customHeight="1">
      <c r="A55" s="444"/>
      <c r="B55" s="29"/>
      <c r="C55" s="488">
        <v>2</v>
      </c>
      <c r="D55" s="488"/>
      <c r="E55" s="488">
        <v>3</v>
      </c>
      <c r="F55" s="488"/>
      <c r="G55" s="488"/>
      <c r="H55" s="488"/>
      <c r="I55" s="488">
        <v>4</v>
      </c>
      <c r="J55" s="488"/>
      <c r="K55" s="488"/>
      <c r="L55" s="488"/>
      <c r="M55" s="488"/>
      <c r="N55" s="488"/>
      <c r="O55" s="488">
        <v>5</v>
      </c>
      <c r="P55" s="488"/>
      <c r="Q55" s="488"/>
      <c r="R55" s="488"/>
      <c r="S55" s="488"/>
      <c r="T55" s="488"/>
      <c r="U55" s="488">
        <v>6</v>
      </c>
      <c r="V55" s="488"/>
      <c r="W55" s="488"/>
      <c r="X55" s="488"/>
      <c r="Y55" s="488"/>
      <c r="Z55" s="488"/>
      <c r="AA55" s="488">
        <v>7</v>
      </c>
      <c r="AB55" s="488"/>
      <c r="AC55" s="488"/>
      <c r="AD55" s="488"/>
      <c r="AE55" s="488"/>
      <c r="AF55" s="488"/>
      <c r="AG55" s="488">
        <v>8</v>
      </c>
      <c r="AH55" s="488"/>
      <c r="AI55" s="488"/>
      <c r="AJ55" s="488"/>
      <c r="AK55" s="488"/>
      <c r="AL55" s="488">
        <v>9</v>
      </c>
      <c r="AM55" s="489"/>
      <c r="AN55" s="444"/>
    </row>
    <row r="56" spans="1:40" ht="15" customHeight="1">
      <c r="A56" s="31" t="s">
        <v>755</v>
      </c>
      <c r="B56" s="490"/>
      <c r="C56" s="491"/>
      <c r="D56" s="491"/>
      <c r="E56" s="491"/>
      <c r="F56" s="492"/>
      <c r="G56" s="491"/>
      <c r="H56" s="488"/>
      <c r="I56" s="488"/>
      <c r="J56" s="488"/>
      <c r="K56" s="488"/>
      <c r="L56" s="488"/>
      <c r="M56" s="488"/>
      <c r="N56" s="488"/>
      <c r="O56" s="488"/>
      <c r="P56" s="488"/>
      <c r="Q56" s="488"/>
      <c r="R56" s="488">
        <v>6</v>
      </c>
      <c r="S56" s="488"/>
      <c r="T56" s="488"/>
      <c r="U56" s="488"/>
      <c r="V56" s="488"/>
      <c r="W56" s="488"/>
      <c r="X56" s="488">
        <v>7</v>
      </c>
      <c r="Y56" s="488"/>
      <c r="Z56" s="488"/>
      <c r="AA56" s="488"/>
      <c r="AB56" s="488"/>
      <c r="AC56" s="488"/>
      <c r="AD56" s="488">
        <v>8</v>
      </c>
      <c r="AE56" s="488"/>
      <c r="AF56" s="488"/>
      <c r="AG56" s="493"/>
      <c r="AH56" s="493"/>
      <c r="AI56" s="493"/>
      <c r="AJ56" s="493">
        <v>9</v>
      </c>
      <c r="AK56" s="494"/>
      <c r="AL56" s="494"/>
      <c r="AM56" s="444"/>
    </row>
    <row r="57" spans="1:40" s="31" customFormat="1" ht="15" customHeight="1">
      <c r="A57" s="31" t="s">
        <v>756</v>
      </c>
      <c r="B57" s="467"/>
      <c r="C57" s="467"/>
      <c r="D57" s="467"/>
      <c r="E57" s="467"/>
      <c r="F57" s="467"/>
      <c r="G57" s="467"/>
      <c r="H57" s="304"/>
      <c r="I57" s="304"/>
      <c r="J57" s="304"/>
      <c r="K57" s="304"/>
      <c r="L57" s="304"/>
      <c r="M57" s="304"/>
    </row>
    <row r="58" spans="1:40" s="31" customFormat="1" ht="15" customHeight="1">
      <c r="A58" s="31" t="s">
        <v>757</v>
      </c>
      <c r="B58" s="467"/>
      <c r="C58" s="467"/>
      <c r="D58" s="467"/>
      <c r="E58" s="467"/>
      <c r="F58" s="467"/>
      <c r="G58" s="467"/>
      <c r="H58" s="304"/>
      <c r="I58" s="304"/>
      <c r="J58" s="304"/>
      <c r="K58" s="304"/>
      <c r="L58" s="304"/>
      <c r="M58" s="304"/>
    </row>
    <row r="59" spans="1:40" s="31" customFormat="1" ht="15" customHeight="1">
      <c r="A59" s="31" t="s">
        <v>758</v>
      </c>
      <c r="B59" s="467"/>
      <c r="C59" s="467"/>
      <c r="D59" s="467"/>
      <c r="E59" s="467"/>
      <c r="F59" s="467"/>
      <c r="G59" s="467"/>
      <c r="H59" s="304"/>
      <c r="I59" s="304"/>
      <c r="J59" s="304"/>
      <c r="K59" s="304"/>
      <c r="L59" s="304"/>
      <c r="M59" s="304"/>
    </row>
    <row r="60" spans="1:40" s="31" customFormat="1" ht="15" customHeight="1">
      <c r="A60" s="31" t="s">
        <v>759</v>
      </c>
      <c r="B60" s="467"/>
      <c r="C60" s="467"/>
      <c r="D60" s="467"/>
      <c r="E60" s="467"/>
      <c r="F60" s="467"/>
      <c r="G60" s="467"/>
      <c r="H60" s="304"/>
      <c r="I60" s="304"/>
      <c r="J60" s="304"/>
      <c r="K60" s="304"/>
      <c r="L60" s="304"/>
      <c r="M60" s="304"/>
    </row>
    <row r="61" spans="1:40" ht="15" customHeight="1">
      <c r="A61" s="31" t="s">
        <v>760</v>
      </c>
      <c r="B61" s="495"/>
      <c r="C61" s="31"/>
      <c r="D61" s="31"/>
      <c r="E61" s="31"/>
      <c r="F61" s="31"/>
      <c r="G61" s="31"/>
    </row>
    <row r="62" spans="1:40" ht="15" customHeight="1">
      <c r="A62" s="31" t="s">
        <v>761</v>
      </c>
      <c r="B62" s="495"/>
      <c r="C62" s="31"/>
      <c r="D62" s="31"/>
      <c r="E62" s="31"/>
      <c r="F62" s="31"/>
      <c r="G62" s="31"/>
    </row>
    <row r="63" spans="1:40" ht="15" customHeight="1">
      <c r="A63" s="31"/>
      <c r="B63" s="476" t="s">
        <v>762</v>
      </c>
      <c r="C63" s="909" t="s">
        <v>763</v>
      </c>
      <c r="D63" s="909"/>
      <c r="E63" s="909"/>
      <c r="F63" s="31"/>
      <c r="G63" s="31"/>
    </row>
    <row r="64" spans="1:40" ht="15" customHeight="1">
      <c r="A64" s="31"/>
      <c r="B64" s="496" t="s">
        <v>715</v>
      </c>
      <c r="C64" s="910" t="s">
        <v>764</v>
      </c>
      <c r="D64" s="910"/>
      <c r="E64" s="910"/>
      <c r="F64" s="31"/>
      <c r="G64" s="31"/>
    </row>
    <row r="65" spans="1:7" ht="15" customHeight="1">
      <c r="A65" s="31"/>
      <c r="B65" s="496" t="s">
        <v>717</v>
      </c>
      <c r="C65" s="910" t="s">
        <v>765</v>
      </c>
      <c r="D65" s="910"/>
      <c r="E65" s="910"/>
      <c r="F65" s="31"/>
      <c r="G65" s="31"/>
    </row>
    <row r="66" spans="1:7" ht="15" customHeight="1">
      <c r="A66" s="31"/>
      <c r="B66" s="496" t="s">
        <v>718</v>
      </c>
      <c r="C66" s="910" t="s">
        <v>766</v>
      </c>
      <c r="D66" s="910"/>
      <c r="E66" s="910"/>
      <c r="F66" s="31"/>
      <c r="G66" s="31"/>
    </row>
    <row r="67" spans="1:7" ht="15" customHeight="1">
      <c r="A67" s="31"/>
      <c r="B67" s="496" t="s">
        <v>720</v>
      </c>
      <c r="C67" s="910" t="s">
        <v>767</v>
      </c>
      <c r="D67" s="910"/>
      <c r="E67" s="910"/>
      <c r="F67" s="31"/>
      <c r="G67" s="31"/>
    </row>
    <row r="68" spans="1:7" ht="15" customHeight="1">
      <c r="A68" s="31"/>
      <c r="B68" s="31" t="s">
        <v>768</v>
      </c>
      <c r="C68" s="31"/>
      <c r="D68" s="31"/>
      <c r="E68" s="31"/>
      <c r="F68" s="31"/>
      <c r="G68" s="31"/>
    </row>
    <row r="69" spans="1:7" ht="15" customHeight="1">
      <c r="A69" s="31"/>
      <c r="B69" s="31" t="s">
        <v>769</v>
      </c>
      <c r="C69" s="31"/>
      <c r="D69" s="31"/>
      <c r="E69" s="31"/>
      <c r="F69" s="31"/>
      <c r="G69" s="31"/>
    </row>
    <row r="70" spans="1:7" ht="15" customHeight="1">
      <c r="A70" s="31"/>
      <c r="B70" s="31" t="s">
        <v>770</v>
      </c>
      <c r="C70" s="31"/>
      <c r="D70" s="31"/>
      <c r="E70" s="31"/>
      <c r="F70" s="31"/>
      <c r="G70" s="31"/>
    </row>
    <row r="71" spans="1:7" ht="15" customHeight="1">
      <c r="A71" s="31" t="s">
        <v>771</v>
      </c>
      <c r="B71" s="495"/>
      <c r="C71" s="31"/>
      <c r="D71" s="31"/>
      <c r="E71" s="31"/>
      <c r="F71" s="31"/>
      <c r="G71" s="31"/>
    </row>
    <row r="72" spans="1:7" ht="15" customHeight="1">
      <c r="A72" s="31" t="s">
        <v>772</v>
      </c>
      <c r="B72" s="495"/>
      <c r="C72" s="31"/>
      <c r="D72" s="31"/>
      <c r="E72" s="31"/>
      <c r="F72" s="31"/>
      <c r="G72" s="31"/>
    </row>
    <row r="73" spans="1:7" ht="15" customHeight="1">
      <c r="A73" s="31" t="s">
        <v>773</v>
      </c>
      <c r="B73" s="495"/>
      <c r="C73" s="31"/>
      <c r="D73" s="31"/>
      <c r="E73" s="31"/>
      <c r="F73" s="31"/>
      <c r="G73" s="31"/>
    </row>
    <row r="74" spans="1:7" ht="15" customHeight="1">
      <c r="A74" s="31" t="s">
        <v>774</v>
      </c>
      <c r="B74" s="495"/>
      <c r="C74" s="31"/>
      <c r="D74" s="31"/>
      <c r="E74" s="31"/>
      <c r="F74" s="31"/>
      <c r="G74" s="31"/>
    </row>
    <row r="75" spans="1:7" ht="15" customHeight="1">
      <c r="A75" s="31" t="s">
        <v>775</v>
      </c>
      <c r="B75" s="495"/>
      <c r="C75" s="31"/>
      <c r="D75" s="31"/>
      <c r="E75" s="31"/>
      <c r="F75" s="31"/>
      <c r="G75" s="31"/>
    </row>
    <row r="76" spans="1:7" ht="15" customHeight="1">
      <c r="A76" s="31" t="s">
        <v>776</v>
      </c>
      <c r="B76" s="495"/>
      <c r="C76" s="31"/>
      <c r="D76" s="31"/>
      <c r="E76" s="31"/>
      <c r="F76" s="31"/>
      <c r="G76" s="31"/>
    </row>
    <row r="77" spans="1:7" ht="15" customHeight="1">
      <c r="A77" s="31"/>
      <c r="B77" s="31" t="s">
        <v>777</v>
      </c>
      <c r="C77" s="31"/>
      <c r="D77" s="31"/>
      <c r="E77" s="31"/>
      <c r="F77" s="31"/>
      <c r="G77" s="31"/>
    </row>
    <row r="78" spans="1:7" ht="15" customHeight="1">
      <c r="A78" s="31"/>
      <c r="B78" s="31" t="s">
        <v>778</v>
      </c>
      <c r="C78" s="31"/>
      <c r="D78" s="31"/>
      <c r="E78" s="31"/>
      <c r="F78" s="31"/>
      <c r="G78" s="31"/>
    </row>
    <row r="79" spans="1:7" ht="15" customHeight="1">
      <c r="A79" s="31" t="s">
        <v>779</v>
      </c>
      <c r="B79" s="495"/>
      <c r="C79" s="31"/>
      <c r="D79" s="31"/>
      <c r="E79" s="31"/>
      <c r="F79" s="31"/>
      <c r="G79" s="31"/>
    </row>
    <row r="80" spans="1:7" ht="15" customHeight="1">
      <c r="A80" s="31" t="s">
        <v>780</v>
      </c>
      <c r="B80" s="495"/>
      <c r="C80" s="31"/>
      <c r="D80" s="31"/>
      <c r="E80" s="31"/>
      <c r="F80" s="31"/>
      <c r="G80" s="31"/>
    </row>
    <row r="81" spans="1:7" ht="15" customHeight="1">
      <c r="A81" s="31" t="s">
        <v>781</v>
      </c>
      <c r="B81" s="495"/>
      <c r="C81" s="31"/>
      <c r="D81" s="31"/>
      <c r="E81" s="31"/>
      <c r="F81" s="31"/>
      <c r="G81" s="31"/>
    </row>
    <row r="82" spans="1:7" ht="15" customHeight="1">
      <c r="A82" s="31" t="s">
        <v>782</v>
      </c>
      <c r="B82" s="495"/>
      <c r="C82" s="31"/>
      <c r="D82" s="31"/>
      <c r="E82" s="31"/>
      <c r="F82" s="31"/>
      <c r="G82" s="31"/>
    </row>
    <row r="83" spans="1:7" ht="15" customHeight="1">
      <c r="A83" s="31" t="s">
        <v>783</v>
      </c>
      <c r="B83" s="495"/>
      <c r="C83" s="31"/>
      <c r="D83" s="31"/>
      <c r="E83" s="31"/>
      <c r="F83" s="31"/>
      <c r="G83" s="31"/>
    </row>
    <row r="84" spans="1:7" ht="15" customHeight="1">
      <c r="A84" s="31" t="s">
        <v>784</v>
      </c>
      <c r="B84" s="495"/>
      <c r="C84" s="31"/>
      <c r="D84" s="31"/>
      <c r="E84" s="31"/>
      <c r="F84" s="31"/>
      <c r="G84" s="31"/>
    </row>
    <row r="85" spans="1:7" ht="15" customHeight="1">
      <c r="A85" s="31" t="s">
        <v>785</v>
      </c>
      <c r="B85" s="495"/>
      <c r="C85" s="31"/>
      <c r="D85" s="31"/>
      <c r="E85" s="31"/>
      <c r="F85" s="31"/>
      <c r="G85" s="31"/>
    </row>
    <row r="86" spans="1:7" ht="15" customHeight="1">
      <c r="A86" s="31" t="s">
        <v>786</v>
      </c>
      <c r="B86" s="495"/>
      <c r="C86" s="31"/>
      <c r="D86" s="31"/>
      <c r="E86" s="31"/>
      <c r="F86" s="31"/>
      <c r="G86" s="31"/>
    </row>
  </sheetData>
  <mergeCells count="13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44"/>
  <dataValidations count="8">
    <dataValidation allowBlank="1" showInputMessage="1" sqref="B11:B12" xr:uid="{29FA1CA4-927B-48F6-AABE-DE8B87B1A0BF}"/>
    <dataValidation type="list" allowBlank="1" showInputMessage="1" showErrorMessage="1" sqref="M40:M43 X44:Y44" xr:uid="{8651E608-0C07-442F-9E79-DE2FF8DE4EEF}">
      <formula1>"○"</formula1>
    </dataValidation>
    <dataValidation type="list" allowBlank="1" showInputMessage="1" showErrorMessage="1" sqref="C11:C30" xr:uid="{5199F15B-75EB-45E4-A991-82BCCC54194F}">
      <formula1>"A,B,C,D"</formula1>
    </dataValidation>
    <dataValidation operator="greaterThanOrEqual" allowBlank="1" showInputMessage="1" showErrorMessage="1" sqref="X38 I47:I48 U38 I34:I37 L34:L36 L47:L48" xr:uid="{F38DDE11-2868-486E-AF3B-DC8EC1416D2F}"/>
    <dataValidation type="whole" operator="greaterThanOrEqual" allowBlank="1" showInputMessage="1" showErrorMessage="1" sqref="D40:F41" xr:uid="{5C230E00-1021-479B-8F23-990EECDD2838}">
      <formula1>0</formula1>
    </dataValidation>
    <dataValidation type="list" allowBlank="1" showInputMessage="1" showErrorMessage="1" sqref="AK4:AN4" xr:uid="{DF3C735B-0FDB-4677-A1FD-41303249ACF8}">
      <formula1>"予定,実績"</formula1>
    </dataValidation>
    <dataValidation type="list" allowBlank="1" showInputMessage="1" showErrorMessage="1" sqref="AK3:AN3" xr:uid="{D4688C98-C383-4C06-B742-54CBE4266387}">
      <formula1>"４週,歴月"</formula1>
    </dataValidation>
    <dataValidation type="list" allowBlank="1" showInputMessage="1" sqref="B13:B30" xr:uid="{3A182B75-E894-4F2E-AA07-18231FB2F2C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3" orientation="portrait" horizontalDpi="4294967293" verticalDpi="0" r:id="rId1"/>
  <headerFooter alignWithMargins="0">
    <oddHeader>&amp;L&amp;"ＭＳ ゴシック,標準"&amp;10（参考様式）</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F6EBA-E149-4469-8BD3-42D4BF8F35EA}">
  <dimension ref="A1:BH63"/>
  <sheetViews>
    <sheetView tabSelected="1" topLeftCell="AG1" workbookViewId="0">
      <selection activeCell="A3" sqref="A3:BE3"/>
    </sheetView>
  </sheetViews>
  <sheetFormatPr defaultRowHeight="13.5"/>
  <cols>
    <col min="1" max="2" width="9" style="1555"/>
    <col min="3" max="3" width="0.5" style="1555" customWidth="1"/>
    <col min="4" max="4" width="4.625" style="1555" customWidth="1"/>
    <col min="5" max="5" width="2.375" style="1555" customWidth="1"/>
    <col min="6" max="10" width="9" style="1555" hidden="1" customWidth="1"/>
    <col min="11" max="11" width="9" style="1555"/>
    <col min="12" max="12" width="4.625" style="1555" customWidth="1"/>
    <col min="13" max="14" width="9" style="1555" hidden="1" customWidth="1"/>
    <col min="15" max="16" width="9" style="1555"/>
    <col min="17" max="17" width="1.75" style="1555" customWidth="1"/>
    <col min="18" max="20" width="9" style="1555" hidden="1" customWidth="1"/>
    <col min="21" max="22" width="9" style="1555"/>
    <col min="23" max="23" width="5.375" style="1555" customWidth="1"/>
    <col min="24" max="26" width="9" style="1555" hidden="1" customWidth="1"/>
    <col min="27" max="27" width="5.375" style="1555" customWidth="1"/>
    <col min="28" max="28" width="5.5" style="1555" customWidth="1"/>
    <col min="29" max="29" width="1.375" style="1555" customWidth="1"/>
    <col min="30" max="30" width="9" style="1555" hidden="1" customWidth="1"/>
    <col min="31" max="31" width="4.25" style="1555" customWidth="1"/>
    <col min="32" max="34" width="9" style="1555"/>
    <col min="35" max="35" width="7.75" style="1555" customWidth="1"/>
    <col min="36" max="37" width="9" style="1555" hidden="1" customWidth="1"/>
    <col min="38" max="48" width="9" style="1555"/>
    <col min="49" max="49" width="2" style="1555" customWidth="1"/>
    <col min="50" max="52" width="9" style="1555" hidden="1" customWidth="1"/>
    <col min="53" max="53" width="9" style="1555"/>
    <col min="54" max="54" width="3.5" style="1555" customWidth="1"/>
    <col min="55" max="55" width="9" style="1555" hidden="1" customWidth="1"/>
    <col min="56" max="56" width="0.5" style="1555" customWidth="1"/>
    <col min="57" max="57" width="5.625" style="1555" customWidth="1"/>
    <col min="58" max="16384" width="9" style="1555"/>
  </cols>
  <sheetData>
    <row r="1" spans="1:58" s="238" customFormat="1" ht="18" customHeight="1">
      <c r="A1" s="497" t="s">
        <v>787</v>
      </c>
      <c r="B1" s="497"/>
      <c r="C1" s="497"/>
      <c r="D1" s="497"/>
      <c r="E1" s="497"/>
      <c r="F1" s="497"/>
      <c r="G1" s="497"/>
      <c r="H1" s="497"/>
      <c r="I1" s="497"/>
      <c r="J1" s="497"/>
      <c r="K1" s="497"/>
      <c r="L1" s="497"/>
      <c r="M1" s="497"/>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c r="BD1" s="497"/>
      <c r="BE1" s="497"/>
    </row>
    <row r="2" spans="1:58" s="238" customFormat="1">
      <c r="A2" s="497"/>
      <c r="B2" s="497"/>
      <c r="C2" s="497"/>
      <c r="D2" s="497"/>
      <c r="E2" s="497"/>
      <c r="F2" s="497"/>
      <c r="G2" s="497"/>
      <c r="H2" s="497"/>
      <c r="I2" s="497"/>
      <c r="J2" s="497"/>
      <c r="K2" s="497"/>
      <c r="L2" s="497"/>
      <c r="M2" s="497"/>
      <c r="N2" s="497"/>
      <c r="O2" s="497"/>
      <c r="P2" s="497"/>
      <c r="Q2" s="497"/>
      <c r="R2" s="497"/>
      <c r="S2" s="497"/>
      <c r="T2" s="497"/>
      <c r="U2" s="497"/>
      <c r="V2" s="497"/>
      <c r="W2" s="497"/>
      <c r="X2" s="497"/>
      <c r="Y2" s="497"/>
      <c r="Z2" s="497"/>
      <c r="AA2" s="497"/>
      <c r="AB2" s="497"/>
      <c r="AC2" s="497"/>
      <c r="AD2" s="497"/>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7"/>
      <c r="BC2" s="497"/>
      <c r="BD2" s="497"/>
      <c r="BE2" s="497"/>
    </row>
    <row r="3" spans="1:58" s="238" customFormat="1" ht="21">
      <c r="A3" s="1022" t="s">
        <v>296</v>
      </c>
      <c r="B3" s="1022"/>
      <c r="C3" s="1022"/>
      <c r="D3" s="1022"/>
      <c r="E3" s="1022"/>
      <c r="F3" s="1022"/>
      <c r="G3" s="1022"/>
      <c r="H3" s="1022"/>
      <c r="I3" s="1022"/>
      <c r="J3" s="1022"/>
      <c r="K3" s="1022"/>
      <c r="L3" s="1022"/>
      <c r="M3" s="1022"/>
      <c r="N3" s="1022"/>
      <c r="O3" s="1022"/>
      <c r="P3" s="1022"/>
      <c r="Q3" s="1022"/>
      <c r="R3" s="1022"/>
      <c r="S3" s="1022"/>
      <c r="T3" s="1022"/>
      <c r="U3" s="1022"/>
      <c r="V3" s="1022"/>
      <c r="W3" s="1022"/>
      <c r="X3" s="1022"/>
      <c r="Y3" s="1022"/>
      <c r="Z3" s="1022"/>
      <c r="AA3" s="1022"/>
      <c r="AB3" s="1022"/>
      <c r="AC3" s="1022"/>
      <c r="AD3" s="1022"/>
      <c r="AE3" s="1022"/>
      <c r="AF3" s="1022"/>
      <c r="AG3" s="1022"/>
      <c r="AH3" s="1022"/>
      <c r="AI3" s="1022"/>
      <c r="AJ3" s="1022"/>
      <c r="AK3" s="1022"/>
      <c r="AL3" s="1022"/>
      <c r="AM3" s="1022"/>
      <c r="AN3" s="1022"/>
      <c r="AO3" s="1022"/>
      <c r="AP3" s="1022"/>
      <c r="AQ3" s="1022"/>
      <c r="AR3" s="1022"/>
      <c r="AS3" s="1022"/>
      <c r="AT3" s="1022"/>
      <c r="AU3" s="1022"/>
      <c r="AV3" s="1022"/>
      <c r="AW3" s="1022"/>
      <c r="AX3" s="1022"/>
      <c r="AY3" s="1022"/>
      <c r="AZ3" s="1022"/>
      <c r="BA3" s="1022"/>
      <c r="BB3" s="1022"/>
      <c r="BC3" s="1022"/>
      <c r="BD3" s="1022"/>
      <c r="BE3" s="1022"/>
      <c r="BF3" s="1554"/>
    </row>
    <row r="4" spans="1:58" s="238" customFormat="1" ht="14.25" thickBot="1">
      <c r="A4" s="498"/>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239"/>
    </row>
    <row r="5" spans="1:58" s="238" customFormat="1" ht="21.95" customHeight="1" thickBot="1">
      <c r="A5" s="1023" t="s">
        <v>297</v>
      </c>
      <c r="B5" s="1024"/>
      <c r="C5" s="1024"/>
      <c r="D5" s="1024"/>
      <c r="E5" s="1024"/>
      <c r="F5" s="1024"/>
      <c r="G5" s="1024"/>
      <c r="H5" s="1024"/>
      <c r="I5" s="1024"/>
      <c r="J5" s="1025"/>
      <c r="K5" s="1029" t="s">
        <v>298</v>
      </c>
      <c r="L5" s="1024"/>
      <c r="M5" s="1024"/>
      <c r="N5" s="1025"/>
      <c r="O5" s="1029" t="s">
        <v>299</v>
      </c>
      <c r="P5" s="1024"/>
      <c r="Q5" s="1024"/>
      <c r="R5" s="1024"/>
      <c r="S5" s="1024"/>
      <c r="T5" s="1025"/>
      <c r="U5" s="1031" t="s">
        <v>300</v>
      </c>
      <c r="V5" s="1032"/>
      <c r="W5" s="1032"/>
      <c r="X5" s="1032"/>
      <c r="Y5" s="1032"/>
      <c r="Z5" s="1033"/>
      <c r="AA5" s="1031" t="s">
        <v>301</v>
      </c>
      <c r="AB5" s="1024"/>
      <c r="AC5" s="1024"/>
      <c r="AD5" s="1024"/>
      <c r="AE5" s="1024"/>
      <c r="AF5" s="1037" t="s">
        <v>302</v>
      </c>
      <c r="AG5" s="1038"/>
      <c r="AH5" s="1038"/>
      <c r="AI5" s="1038"/>
      <c r="AJ5" s="1038"/>
      <c r="AK5" s="1038"/>
      <c r="AL5" s="1038"/>
      <c r="AM5" s="1038"/>
      <c r="AN5" s="1038"/>
      <c r="AO5" s="1038"/>
      <c r="AP5" s="1038"/>
      <c r="AQ5" s="1038"/>
      <c r="AR5" s="1038"/>
      <c r="AS5" s="1038"/>
      <c r="AT5" s="1038"/>
      <c r="AU5" s="1038"/>
      <c r="AV5" s="1038"/>
      <c r="AW5" s="1038"/>
      <c r="AX5" s="1038"/>
      <c r="AY5" s="1038"/>
      <c r="AZ5" s="1038"/>
      <c r="BA5" s="499"/>
      <c r="BB5" s="499"/>
      <c r="BC5" s="499"/>
      <c r="BD5" s="499"/>
      <c r="BE5" s="500"/>
      <c r="BF5" s="239"/>
    </row>
    <row r="6" spans="1:58" s="238" customFormat="1" ht="21.95" customHeight="1" thickTop="1" thickBot="1">
      <c r="A6" s="1026"/>
      <c r="B6" s="1027"/>
      <c r="C6" s="1027"/>
      <c r="D6" s="1027"/>
      <c r="E6" s="1027"/>
      <c r="F6" s="1027"/>
      <c r="G6" s="1027"/>
      <c r="H6" s="1027"/>
      <c r="I6" s="1027"/>
      <c r="J6" s="1028"/>
      <c r="K6" s="1030"/>
      <c r="L6" s="1027"/>
      <c r="M6" s="1027"/>
      <c r="N6" s="1028"/>
      <c r="O6" s="1030"/>
      <c r="P6" s="1027"/>
      <c r="Q6" s="1027"/>
      <c r="R6" s="1027"/>
      <c r="S6" s="1027"/>
      <c r="T6" s="1028"/>
      <c r="U6" s="1034"/>
      <c r="V6" s="1035"/>
      <c r="W6" s="1035"/>
      <c r="X6" s="1035"/>
      <c r="Y6" s="1035"/>
      <c r="Z6" s="1036"/>
      <c r="AA6" s="1030"/>
      <c r="AB6" s="1027"/>
      <c r="AC6" s="1027"/>
      <c r="AD6" s="1027"/>
      <c r="AE6" s="1027"/>
      <c r="AF6" s="1039"/>
      <c r="AG6" s="1040"/>
      <c r="AH6" s="1040"/>
      <c r="AI6" s="1040"/>
      <c r="AJ6" s="1040"/>
      <c r="AK6" s="1040"/>
      <c r="AL6" s="1040"/>
      <c r="AM6" s="1040"/>
      <c r="AN6" s="1040"/>
      <c r="AO6" s="1040"/>
      <c r="AP6" s="1040"/>
      <c r="AQ6" s="1040"/>
      <c r="AR6" s="1040"/>
      <c r="AS6" s="1040"/>
      <c r="AT6" s="1040"/>
      <c r="AU6" s="1040"/>
      <c r="AV6" s="1040"/>
      <c r="AW6" s="1040"/>
      <c r="AX6" s="1040"/>
      <c r="AY6" s="1040"/>
      <c r="AZ6" s="1040"/>
      <c r="BA6" s="1041" t="s">
        <v>303</v>
      </c>
      <c r="BB6" s="1042"/>
      <c r="BC6" s="1042"/>
      <c r="BD6" s="1042"/>
      <c r="BE6" s="1043"/>
      <c r="BF6" s="239"/>
    </row>
    <row r="7" spans="1:58" s="238" customFormat="1" ht="57.75" customHeight="1" thickTop="1" thickBot="1">
      <c r="A7" s="1010" t="s">
        <v>304</v>
      </c>
      <c r="B7" s="1011"/>
      <c r="C7" s="1011"/>
      <c r="D7" s="1011"/>
      <c r="E7" s="1011"/>
      <c r="F7" s="1011"/>
      <c r="G7" s="1011"/>
      <c r="H7" s="1011"/>
      <c r="I7" s="1011"/>
      <c r="J7" s="1012"/>
      <c r="K7" s="1013"/>
      <c r="L7" s="1014"/>
      <c r="M7" s="1014"/>
      <c r="N7" s="1015"/>
      <c r="O7" s="1013"/>
      <c r="P7" s="1014"/>
      <c r="Q7" s="1014"/>
      <c r="R7" s="1014"/>
      <c r="S7" s="1014"/>
      <c r="T7" s="1015"/>
      <c r="U7" s="1016"/>
      <c r="V7" s="1017"/>
      <c r="W7" s="1017"/>
      <c r="X7" s="1017"/>
      <c r="Y7" s="1017"/>
      <c r="Z7" s="1018"/>
      <c r="AA7" s="1013"/>
      <c r="AB7" s="1014"/>
      <c r="AC7" s="1014"/>
      <c r="AD7" s="1014"/>
      <c r="AE7" s="1014"/>
      <c r="AF7" s="1019" t="s">
        <v>305</v>
      </c>
      <c r="AG7" s="1020"/>
      <c r="AH7" s="1020"/>
      <c r="AI7" s="1020"/>
      <c r="AJ7" s="1020"/>
      <c r="AK7" s="1021"/>
      <c r="AL7" s="1044" t="s">
        <v>314</v>
      </c>
      <c r="AM7" s="1045"/>
      <c r="AN7" s="1045"/>
      <c r="AO7" s="1045"/>
      <c r="AP7" s="1045"/>
      <c r="AQ7" s="1045"/>
      <c r="AR7" s="1045"/>
      <c r="AS7" s="1045"/>
      <c r="AT7" s="1045"/>
      <c r="AU7" s="1045"/>
      <c r="AV7" s="1045"/>
      <c r="AW7" s="1045"/>
      <c r="AX7" s="1045"/>
      <c r="AY7" s="1045"/>
      <c r="AZ7" s="1046"/>
      <c r="BA7" s="1047"/>
      <c r="BB7" s="1048"/>
      <c r="BC7" s="1048"/>
      <c r="BD7" s="1048"/>
      <c r="BE7" s="1049"/>
      <c r="BF7" s="240"/>
    </row>
    <row r="8" spans="1:58" s="238" customFormat="1" ht="21.95" customHeight="1">
      <c r="A8" s="1555"/>
      <c r="B8" s="999" t="s">
        <v>20</v>
      </c>
      <c r="C8" s="999"/>
      <c r="D8" s="999"/>
      <c r="E8" s="999"/>
      <c r="F8" s="999"/>
      <c r="G8" s="999"/>
      <c r="H8" s="999"/>
      <c r="I8" s="999"/>
      <c r="J8" s="999"/>
      <c r="K8" s="1000"/>
      <c r="L8" s="1001"/>
      <c r="M8" s="1001"/>
      <c r="N8" s="1001"/>
      <c r="O8" s="1000"/>
      <c r="P8" s="1001"/>
      <c r="Q8" s="1001"/>
      <c r="R8" s="1001"/>
      <c r="S8" s="1001"/>
      <c r="T8" s="1001"/>
      <c r="U8" s="1000"/>
      <c r="V8" s="1001"/>
      <c r="W8" s="1001"/>
      <c r="X8" s="1001"/>
      <c r="Y8" s="1001"/>
      <c r="Z8" s="1001"/>
      <c r="AA8" s="1000"/>
      <c r="AB8" s="1001"/>
      <c r="AC8" s="1001"/>
      <c r="AD8" s="1001"/>
      <c r="AE8" s="1001"/>
      <c r="AF8" s="1003" t="s">
        <v>333</v>
      </c>
      <c r="AG8" s="1004"/>
      <c r="AH8" s="1004"/>
      <c r="AI8" s="1004"/>
      <c r="AJ8" s="1004"/>
      <c r="AK8" s="1005"/>
      <c r="AL8" s="1006" t="s">
        <v>329</v>
      </c>
      <c r="AM8" s="1007"/>
      <c r="AN8" s="1007"/>
      <c r="AO8" s="1007"/>
      <c r="AP8" s="1007"/>
      <c r="AQ8" s="1007"/>
      <c r="AR8" s="1007"/>
      <c r="AS8" s="1007"/>
      <c r="AT8" s="1007"/>
      <c r="AU8" s="1007"/>
      <c r="AV8" s="1007"/>
      <c r="AW8" s="1007"/>
      <c r="AX8" s="1007"/>
      <c r="AY8" s="1007"/>
      <c r="AZ8" s="1008"/>
      <c r="BA8" s="999"/>
      <c r="BB8" s="999"/>
      <c r="BC8" s="999"/>
      <c r="BD8" s="999"/>
      <c r="BE8" s="1009"/>
      <c r="BF8" s="239"/>
    </row>
    <row r="9" spans="1:58" s="238" customFormat="1" ht="21.95" customHeight="1">
      <c r="A9" s="1555"/>
      <c r="B9" s="988"/>
      <c r="C9" s="988"/>
      <c r="D9" s="988"/>
      <c r="E9" s="988"/>
      <c r="F9" s="988"/>
      <c r="G9" s="988"/>
      <c r="H9" s="988"/>
      <c r="I9" s="988"/>
      <c r="J9" s="988"/>
      <c r="K9" s="1002"/>
      <c r="L9" s="993"/>
      <c r="M9" s="993"/>
      <c r="N9" s="993"/>
      <c r="O9" s="1002"/>
      <c r="P9" s="993"/>
      <c r="Q9" s="993"/>
      <c r="R9" s="993"/>
      <c r="S9" s="993"/>
      <c r="T9" s="993"/>
      <c r="U9" s="1002"/>
      <c r="V9" s="993"/>
      <c r="W9" s="993"/>
      <c r="X9" s="993"/>
      <c r="Y9" s="993"/>
      <c r="Z9" s="993"/>
      <c r="AA9" s="1002"/>
      <c r="AB9" s="993"/>
      <c r="AC9" s="993"/>
      <c r="AD9" s="993"/>
      <c r="AE9" s="993"/>
      <c r="AF9" s="973" t="s">
        <v>328</v>
      </c>
      <c r="AG9" s="973"/>
      <c r="AH9" s="973"/>
      <c r="AI9" s="973"/>
      <c r="AJ9" s="973"/>
      <c r="AK9" s="974"/>
      <c r="AL9" s="981" t="s">
        <v>308</v>
      </c>
      <c r="AM9" s="982"/>
      <c r="AN9" s="982"/>
      <c r="AO9" s="982"/>
      <c r="AP9" s="982"/>
      <c r="AQ9" s="982"/>
      <c r="AR9" s="982"/>
      <c r="AS9" s="982"/>
      <c r="AT9" s="982"/>
      <c r="AU9" s="982"/>
      <c r="AV9" s="982"/>
      <c r="AW9" s="982"/>
      <c r="AX9" s="982"/>
      <c r="AY9" s="982"/>
      <c r="AZ9" s="983"/>
      <c r="BA9" s="978"/>
      <c r="BB9" s="978"/>
      <c r="BC9" s="978"/>
      <c r="BD9" s="978"/>
      <c r="BE9" s="984"/>
      <c r="BF9" s="239"/>
    </row>
    <row r="10" spans="1:58" s="238" customFormat="1" ht="21.95" customHeight="1">
      <c r="A10" s="1555"/>
      <c r="B10" s="988"/>
      <c r="C10" s="988"/>
      <c r="D10" s="988"/>
      <c r="E10" s="988"/>
      <c r="F10" s="988"/>
      <c r="G10" s="988"/>
      <c r="H10" s="988"/>
      <c r="I10" s="988"/>
      <c r="J10" s="988"/>
      <c r="K10" s="1002"/>
      <c r="L10" s="993"/>
      <c r="M10" s="993"/>
      <c r="N10" s="993"/>
      <c r="O10" s="1002"/>
      <c r="P10" s="993"/>
      <c r="Q10" s="993"/>
      <c r="R10" s="993"/>
      <c r="S10" s="993"/>
      <c r="T10" s="993"/>
      <c r="U10" s="1002"/>
      <c r="V10" s="993"/>
      <c r="W10" s="993"/>
      <c r="X10" s="993"/>
      <c r="Y10" s="993"/>
      <c r="Z10" s="993"/>
      <c r="AA10" s="1002"/>
      <c r="AB10" s="993"/>
      <c r="AC10" s="993"/>
      <c r="AD10" s="993"/>
      <c r="AE10" s="993"/>
      <c r="AF10" s="1556" t="s">
        <v>827</v>
      </c>
      <c r="AG10" s="1556"/>
      <c r="AH10" s="1556"/>
      <c r="AI10" s="1556"/>
      <c r="AJ10" s="1556"/>
      <c r="AK10" s="1557"/>
      <c r="AL10" s="981" t="s">
        <v>308</v>
      </c>
      <c r="AM10" s="982"/>
      <c r="AN10" s="982"/>
      <c r="AO10" s="982"/>
      <c r="AP10" s="982"/>
      <c r="AQ10" s="982"/>
      <c r="AR10" s="982"/>
      <c r="AS10" s="982"/>
      <c r="AT10" s="982"/>
      <c r="AU10" s="982"/>
      <c r="AV10" s="982"/>
      <c r="AW10" s="982"/>
      <c r="AX10" s="982"/>
      <c r="AY10" s="982"/>
      <c r="AZ10" s="983"/>
      <c r="BA10" s="978"/>
      <c r="BB10" s="978"/>
      <c r="BC10" s="978"/>
      <c r="BD10" s="978"/>
      <c r="BE10" s="984"/>
      <c r="BF10" s="239"/>
    </row>
    <row r="11" spans="1:58" s="238" customFormat="1" ht="21.95" customHeight="1">
      <c r="A11" s="1555"/>
      <c r="B11" s="988"/>
      <c r="C11" s="988"/>
      <c r="D11" s="988"/>
      <c r="E11" s="988"/>
      <c r="F11" s="988"/>
      <c r="G11" s="988"/>
      <c r="H11" s="988"/>
      <c r="I11" s="988"/>
      <c r="J11" s="988"/>
      <c r="K11" s="1002"/>
      <c r="L11" s="993"/>
      <c r="M11" s="993"/>
      <c r="N11" s="993"/>
      <c r="O11" s="1002"/>
      <c r="P11" s="993"/>
      <c r="Q11" s="993"/>
      <c r="R11" s="993"/>
      <c r="S11" s="993"/>
      <c r="T11" s="993"/>
      <c r="U11" s="1002"/>
      <c r="V11" s="993"/>
      <c r="W11" s="993"/>
      <c r="X11" s="993"/>
      <c r="Y11" s="993"/>
      <c r="Z11" s="993"/>
      <c r="AA11" s="1002"/>
      <c r="AB11" s="993"/>
      <c r="AC11" s="993"/>
      <c r="AD11" s="993"/>
      <c r="AE11" s="993"/>
      <c r="AF11" s="973" t="s">
        <v>327</v>
      </c>
      <c r="AG11" s="973"/>
      <c r="AH11" s="973"/>
      <c r="AI11" s="973"/>
      <c r="AJ11" s="973"/>
      <c r="AK11" s="974"/>
      <c r="AL11" s="981" t="s">
        <v>308</v>
      </c>
      <c r="AM11" s="982"/>
      <c r="AN11" s="982"/>
      <c r="AO11" s="982"/>
      <c r="AP11" s="982"/>
      <c r="AQ11" s="982"/>
      <c r="AR11" s="982"/>
      <c r="AS11" s="982"/>
      <c r="AT11" s="982"/>
      <c r="AU11" s="982"/>
      <c r="AV11" s="982"/>
      <c r="AW11" s="982"/>
      <c r="AX11" s="982"/>
      <c r="AY11" s="982"/>
      <c r="AZ11" s="983"/>
      <c r="BA11" s="978"/>
      <c r="BB11" s="978"/>
      <c r="BC11" s="978"/>
      <c r="BD11" s="978"/>
      <c r="BE11" s="984"/>
      <c r="BF11" s="239"/>
    </row>
    <row r="12" spans="1:58" s="238" customFormat="1" ht="21.95" customHeight="1">
      <c r="A12" s="1555"/>
      <c r="B12" s="988"/>
      <c r="C12" s="988"/>
      <c r="D12" s="988"/>
      <c r="E12" s="988"/>
      <c r="F12" s="988"/>
      <c r="G12" s="988"/>
      <c r="H12" s="988"/>
      <c r="I12" s="988"/>
      <c r="J12" s="988"/>
      <c r="K12" s="1002"/>
      <c r="L12" s="993"/>
      <c r="M12" s="993"/>
      <c r="N12" s="993"/>
      <c r="O12" s="1002"/>
      <c r="P12" s="993"/>
      <c r="Q12" s="993"/>
      <c r="R12" s="993"/>
      <c r="S12" s="993"/>
      <c r="T12" s="993"/>
      <c r="U12" s="1002"/>
      <c r="V12" s="993"/>
      <c r="W12" s="993"/>
      <c r="X12" s="993"/>
      <c r="Y12" s="993"/>
      <c r="Z12" s="993"/>
      <c r="AA12" s="1002"/>
      <c r="AB12" s="993"/>
      <c r="AC12" s="993"/>
      <c r="AD12" s="993"/>
      <c r="AE12" s="993"/>
      <c r="AF12" s="973" t="s">
        <v>306</v>
      </c>
      <c r="AG12" s="973"/>
      <c r="AH12" s="973"/>
      <c r="AI12" s="973"/>
      <c r="AJ12" s="973"/>
      <c r="AK12" s="974"/>
      <c r="AL12" s="981" t="s">
        <v>307</v>
      </c>
      <c r="AM12" s="982"/>
      <c r="AN12" s="982"/>
      <c r="AO12" s="982"/>
      <c r="AP12" s="982"/>
      <c r="AQ12" s="982"/>
      <c r="AR12" s="982"/>
      <c r="AS12" s="982"/>
      <c r="AT12" s="982"/>
      <c r="AU12" s="982"/>
      <c r="AV12" s="982"/>
      <c r="AW12" s="982"/>
      <c r="AX12" s="982"/>
      <c r="AY12" s="982"/>
      <c r="AZ12" s="983"/>
      <c r="BA12" s="978"/>
      <c r="BB12" s="978"/>
      <c r="BC12" s="978"/>
      <c r="BD12" s="978"/>
      <c r="BE12" s="984"/>
      <c r="BF12" s="239"/>
    </row>
    <row r="13" spans="1:58" s="238" customFormat="1" ht="21.95" customHeight="1">
      <c r="A13" s="1555"/>
      <c r="B13" s="988"/>
      <c r="C13" s="988"/>
      <c r="D13" s="988"/>
      <c r="E13" s="988"/>
      <c r="F13" s="988"/>
      <c r="G13" s="988"/>
      <c r="H13" s="988"/>
      <c r="I13" s="988"/>
      <c r="J13" s="988"/>
      <c r="K13" s="1002"/>
      <c r="L13" s="993"/>
      <c r="M13" s="993"/>
      <c r="N13" s="993"/>
      <c r="O13" s="1002"/>
      <c r="P13" s="993"/>
      <c r="Q13" s="993"/>
      <c r="R13" s="993"/>
      <c r="S13" s="993"/>
      <c r="T13" s="993"/>
      <c r="U13" s="1002"/>
      <c r="V13" s="993"/>
      <c r="W13" s="993"/>
      <c r="X13" s="993"/>
      <c r="Y13" s="993"/>
      <c r="Z13" s="993"/>
      <c r="AA13" s="1002"/>
      <c r="AB13" s="993"/>
      <c r="AC13" s="993"/>
      <c r="AD13" s="993"/>
      <c r="AE13" s="993"/>
      <c r="AF13" s="973" t="s">
        <v>521</v>
      </c>
      <c r="AG13" s="973"/>
      <c r="AH13" s="973"/>
      <c r="AI13" s="973"/>
      <c r="AJ13" s="973"/>
      <c r="AK13" s="974"/>
      <c r="AL13" s="981" t="s">
        <v>326</v>
      </c>
      <c r="AM13" s="982"/>
      <c r="AN13" s="982"/>
      <c r="AO13" s="982"/>
      <c r="AP13" s="982"/>
      <c r="AQ13" s="982"/>
      <c r="AR13" s="982"/>
      <c r="AS13" s="982"/>
      <c r="AT13" s="982"/>
      <c r="AU13" s="982"/>
      <c r="AV13" s="982"/>
      <c r="AW13" s="982"/>
      <c r="AX13" s="982"/>
      <c r="AY13" s="982"/>
      <c r="AZ13" s="983"/>
      <c r="BA13" s="978"/>
      <c r="BB13" s="978"/>
      <c r="BC13" s="978"/>
      <c r="BD13" s="978"/>
      <c r="BE13" s="984"/>
      <c r="BF13" s="239"/>
    </row>
    <row r="14" spans="1:58" s="238" customFormat="1" ht="35.1" customHeight="1">
      <c r="A14" s="1555"/>
      <c r="B14" s="988"/>
      <c r="C14" s="988"/>
      <c r="D14" s="988"/>
      <c r="E14" s="988"/>
      <c r="F14" s="988"/>
      <c r="G14" s="988"/>
      <c r="H14" s="988"/>
      <c r="I14" s="988"/>
      <c r="J14" s="988"/>
      <c r="K14" s="1002"/>
      <c r="L14" s="993"/>
      <c r="M14" s="993"/>
      <c r="N14" s="993"/>
      <c r="O14" s="1002"/>
      <c r="P14" s="993"/>
      <c r="Q14" s="993"/>
      <c r="R14" s="993"/>
      <c r="S14" s="993"/>
      <c r="T14" s="993"/>
      <c r="U14" s="1002"/>
      <c r="V14" s="993"/>
      <c r="W14" s="993"/>
      <c r="X14" s="993"/>
      <c r="Y14" s="993"/>
      <c r="Z14" s="993"/>
      <c r="AA14" s="1002"/>
      <c r="AB14" s="993"/>
      <c r="AC14" s="993"/>
      <c r="AD14" s="993"/>
      <c r="AE14" s="993"/>
      <c r="AF14" s="1558" t="s">
        <v>828</v>
      </c>
      <c r="AG14" s="1558"/>
      <c r="AH14" s="1558"/>
      <c r="AI14" s="1558"/>
      <c r="AJ14" s="1558"/>
      <c r="AK14" s="1559"/>
      <c r="AL14" s="1560" t="s">
        <v>829</v>
      </c>
      <c r="AM14" s="1561"/>
      <c r="AN14" s="1561"/>
      <c r="AO14" s="1561"/>
      <c r="AP14" s="1561"/>
      <c r="AQ14" s="1561"/>
      <c r="AR14" s="1561"/>
      <c r="AS14" s="1561"/>
      <c r="AT14" s="1561"/>
      <c r="AU14" s="1561"/>
      <c r="AV14" s="1561"/>
      <c r="AW14" s="1561"/>
      <c r="AX14" s="1561"/>
      <c r="AY14" s="1561"/>
      <c r="AZ14" s="1562"/>
      <c r="BA14" s="978"/>
      <c r="BB14" s="978"/>
      <c r="BC14" s="978"/>
      <c r="BD14" s="978"/>
      <c r="BE14" s="984"/>
      <c r="BF14" s="239"/>
    </row>
    <row r="15" spans="1:58" s="238" customFormat="1" ht="21.95" customHeight="1">
      <c r="A15" s="1555"/>
      <c r="B15" s="978"/>
      <c r="C15" s="978"/>
      <c r="D15" s="978"/>
      <c r="E15" s="978"/>
      <c r="F15" s="978"/>
      <c r="G15" s="978"/>
      <c r="H15" s="978"/>
      <c r="I15" s="978"/>
      <c r="J15" s="978"/>
      <c r="K15" s="998"/>
      <c r="L15" s="998"/>
      <c r="M15" s="998"/>
      <c r="N15" s="998"/>
      <c r="O15" s="998"/>
      <c r="P15" s="998"/>
      <c r="Q15" s="998"/>
      <c r="R15" s="998"/>
      <c r="S15" s="998"/>
      <c r="T15" s="998"/>
      <c r="U15" s="998"/>
      <c r="V15" s="998"/>
      <c r="W15" s="998"/>
      <c r="X15" s="998"/>
      <c r="Y15" s="998"/>
      <c r="Z15" s="998"/>
      <c r="AA15" s="998"/>
      <c r="AB15" s="998"/>
      <c r="AC15" s="998"/>
      <c r="AD15" s="998"/>
      <c r="AE15" s="998"/>
      <c r="AF15" s="973" t="s">
        <v>309</v>
      </c>
      <c r="AG15" s="973"/>
      <c r="AH15" s="973"/>
      <c r="AI15" s="973"/>
      <c r="AJ15" s="973"/>
      <c r="AK15" s="974"/>
      <c r="AL15" s="981" t="s">
        <v>310</v>
      </c>
      <c r="AM15" s="982"/>
      <c r="AN15" s="982"/>
      <c r="AO15" s="982"/>
      <c r="AP15" s="982"/>
      <c r="AQ15" s="982"/>
      <c r="AR15" s="982"/>
      <c r="AS15" s="982"/>
      <c r="AT15" s="982"/>
      <c r="AU15" s="982"/>
      <c r="AV15" s="982"/>
      <c r="AW15" s="982"/>
      <c r="AX15" s="982"/>
      <c r="AY15" s="982"/>
      <c r="AZ15" s="983"/>
      <c r="BA15" s="978"/>
      <c r="BB15" s="979"/>
      <c r="BC15" s="979"/>
      <c r="BD15" s="979"/>
      <c r="BE15" s="980"/>
      <c r="BF15" s="240"/>
    </row>
    <row r="16" spans="1:58" s="238" customFormat="1" ht="21.95" customHeight="1">
      <c r="A16" s="1555"/>
      <c r="B16" s="978"/>
      <c r="C16" s="978"/>
      <c r="D16" s="978"/>
      <c r="E16" s="978"/>
      <c r="F16" s="978"/>
      <c r="G16" s="978"/>
      <c r="H16" s="978"/>
      <c r="I16" s="978"/>
      <c r="J16" s="978"/>
      <c r="K16" s="998"/>
      <c r="L16" s="998"/>
      <c r="M16" s="998"/>
      <c r="N16" s="998"/>
      <c r="O16" s="998"/>
      <c r="P16" s="998"/>
      <c r="Q16" s="998"/>
      <c r="R16" s="998"/>
      <c r="S16" s="998"/>
      <c r="T16" s="998"/>
      <c r="U16" s="998"/>
      <c r="V16" s="998"/>
      <c r="W16" s="998"/>
      <c r="X16" s="998"/>
      <c r="Y16" s="998"/>
      <c r="Z16" s="998"/>
      <c r="AA16" s="998"/>
      <c r="AB16" s="998"/>
      <c r="AC16" s="998"/>
      <c r="AD16" s="998"/>
      <c r="AE16" s="998"/>
      <c r="AF16" s="972" t="s">
        <v>311</v>
      </c>
      <c r="AG16" s="973"/>
      <c r="AH16" s="973"/>
      <c r="AI16" s="973"/>
      <c r="AJ16" s="973"/>
      <c r="AK16" s="974"/>
      <c r="AL16" s="975" t="s">
        <v>310</v>
      </c>
      <c r="AM16" s="976"/>
      <c r="AN16" s="976"/>
      <c r="AO16" s="976"/>
      <c r="AP16" s="976"/>
      <c r="AQ16" s="976"/>
      <c r="AR16" s="976"/>
      <c r="AS16" s="976"/>
      <c r="AT16" s="976"/>
      <c r="AU16" s="976"/>
      <c r="AV16" s="976"/>
      <c r="AW16" s="976"/>
      <c r="AX16" s="976"/>
      <c r="AY16" s="976"/>
      <c r="AZ16" s="977"/>
      <c r="BA16" s="978"/>
      <c r="BB16" s="979"/>
      <c r="BC16" s="979"/>
      <c r="BD16" s="979"/>
      <c r="BE16" s="980"/>
      <c r="BF16" s="241"/>
    </row>
    <row r="17" spans="1:60" s="238" customFormat="1" ht="21.95" customHeight="1">
      <c r="A17" s="1555"/>
      <c r="B17" s="978" t="s">
        <v>19</v>
      </c>
      <c r="C17" s="979"/>
      <c r="D17" s="979"/>
      <c r="E17" s="979"/>
      <c r="F17" s="979"/>
      <c r="G17" s="979"/>
      <c r="H17" s="979"/>
      <c r="I17" s="979"/>
      <c r="J17" s="979"/>
      <c r="K17" s="997"/>
      <c r="L17" s="998"/>
      <c r="M17" s="998"/>
      <c r="N17" s="998"/>
      <c r="O17" s="997"/>
      <c r="P17" s="998"/>
      <c r="Q17" s="998"/>
      <c r="R17" s="998"/>
      <c r="S17" s="998"/>
      <c r="T17" s="998"/>
      <c r="U17" s="997"/>
      <c r="V17" s="998"/>
      <c r="W17" s="998"/>
      <c r="X17" s="998"/>
      <c r="Y17" s="998"/>
      <c r="Z17" s="998"/>
      <c r="AA17" s="997"/>
      <c r="AB17" s="998"/>
      <c r="AC17" s="998"/>
      <c r="AD17" s="998"/>
      <c r="AE17" s="998"/>
      <c r="AF17" s="972" t="s">
        <v>330</v>
      </c>
      <c r="AG17" s="973"/>
      <c r="AH17" s="973"/>
      <c r="AI17" s="973"/>
      <c r="AJ17" s="973"/>
      <c r="AK17" s="974"/>
      <c r="AL17" s="975" t="s">
        <v>332</v>
      </c>
      <c r="AM17" s="976"/>
      <c r="AN17" s="976"/>
      <c r="AO17" s="976"/>
      <c r="AP17" s="976"/>
      <c r="AQ17" s="976"/>
      <c r="AR17" s="976"/>
      <c r="AS17" s="976"/>
      <c r="AT17" s="976"/>
      <c r="AU17" s="976"/>
      <c r="AV17" s="976"/>
      <c r="AW17" s="976"/>
      <c r="AX17" s="976"/>
      <c r="AY17" s="976"/>
      <c r="AZ17" s="977"/>
      <c r="BA17" s="978"/>
      <c r="BB17" s="978"/>
      <c r="BC17" s="978"/>
      <c r="BD17" s="978"/>
      <c r="BE17" s="984"/>
      <c r="BF17" s="239"/>
      <c r="BH17" s="238" t="s">
        <v>125</v>
      </c>
    </row>
    <row r="18" spans="1:60" s="238" customFormat="1" ht="21.95" customHeight="1">
      <c r="A18" s="1555"/>
      <c r="B18" s="978"/>
      <c r="C18" s="979"/>
      <c r="D18" s="979"/>
      <c r="E18" s="979"/>
      <c r="F18" s="979"/>
      <c r="G18" s="979"/>
      <c r="H18" s="979"/>
      <c r="I18" s="979"/>
      <c r="J18" s="979"/>
      <c r="K18" s="997"/>
      <c r="L18" s="998"/>
      <c r="M18" s="998"/>
      <c r="N18" s="998"/>
      <c r="O18" s="997"/>
      <c r="P18" s="998"/>
      <c r="Q18" s="998"/>
      <c r="R18" s="998"/>
      <c r="S18" s="998"/>
      <c r="T18" s="998"/>
      <c r="U18" s="997"/>
      <c r="V18" s="998"/>
      <c r="W18" s="998"/>
      <c r="X18" s="998"/>
      <c r="Y18" s="998"/>
      <c r="Z18" s="998"/>
      <c r="AA18" s="997"/>
      <c r="AB18" s="998"/>
      <c r="AC18" s="998"/>
      <c r="AD18" s="998"/>
      <c r="AE18" s="998"/>
      <c r="AF18" s="972" t="s">
        <v>328</v>
      </c>
      <c r="AG18" s="973"/>
      <c r="AH18" s="973"/>
      <c r="AI18" s="973"/>
      <c r="AJ18" s="973"/>
      <c r="AK18" s="974"/>
      <c r="AL18" s="975" t="s">
        <v>331</v>
      </c>
      <c r="AM18" s="976"/>
      <c r="AN18" s="976"/>
      <c r="AO18" s="976"/>
      <c r="AP18" s="976"/>
      <c r="AQ18" s="976"/>
      <c r="AR18" s="976"/>
      <c r="AS18" s="976"/>
      <c r="AT18" s="976"/>
      <c r="AU18" s="976"/>
      <c r="AV18" s="976"/>
      <c r="AW18" s="976"/>
      <c r="AX18" s="976"/>
      <c r="AY18" s="976"/>
      <c r="AZ18" s="977"/>
      <c r="BA18" s="978"/>
      <c r="BB18" s="978"/>
      <c r="BC18" s="978"/>
      <c r="BD18" s="978"/>
      <c r="BE18" s="984"/>
      <c r="BF18" s="239"/>
    </row>
    <row r="19" spans="1:60" s="238" customFormat="1" ht="21.95" customHeight="1">
      <c r="A19" s="1555"/>
      <c r="B19" s="978"/>
      <c r="C19" s="979"/>
      <c r="D19" s="979"/>
      <c r="E19" s="979"/>
      <c r="F19" s="979"/>
      <c r="G19" s="979"/>
      <c r="H19" s="979"/>
      <c r="I19" s="979"/>
      <c r="J19" s="979"/>
      <c r="K19" s="997"/>
      <c r="L19" s="998"/>
      <c r="M19" s="998"/>
      <c r="N19" s="998"/>
      <c r="O19" s="997"/>
      <c r="P19" s="998"/>
      <c r="Q19" s="998"/>
      <c r="R19" s="998"/>
      <c r="S19" s="998"/>
      <c r="T19" s="998"/>
      <c r="U19" s="997"/>
      <c r="V19" s="998"/>
      <c r="W19" s="998"/>
      <c r="X19" s="998"/>
      <c r="Y19" s="998"/>
      <c r="Z19" s="998"/>
      <c r="AA19" s="997"/>
      <c r="AB19" s="998"/>
      <c r="AC19" s="998"/>
      <c r="AD19" s="998"/>
      <c r="AE19" s="998"/>
      <c r="AF19" s="1556" t="s">
        <v>827</v>
      </c>
      <c r="AG19" s="1556"/>
      <c r="AH19" s="1556"/>
      <c r="AI19" s="1556"/>
      <c r="AJ19" s="1556"/>
      <c r="AK19" s="1557"/>
      <c r="AL19" s="981" t="s">
        <v>331</v>
      </c>
      <c r="AM19" s="982"/>
      <c r="AN19" s="982"/>
      <c r="AO19" s="982"/>
      <c r="AP19" s="982"/>
      <c r="AQ19" s="982"/>
      <c r="AR19" s="982"/>
      <c r="AS19" s="982"/>
      <c r="AT19" s="982"/>
      <c r="AU19" s="982"/>
      <c r="AV19" s="982"/>
      <c r="AW19" s="982"/>
      <c r="AX19" s="982"/>
      <c r="AY19" s="982"/>
      <c r="AZ19" s="983"/>
      <c r="BA19" s="978"/>
      <c r="BB19" s="978"/>
      <c r="BC19" s="978"/>
      <c r="BD19" s="978"/>
      <c r="BE19" s="984"/>
      <c r="BF19" s="239"/>
    </row>
    <row r="20" spans="1:60" s="238" customFormat="1" ht="21.95" customHeight="1">
      <c r="A20" s="1555"/>
      <c r="B20" s="978"/>
      <c r="C20" s="979"/>
      <c r="D20" s="979"/>
      <c r="E20" s="979"/>
      <c r="F20" s="979"/>
      <c r="G20" s="979"/>
      <c r="H20" s="979"/>
      <c r="I20" s="979"/>
      <c r="J20" s="979"/>
      <c r="K20" s="997"/>
      <c r="L20" s="998"/>
      <c r="M20" s="998"/>
      <c r="N20" s="998"/>
      <c r="O20" s="997"/>
      <c r="P20" s="998"/>
      <c r="Q20" s="998"/>
      <c r="R20" s="998"/>
      <c r="S20" s="998"/>
      <c r="T20" s="998"/>
      <c r="U20" s="997"/>
      <c r="V20" s="998"/>
      <c r="W20" s="998"/>
      <c r="X20" s="998"/>
      <c r="Y20" s="998"/>
      <c r="Z20" s="998"/>
      <c r="AA20" s="997"/>
      <c r="AB20" s="998"/>
      <c r="AC20" s="998"/>
      <c r="AD20" s="998"/>
      <c r="AE20" s="998"/>
      <c r="AF20" s="973" t="s">
        <v>327</v>
      </c>
      <c r="AG20" s="973"/>
      <c r="AH20" s="973"/>
      <c r="AI20" s="973"/>
      <c r="AJ20" s="973"/>
      <c r="AK20" s="974"/>
      <c r="AL20" s="981" t="s">
        <v>331</v>
      </c>
      <c r="AM20" s="982"/>
      <c r="AN20" s="982"/>
      <c r="AO20" s="982"/>
      <c r="AP20" s="982"/>
      <c r="AQ20" s="982"/>
      <c r="AR20" s="982"/>
      <c r="AS20" s="982"/>
      <c r="AT20" s="982"/>
      <c r="AU20" s="982"/>
      <c r="AV20" s="982"/>
      <c r="AW20" s="982"/>
      <c r="AX20" s="982"/>
      <c r="AY20" s="982"/>
      <c r="AZ20" s="983"/>
      <c r="BA20" s="978"/>
      <c r="BB20" s="978"/>
      <c r="BC20" s="978"/>
      <c r="BD20" s="978"/>
      <c r="BE20" s="984"/>
      <c r="BF20" s="239"/>
    </row>
    <row r="21" spans="1:60" s="238" customFormat="1" ht="21.95" customHeight="1">
      <c r="A21" s="1555"/>
      <c r="B21" s="978"/>
      <c r="C21" s="979"/>
      <c r="D21" s="979"/>
      <c r="E21" s="979"/>
      <c r="F21" s="979"/>
      <c r="G21" s="979"/>
      <c r="H21" s="979"/>
      <c r="I21" s="979"/>
      <c r="J21" s="979"/>
      <c r="K21" s="997"/>
      <c r="L21" s="998"/>
      <c r="M21" s="998"/>
      <c r="N21" s="998"/>
      <c r="O21" s="997"/>
      <c r="P21" s="998"/>
      <c r="Q21" s="998"/>
      <c r="R21" s="998"/>
      <c r="S21" s="998"/>
      <c r="T21" s="998"/>
      <c r="U21" s="997"/>
      <c r="V21" s="998"/>
      <c r="W21" s="998"/>
      <c r="X21" s="998"/>
      <c r="Y21" s="998"/>
      <c r="Z21" s="998"/>
      <c r="AA21" s="997"/>
      <c r="AB21" s="998"/>
      <c r="AC21" s="998"/>
      <c r="AD21" s="998"/>
      <c r="AE21" s="998"/>
      <c r="AF21" s="972" t="s">
        <v>306</v>
      </c>
      <c r="AG21" s="973"/>
      <c r="AH21" s="973"/>
      <c r="AI21" s="973"/>
      <c r="AJ21" s="973"/>
      <c r="AK21" s="974"/>
      <c r="AL21" s="981" t="s">
        <v>312</v>
      </c>
      <c r="AM21" s="982"/>
      <c r="AN21" s="982"/>
      <c r="AO21" s="982"/>
      <c r="AP21" s="982"/>
      <c r="AQ21" s="982"/>
      <c r="AR21" s="982"/>
      <c r="AS21" s="982"/>
      <c r="AT21" s="982"/>
      <c r="AU21" s="982"/>
      <c r="AV21" s="982"/>
      <c r="AW21" s="982"/>
      <c r="AX21" s="982"/>
      <c r="AY21" s="982"/>
      <c r="AZ21" s="983"/>
      <c r="BA21" s="972"/>
      <c r="BB21" s="973"/>
      <c r="BC21" s="973"/>
      <c r="BD21" s="973"/>
      <c r="BE21" s="985"/>
      <c r="BF21" s="239"/>
      <c r="BH21" s="238" t="s">
        <v>125</v>
      </c>
    </row>
    <row r="22" spans="1:60" s="238" customFormat="1" ht="35.1" customHeight="1">
      <c r="A22" s="1555"/>
      <c r="B22" s="978"/>
      <c r="C22" s="979"/>
      <c r="D22" s="979"/>
      <c r="E22" s="979"/>
      <c r="F22" s="979"/>
      <c r="G22" s="979"/>
      <c r="H22" s="979"/>
      <c r="I22" s="979"/>
      <c r="J22" s="979"/>
      <c r="K22" s="997"/>
      <c r="L22" s="998"/>
      <c r="M22" s="998"/>
      <c r="N22" s="998"/>
      <c r="O22" s="997"/>
      <c r="P22" s="998"/>
      <c r="Q22" s="998"/>
      <c r="R22" s="998"/>
      <c r="S22" s="998"/>
      <c r="T22" s="998"/>
      <c r="U22" s="997"/>
      <c r="V22" s="998"/>
      <c r="W22" s="998"/>
      <c r="X22" s="998"/>
      <c r="Y22" s="998"/>
      <c r="Z22" s="998"/>
      <c r="AA22" s="997"/>
      <c r="AB22" s="998"/>
      <c r="AC22" s="998"/>
      <c r="AD22" s="998"/>
      <c r="AE22" s="998"/>
      <c r="AF22" s="1558" t="s">
        <v>828</v>
      </c>
      <c r="AG22" s="1558"/>
      <c r="AH22" s="1558"/>
      <c r="AI22" s="1558"/>
      <c r="AJ22" s="1558"/>
      <c r="AK22" s="1559"/>
      <c r="AL22" s="1560" t="s">
        <v>829</v>
      </c>
      <c r="AM22" s="1561"/>
      <c r="AN22" s="1561"/>
      <c r="AO22" s="1561"/>
      <c r="AP22" s="1561"/>
      <c r="AQ22" s="1561"/>
      <c r="AR22" s="1561"/>
      <c r="AS22" s="1561"/>
      <c r="AT22" s="1561"/>
      <c r="AU22" s="1561"/>
      <c r="AV22" s="1561"/>
      <c r="AW22" s="1561"/>
      <c r="AX22" s="1561"/>
      <c r="AY22" s="1561"/>
      <c r="AZ22" s="1562"/>
      <c r="BA22" s="978"/>
      <c r="BB22" s="978"/>
      <c r="BC22" s="978"/>
      <c r="BD22" s="978"/>
      <c r="BE22" s="984"/>
      <c r="BF22" s="239"/>
      <c r="BH22" s="238" t="s">
        <v>125</v>
      </c>
    </row>
    <row r="23" spans="1:60" s="238" customFormat="1" ht="21.95" customHeight="1">
      <c r="A23" s="1555"/>
      <c r="B23" s="979"/>
      <c r="C23" s="979"/>
      <c r="D23" s="979"/>
      <c r="E23" s="979"/>
      <c r="F23" s="979"/>
      <c r="G23" s="979"/>
      <c r="H23" s="979"/>
      <c r="I23" s="979"/>
      <c r="J23" s="979"/>
      <c r="K23" s="998"/>
      <c r="L23" s="998"/>
      <c r="M23" s="998"/>
      <c r="N23" s="998"/>
      <c r="O23" s="998"/>
      <c r="P23" s="998"/>
      <c r="Q23" s="998"/>
      <c r="R23" s="998"/>
      <c r="S23" s="998"/>
      <c r="T23" s="998"/>
      <c r="U23" s="998"/>
      <c r="V23" s="998"/>
      <c r="W23" s="998"/>
      <c r="X23" s="998"/>
      <c r="Y23" s="998"/>
      <c r="Z23" s="998"/>
      <c r="AA23" s="998"/>
      <c r="AB23" s="998"/>
      <c r="AC23" s="998"/>
      <c r="AD23" s="998"/>
      <c r="AE23" s="998"/>
      <c r="AF23" s="973" t="s">
        <v>309</v>
      </c>
      <c r="AG23" s="973"/>
      <c r="AH23" s="973"/>
      <c r="AI23" s="973"/>
      <c r="AJ23" s="973"/>
      <c r="AK23" s="974"/>
      <c r="AL23" s="981" t="s">
        <v>310</v>
      </c>
      <c r="AM23" s="982"/>
      <c r="AN23" s="982"/>
      <c r="AO23" s="982"/>
      <c r="AP23" s="982"/>
      <c r="AQ23" s="982"/>
      <c r="AR23" s="982"/>
      <c r="AS23" s="982"/>
      <c r="AT23" s="982"/>
      <c r="AU23" s="982"/>
      <c r="AV23" s="982"/>
      <c r="AW23" s="982"/>
      <c r="AX23" s="982"/>
      <c r="AY23" s="982"/>
      <c r="AZ23" s="983"/>
      <c r="BA23" s="978"/>
      <c r="BB23" s="979"/>
      <c r="BC23" s="979"/>
      <c r="BD23" s="979"/>
      <c r="BE23" s="980"/>
      <c r="BF23" s="240"/>
    </row>
    <row r="24" spans="1:60" s="238" customFormat="1" ht="21.95" customHeight="1">
      <c r="A24" s="1555"/>
      <c r="B24" s="979"/>
      <c r="C24" s="979"/>
      <c r="D24" s="979"/>
      <c r="E24" s="979"/>
      <c r="F24" s="979"/>
      <c r="G24" s="979"/>
      <c r="H24" s="979"/>
      <c r="I24" s="979"/>
      <c r="J24" s="979"/>
      <c r="K24" s="998"/>
      <c r="L24" s="998"/>
      <c r="M24" s="998"/>
      <c r="N24" s="998"/>
      <c r="O24" s="998"/>
      <c r="P24" s="998"/>
      <c r="Q24" s="998"/>
      <c r="R24" s="998"/>
      <c r="S24" s="998"/>
      <c r="T24" s="998"/>
      <c r="U24" s="998"/>
      <c r="V24" s="998"/>
      <c r="W24" s="998"/>
      <c r="X24" s="998"/>
      <c r="Y24" s="998"/>
      <c r="Z24" s="998"/>
      <c r="AA24" s="998"/>
      <c r="AB24" s="998"/>
      <c r="AC24" s="998"/>
      <c r="AD24" s="998"/>
      <c r="AE24" s="998"/>
      <c r="AF24" s="973" t="s">
        <v>311</v>
      </c>
      <c r="AG24" s="973"/>
      <c r="AH24" s="973"/>
      <c r="AI24" s="973"/>
      <c r="AJ24" s="973"/>
      <c r="AK24" s="974"/>
      <c r="AL24" s="981" t="s">
        <v>310</v>
      </c>
      <c r="AM24" s="982"/>
      <c r="AN24" s="982"/>
      <c r="AO24" s="982"/>
      <c r="AP24" s="982"/>
      <c r="AQ24" s="982"/>
      <c r="AR24" s="982"/>
      <c r="AS24" s="982"/>
      <c r="AT24" s="982"/>
      <c r="AU24" s="982"/>
      <c r="AV24" s="982"/>
      <c r="AW24" s="982"/>
      <c r="AX24" s="982"/>
      <c r="AY24" s="982"/>
      <c r="AZ24" s="983"/>
      <c r="BA24" s="978"/>
      <c r="BB24" s="979"/>
      <c r="BC24" s="979"/>
      <c r="BD24" s="979"/>
      <c r="BE24" s="980"/>
      <c r="BF24" s="241"/>
    </row>
    <row r="25" spans="1:60" s="238" customFormat="1" ht="21.95" customHeight="1">
      <c r="A25" s="1555"/>
      <c r="B25" s="978" t="s">
        <v>18</v>
      </c>
      <c r="C25" s="978"/>
      <c r="D25" s="978"/>
      <c r="E25" s="978"/>
      <c r="F25" s="978"/>
      <c r="G25" s="978"/>
      <c r="H25" s="978"/>
      <c r="I25" s="978"/>
      <c r="J25" s="978"/>
      <c r="K25" s="997"/>
      <c r="L25" s="998"/>
      <c r="M25" s="998"/>
      <c r="N25" s="998"/>
      <c r="O25" s="997"/>
      <c r="P25" s="998"/>
      <c r="Q25" s="998"/>
      <c r="R25" s="998"/>
      <c r="S25" s="998"/>
      <c r="T25" s="998"/>
      <c r="U25" s="997"/>
      <c r="V25" s="998"/>
      <c r="W25" s="998"/>
      <c r="X25" s="998"/>
      <c r="Y25" s="998"/>
      <c r="Z25" s="998"/>
      <c r="AA25" s="997"/>
      <c r="AB25" s="998"/>
      <c r="AC25" s="998"/>
      <c r="AD25" s="998"/>
      <c r="AE25" s="998"/>
      <c r="AF25" s="972" t="s">
        <v>330</v>
      </c>
      <c r="AG25" s="973"/>
      <c r="AH25" s="973"/>
      <c r="AI25" s="973"/>
      <c r="AJ25" s="973"/>
      <c r="AK25" s="974"/>
      <c r="AL25" s="975" t="s">
        <v>329</v>
      </c>
      <c r="AM25" s="976"/>
      <c r="AN25" s="976"/>
      <c r="AO25" s="976"/>
      <c r="AP25" s="976"/>
      <c r="AQ25" s="976"/>
      <c r="AR25" s="976"/>
      <c r="AS25" s="976"/>
      <c r="AT25" s="976"/>
      <c r="AU25" s="976"/>
      <c r="AV25" s="976"/>
      <c r="AW25" s="976"/>
      <c r="AX25" s="976"/>
      <c r="AY25" s="976"/>
      <c r="AZ25" s="977"/>
      <c r="BA25" s="978"/>
      <c r="BB25" s="978"/>
      <c r="BC25" s="978"/>
      <c r="BD25" s="978"/>
      <c r="BE25" s="984"/>
      <c r="BF25" s="239"/>
      <c r="BH25" s="238" t="s">
        <v>125</v>
      </c>
    </row>
    <row r="26" spans="1:60" s="238" customFormat="1" ht="21.95" customHeight="1">
      <c r="A26" s="1555"/>
      <c r="B26" s="978"/>
      <c r="C26" s="978"/>
      <c r="D26" s="978"/>
      <c r="E26" s="978"/>
      <c r="F26" s="978"/>
      <c r="G26" s="978"/>
      <c r="H26" s="978"/>
      <c r="I26" s="978"/>
      <c r="J26" s="978"/>
      <c r="K26" s="997"/>
      <c r="L26" s="998"/>
      <c r="M26" s="998"/>
      <c r="N26" s="998"/>
      <c r="O26" s="997"/>
      <c r="P26" s="998"/>
      <c r="Q26" s="998"/>
      <c r="R26" s="998"/>
      <c r="S26" s="998"/>
      <c r="T26" s="998"/>
      <c r="U26" s="997"/>
      <c r="V26" s="998"/>
      <c r="W26" s="998"/>
      <c r="X26" s="998"/>
      <c r="Y26" s="998"/>
      <c r="Z26" s="998"/>
      <c r="AA26" s="997"/>
      <c r="AB26" s="998"/>
      <c r="AC26" s="998"/>
      <c r="AD26" s="998"/>
      <c r="AE26" s="998"/>
      <c r="AF26" s="972" t="s">
        <v>328</v>
      </c>
      <c r="AG26" s="973"/>
      <c r="AH26" s="973"/>
      <c r="AI26" s="973"/>
      <c r="AJ26" s="973"/>
      <c r="AK26" s="974"/>
      <c r="AL26" s="975" t="s">
        <v>308</v>
      </c>
      <c r="AM26" s="976"/>
      <c r="AN26" s="976"/>
      <c r="AO26" s="976"/>
      <c r="AP26" s="976"/>
      <c r="AQ26" s="976"/>
      <c r="AR26" s="976"/>
      <c r="AS26" s="976"/>
      <c r="AT26" s="976"/>
      <c r="AU26" s="976"/>
      <c r="AV26" s="976"/>
      <c r="AW26" s="976"/>
      <c r="AX26" s="976"/>
      <c r="AY26" s="976"/>
      <c r="AZ26" s="977"/>
      <c r="BA26" s="978"/>
      <c r="BB26" s="978"/>
      <c r="BC26" s="978"/>
      <c r="BD26" s="978"/>
      <c r="BE26" s="984"/>
      <c r="BF26" s="239"/>
    </row>
    <row r="27" spans="1:60" s="238" customFormat="1" ht="21.95" customHeight="1">
      <c r="A27" s="1555"/>
      <c r="B27" s="978"/>
      <c r="C27" s="978"/>
      <c r="D27" s="978"/>
      <c r="E27" s="978"/>
      <c r="F27" s="978"/>
      <c r="G27" s="978"/>
      <c r="H27" s="978"/>
      <c r="I27" s="978"/>
      <c r="J27" s="978"/>
      <c r="K27" s="997"/>
      <c r="L27" s="998"/>
      <c r="M27" s="998"/>
      <c r="N27" s="998"/>
      <c r="O27" s="997"/>
      <c r="P27" s="998"/>
      <c r="Q27" s="998"/>
      <c r="R27" s="998"/>
      <c r="S27" s="998"/>
      <c r="T27" s="998"/>
      <c r="U27" s="997"/>
      <c r="V27" s="998"/>
      <c r="W27" s="998"/>
      <c r="X27" s="998"/>
      <c r="Y27" s="998"/>
      <c r="Z27" s="998"/>
      <c r="AA27" s="997"/>
      <c r="AB27" s="998"/>
      <c r="AC27" s="998"/>
      <c r="AD27" s="998"/>
      <c r="AE27" s="998"/>
      <c r="AF27" s="1556" t="s">
        <v>827</v>
      </c>
      <c r="AG27" s="1556"/>
      <c r="AH27" s="1556"/>
      <c r="AI27" s="1556"/>
      <c r="AJ27" s="1556"/>
      <c r="AK27" s="1557"/>
      <c r="AL27" s="981" t="s">
        <v>308</v>
      </c>
      <c r="AM27" s="982"/>
      <c r="AN27" s="982"/>
      <c r="AO27" s="982"/>
      <c r="AP27" s="982"/>
      <c r="AQ27" s="982"/>
      <c r="AR27" s="982"/>
      <c r="AS27" s="982"/>
      <c r="AT27" s="982"/>
      <c r="AU27" s="982"/>
      <c r="AV27" s="982"/>
      <c r="AW27" s="982"/>
      <c r="AX27" s="982"/>
      <c r="AY27" s="982"/>
      <c r="AZ27" s="983"/>
      <c r="BA27" s="978"/>
      <c r="BB27" s="978"/>
      <c r="BC27" s="978"/>
      <c r="BD27" s="978"/>
      <c r="BE27" s="984"/>
      <c r="BF27" s="239"/>
    </row>
    <row r="28" spans="1:60" s="238" customFormat="1" ht="21.95" customHeight="1">
      <c r="A28" s="1555"/>
      <c r="B28" s="978"/>
      <c r="C28" s="978"/>
      <c r="D28" s="978"/>
      <c r="E28" s="978"/>
      <c r="F28" s="978"/>
      <c r="G28" s="978"/>
      <c r="H28" s="978"/>
      <c r="I28" s="978"/>
      <c r="J28" s="978"/>
      <c r="K28" s="997"/>
      <c r="L28" s="998"/>
      <c r="M28" s="998"/>
      <c r="N28" s="998"/>
      <c r="O28" s="997"/>
      <c r="P28" s="998"/>
      <c r="Q28" s="998"/>
      <c r="R28" s="998"/>
      <c r="S28" s="998"/>
      <c r="T28" s="998"/>
      <c r="U28" s="997"/>
      <c r="V28" s="998"/>
      <c r="W28" s="998"/>
      <c r="X28" s="998"/>
      <c r="Y28" s="998"/>
      <c r="Z28" s="998"/>
      <c r="AA28" s="997"/>
      <c r="AB28" s="998"/>
      <c r="AC28" s="998"/>
      <c r="AD28" s="998"/>
      <c r="AE28" s="998"/>
      <c r="AF28" s="973" t="s">
        <v>327</v>
      </c>
      <c r="AG28" s="973"/>
      <c r="AH28" s="973"/>
      <c r="AI28" s="973"/>
      <c r="AJ28" s="973"/>
      <c r="AK28" s="974"/>
      <c r="AL28" s="981" t="s">
        <v>308</v>
      </c>
      <c r="AM28" s="982"/>
      <c r="AN28" s="982"/>
      <c r="AO28" s="982"/>
      <c r="AP28" s="982"/>
      <c r="AQ28" s="982"/>
      <c r="AR28" s="982"/>
      <c r="AS28" s="982"/>
      <c r="AT28" s="982"/>
      <c r="AU28" s="982"/>
      <c r="AV28" s="982"/>
      <c r="AW28" s="982"/>
      <c r="AX28" s="982"/>
      <c r="AY28" s="982"/>
      <c r="AZ28" s="983"/>
      <c r="BA28" s="978"/>
      <c r="BB28" s="978"/>
      <c r="BC28" s="978"/>
      <c r="BD28" s="978"/>
      <c r="BE28" s="984"/>
      <c r="BF28" s="239"/>
    </row>
    <row r="29" spans="1:60" s="238" customFormat="1" ht="21.95" customHeight="1">
      <c r="A29" s="1555"/>
      <c r="B29" s="978"/>
      <c r="C29" s="978"/>
      <c r="D29" s="978"/>
      <c r="E29" s="978"/>
      <c r="F29" s="978"/>
      <c r="G29" s="978"/>
      <c r="H29" s="978"/>
      <c r="I29" s="978"/>
      <c r="J29" s="978"/>
      <c r="K29" s="997"/>
      <c r="L29" s="998"/>
      <c r="M29" s="998"/>
      <c r="N29" s="998"/>
      <c r="O29" s="997"/>
      <c r="P29" s="998"/>
      <c r="Q29" s="998"/>
      <c r="R29" s="998"/>
      <c r="S29" s="998"/>
      <c r="T29" s="998"/>
      <c r="U29" s="997"/>
      <c r="V29" s="998"/>
      <c r="W29" s="998"/>
      <c r="X29" s="998"/>
      <c r="Y29" s="998"/>
      <c r="Z29" s="998"/>
      <c r="AA29" s="997"/>
      <c r="AB29" s="998"/>
      <c r="AC29" s="998"/>
      <c r="AD29" s="998"/>
      <c r="AE29" s="998"/>
      <c r="AF29" s="994" t="s">
        <v>306</v>
      </c>
      <c r="AG29" s="995"/>
      <c r="AH29" s="995"/>
      <c r="AI29" s="995"/>
      <c r="AJ29" s="995"/>
      <c r="AK29" s="996"/>
      <c r="AL29" s="981" t="s">
        <v>307</v>
      </c>
      <c r="AM29" s="982"/>
      <c r="AN29" s="982"/>
      <c r="AO29" s="982"/>
      <c r="AP29" s="982"/>
      <c r="AQ29" s="982"/>
      <c r="AR29" s="982"/>
      <c r="AS29" s="982"/>
      <c r="AT29" s="982"/>
      <c r="AU29" s="982"/>
      <c r="AV29" s="982"/>
      <c r="AW29" s="982"/>
      <c r="AX29" s="982"/>
      <c r="AY29" s="982"/>
      <c r="AZ29" s="983"/>
      <c r="BA29" s="978"/>
      <c r="BB29" s="978"/>
      <c r="BC29" s="978"/>
      <c r="BD29" s="978"/>
      <c r="BE29" s="984"/>
      <c r="BF29" s="239"/>
    </row>
    <row r="30" spans="1:60" s="238" customFormat="1" ht="35.1" customHeight="1">
      <c r="A30" s="1555"/>
      <c r="B30" s="978"/>
      <c r="C30" s="978"/>
      <c r="D30" s="978"/>
      <c r="E30" s="978"/>
      <c r="F30" s="978"/>
      <c r="G30" s="978"/>
      <c r="H30" s="978"/>
      <c r="I30" s="978"/>
      <c r="J30" s="978"/>
      <c r="K30" s="997"/>
      <c r="L30" s="998"/>
      <c r="M30" s="998"/>
      <c r="N30" s="998"/>
      <c r="O30" s="997"/>
      <c r="P30" s="998"/>
      <c r="Q30" s="998"/>
      <c r="R30" s="998"/>
      <c r="S30" s="998"/>
      <c r="T30" s="998"/>
      <c r="U30" s="997"/>
      <c r="V30" s="998"/>
      <c r="W30" s="998"/>
      <c r="X30" s="998"/>
      <c r="Y30" s="998"/>
      <c r="Z30" s="998"/>
      <c r="AA30" s="997"/>
      <c r="AB30" s="998"/>
      <c r="AC30" s="998"/>
      <c r="AD30" s="998"/>
      <c r="AE30" s="998"/>
      <c r="AF30" s="1558" t="s">
        <v>828</v>
      </c>
      <c r="AG30" s="1558"/>
      <c r="AH30" s="1558"/>
      <c r="AI30" s="1558"/>
      <c r="AJ30" s="1558"/>
      <c r="AK30" s="1559"/>
      <c r="AL30" s="1560" t="s">
        <v>829</v>
      </c>
      <c r="AM30" s="1561"/>
      <c r="AN30" s="1561"/>
      <c r="AO30" s="1561"/>
      <c r="AP30" s="1561"/>
      <c r="AQ30" s="1561"/>
      <c r="AR30" s="1561"/>
      <c r="AS30" s="1561"/>
      <c r="AT30" s="1561"/>
      <c r="AU30" s="1561"/>
      <c r="AV30" s="1561"/>
      <c r="AW30" s="1561"/>
      <c r="AX30" s="1561"/>
      <c r="AY30" s="1561"/>
      <c r="AZ30" s="1562"/>
      <c r="BA30" s="978"/>
      <c r="BB30" s="978"/>
      <c r="BC30" s="978"/>
      <c r="BD30" s="978"/>
      <c r="BE30" s="984"/>
      <c r="BF30" s="239"/>
    </row>
    <row r="31" spans="1:60" s="238" customFormat="1" ht="21.95" customHeight="1">
      <c r="A31" s="1555"/>
      <c r="B31" s="978"/>
      <c r="C31" s="978"/>
      <c r="D31" s="978"/>
      <c r="E31" s="978"/>
      <c r="F31" s="978"/>
      <c r="G31" s="978"/>
      <c r="H31" s="978"/>
      <c r="I31" s="978"/>
      <c r="J31" s="978"/>
      <c r="K31" s="998"/>
      <c r="L31" s="998"/>
      <c r="M31" s="998"/>
      <c r="N31" s="998"/>
      <c r="O31" s="998"/>
      <c r="P31" s="998"/>
      <c r="Q31" s="998"/>
      <c r="R31" s="998"/>
      <c r="S31" s="998"/>
      <c r="T31" s="998"/>
      <c r="U31" s="998"/>
      <c r="V31" s="998"/>
      <c r="W31" s="998"/>
      <c r="X31" s="998"/>
      <c r="Y31" s="998"/>
      <c r="Z31" s="998"/>
      <c r="AA31" s="998"/>
      <c r="AB31" s="998"/>
      <c r="AC31" s="998"/>
      <c r="AD31" s="998"/>
      <c r="AE31" s="998"/>
      <c r="AF31" s="973" t="s">
        <v>311</v>
      </c>
      <c r="AG31" s="973"/>
      <c r="AH31" s="973"/>
      <c r="AI31" s="973"/>
      <c r="AJ31" s="973"/>
      <c r="AK31" s="974"/>
      <c r="AL31" s="981" t="s">
        <v>310</v>
      </c>
      <c r="AM31" s="982"/>
      <c r="AN31" s="982"/>
      <c r="AO31" s="982"/>
      <c r="AP31" s="982"/>
      <c r="AQ31" s="982"/>
      <c r="AR31" s="982"/>
      <c r="AS31" s="982"/>
      <c r="AT31" s="982"/>
      <c r="AU31" s="982"/>
      <c r="AV31" s="982"/>
      <c r="AW31" s="982"/>
      <c r="AX31" s="982"/>
      <c r="AY31" s="982"/>
      <c r="AZ31" s="983"/>
      <c r="BA31" s="978"/>
      <c r="BB31" s="979"/>
      <c r="BC31" s="979"/>
      <c r="BD31" s="979"/>
      <c r="BE31" s="980"/>
      <c r="BF31" s="241"/>
    </row>
    <row r="32" spans="1:60" s="238" customFormat="1" ht="21.95" customHeight="1">
      <c r="A32" s="1555"/>
      <c r="B32" s="986" t="s">
        <v>17</v>
      </c>
      <c r="C32" s="986"/>
      <c r="D32" s="986"/>
      <c r="E32" s="986"/>
      <c r="F32" s="986"/>
      <c r="G32" s="986"/>
      <c r="H32" s="986"/>
      <c r="I32" s="986"/>
      <c r="J32" s="986"/>
      <c r="K32" s="989"/>
      <c r="L32" s="990"/>
      <c r="M32" s="990"/>
      <c r="N32" s="990"/>
      <c r="O32" s="989"/>
      <c r="P32" s="990"/>
      <c r="Q32" s="990"/>
      <c r="R32" s="990"/>
      <c r="S32" s="990"/>
      <c r="T32" s="990"/>
      <c r="U32" s="989"/>
      <c r="V32" s="990"/>
      <c r="W32" s="990"/>
      <c r="X32" s="990"/>
      <c r="Y32" s="990"/>
      <c r="Z32" s="990"/>
      <c r="AA32" s="989"/>
      <c r="AB32" s="990"/>
      <c r="AC32" s="990"/>
      <c r="AD32" s="990"/>
      <c r="AE32" s="990"/>
      <c r="AF32" s="972" t="s">
        <v>330</v>
      </c>
      <c r="AG32" s="973"/>
      <c r="AH32" s="973"/>
      <c r="AI32" s="973"/>
      <c r="AJ32" s="973"/>
      <c r="AK32" s="974"/>
      <c r="AL32" s="975" t="s">
        <v>329</v>
      </c>
      <c r="AM32" s="976"/>
      <c r="AN32" s="976"/>
      <c r="AO32" s="976"/>
      <c r="AP32" s="976"/>
      <c r="AQ32" s="976"/>
      <c r="AR32" s="976"/>
      <c r="AS32" s="976"/>
      <c r="AT32" s="976"/>
      <c r="AU32" s="976"/>
      <c r="AV32" s="976"/>
      <c r="AW32" s="976"/>
      <c r="AX32" s="976"/>
      <c r="AY32" s="976"/>
      <c r="AZ32" s="977"/>
      <c r="BA32" s="978"/>
      <c r="BB32" s="978"/>
      <c r="BC32" s="978"/>
      <c r="BD32" s="978"/>
      <c r="BE32" s="984"/>
      <c r="BF32" s="239"/>
    </row>
    <row r="33" spans="1:58" s="238" customFormat="1" ht="21.95" customHeight="1">
      <c r="A33" s="1555"/>
      <c r="B33" s="987"/>
      <c r="C33" s="987"/>
      <c r="D33" s="987"/>
      <c r="E33" s="987"/>
      <c r="F33" s="987"/>
      <c r="G33" s="987"/>
      <c r="H33" s="987"/>
      <c r="I33" s="987"/>
      <c r="J33" s="987"/>
      <c r="K33" s="991"/>
      <c r="L33" s="992"/>
      <c r="M33" s="992"/>
      <c r="N33" s="992"/>
      <c r="O33" s="991"/>
      <c r="P33" s="992"/>
      <c r="Q33" s="992"/>
      <c r="R33" s="992"/>
      <c r="S33" s="992"/>
      <c r="T33" s="992"/>
      <c r="U33" s="991"/>
      <c r="V33" s="992"/>
      <c r="W33" s="992"/>
      <c r="X33" s="992"/>
      <c r="Y33" s="992"/>
      <c r="Z33" s="992"/>
      <c r="AA33" s="991"/>
      <c r="AB33" s="992"/>
      <c r="AC33" s="992"/>
      <c r="AD33" s="992"/>
      <c r="AE33" s="992"/>
      <c r="AF33" s="972" t="s">
        <v>328</v>
      </c>
      <c r="AG33" s="973"/>
      <c r="AH33" s="973"/>
      <c r="AI33" s="973"/>
      <c r="AJ33" s="973"/>
      <c r="AK33" s="974"/>
      <c r="AL33" s="975" t="s">
        <v>308</v>
      </c>
      <c r="AM33" s="976"/>
      <c r="AN33" s="976"/>
      <c r="AO33" s="976"/>
      <c r="AP33" s="976"/>
      <c r="AQ33" s="976"/>
      <c r="AR33" s="976"/>
      <c r="AS33" s="976"/>
      <c r="AT33" s="976"/>
      <c r="AU33" s="976"/>
      <c r="AV33" s="976"/>
      <c r="AW33" s="976"/>
      <c r="AX33" s="976"/>
      <c r="AY33" s="976"/>
      <c r="AZ33" s="977"/>
      <c r="BA33" s="978"/>
      <c r="BB33" s="978"/>
      <c r="BC33" s="978"/>
      <c r="BD33" s="978"/>
      <c r="BE33" s="984"/>
      <c r="BF33" s="239"/>
    </row>
    <row r="34" spans="1:58" s="238" customFormat="1" ht="21.95" customHeight="1">
      <c r="A34" s="1555"/>
      <c r="B34" s="987"/>
      <c r="C34" s="987"/>
      <c r="D34" s="987"/>
      <c r="E34" s="987"/>
      <c r="F34" s="987"/>
      <c r="G34" s="987"/>
      <c r="H34" s="987"/>
      <c r="I34" s="987"/>
      <c r="J34" s="987"/>
      <c r="K34" s="991"/>
      <c r="L34" s="992"/>
      <c r="M34" s="992"/>
      <c r="N34" s="992"/>
      <c r="O34" s="991"/>
      <c r="P34" s="992"/>
      <c r="Q34" s="992"/>
      <c r="R34" s="992"/>
      <c r="S34" s="992"/>
      <c r="T34" s="992"/>
      <c r="U34" s="991"/>
      <c r="V34" s="992"/>
      <c r="W34" s="992"/>
      <c r="X34" s="992"/>
      <c r="Y34" s="992"/>
      <c r="Z34" s="992"/>
      <c r="AA34" s="991"/>
      <c r="AB34" s="992"/>
      <c r="AC34" s="992"/>
      <c r="AD34" s="992"/>
      <c r="AE34" s="992"/>
      <c r="AF34" s="1556" t="s">
        <v>827</v>
      </c>
      <c r="AG34" s="1556"/>
      <c r="AH34" s="1556"/>
      <c r="AI34" s="1556"/>
      <c r="AJ34" s="1556"/>
      <c r="AK34" s="1557"/>
      <c r="AL34" s="981" t="s">
        <v>308</v>
      </c>
      <c r="AM34" s="982"/>
      <c r="AN34" s="982"/>
      <c r="AO34" s="982"/>
      <c r="AP34" s="982"/>
      <c r="AQ34" s="982"/>
      <c r="AR34" s="982"/>
      <c r="AS34" s="982"/>
      <c r="AT34" s="982"/>
      <c r="AU34" s="982"/>
      <c r="AV34" s="982"/>
      <c r="AW34" s="982"/>
      <c r="AX34" s="982"/>
      <c r="AY34" s="982"/>
      <c r="AZ34" s="983"/>
      <c r="BA34" s="978"/>
      <c r="BB34" s="978"/>
      <c r="BC34" s="978"/>
      <c r="BD34" s="978"/>
      <c r="BE34" s="984"/>
      <c r="BF34" s="239"/>
    </row>
    <row r="35" spans="1:58" s="238" customFormat="1" ht="21.95" customHeight="1">
      <c r="A35" s="1555"/>
      <c r="B35" s="987"/>
      <c r="C35" s="987"/>
      <c r="D35" s="987"/>
      <c r="E35" s="987"/>
      <c r="F35" s="987"/>
      <c r="G35" s="987"/>
      <c r="H35" s="987"/>
      <c r="I35" s="987"/>
      <c r="J35" s="987"/>
      <c r="K35" s="991"/>
      <c r="L35" s="992"/>
      <c r="M35" s="992"/>
      <c r="N35" s="992"/>
      <c r="O35" s="991"/>
      <c r="P35" s="992"/>
      <c r="Q35" s="992"/>
      <c r="R35" s="992"/>
      <c r="S35" s="992"/>
      <c r="T35" s="992"/>
      <c r="U35" s="991"/>
      <c r="V35" s="992"/>
      <c r="W35" s="992"/>
      <c r="X35" s="992"/>
      <c r="Y35" s="992"/>
      <c r="Z35" s="992"/>
      <c r="AA35" s="991"/>
      <c r="AB35" s="992"/>
      <c r="AC35" s="992"/>
      <c r="AD35" s="992"/>
      <c r="AE35" s="992"/>
      <c r="AF35" s="973" t="s">
        <v>327</v>
      </c>
      <c r="AG35" s="973"/>
      <c r="AH35" s="973"/>
      <c r="AI35" s="973"/>
      <c r="AJ35" s="973"/>
      <c r="AK35" s="974"/>
      <c r="AL35" s="981" t="s">
        <v>308</v>
      </c>
      <c r="AM35" s="982"/>
      <c r="AN35" s="982"/>
      <c r="AO35" s="982"/>
      <c r="AP35" s="982"/>
      <c r="AQ35" s="982"/>
      <c r="AR35" s="982"/>
      <c r="AS35" s="982"/>
      <c r="AT35" s="982"/>
      <c r="AU35" s="982"/>
      <c r="AV35" s="982"/>
      <c r="AW35" s="982"/>
      <c r="AX35" s="982"/>
      <c r="AY35" s="982"/>
      <c r="AZ35" s="983"/>
      <c r="BA35" s="978"/>
      <c r="BB35" s="978"/>
      <c r="BC35" s="978"/>
      <c r="BD35" s="978"/>
      <c r="BE35" s="984"/>
      <c r="BF35" s="239"/>
    </row>
    <row r="36" spans="1:58" s="238" customFormat="1" ht="21.95" customHeight="1">
      <c r="A36" s="1555"/>
      <c r="B36" s="987"/>
      <c r="C36" s="987"/>
      <c r="D36" s="987"/>
      <c r="E36" s="987"/>
      <c r="F36" s="987"/>
      <c r="G36" s="987"/>
      <c r="H36" s="987"/>
      <c r="I36" s="987"/>
      <c r="J36" s="987"/>
      <c r="K36" s="991"/>
      <c r="L36" s="992"/>
      <c r="M36" s="992"/>
      <c r="N36" s="992"/>
      <c r="O36" s="991"/>
      <c r="P36" s="992"/>
      <c r="Q36" s="992"/>
      <c r="R36" s="992"/>
      <c r="S36" s="992"/>
      <c r="T36" s="992"/>
      <c r="U36" s="991"/>
      <c r="V36" s="992"/>
      <c r="W36" s="992"/>
      <c r="X36" s="992"/>
      <c r="Y36" s="992"/>
      <c r="Z36" s="992"/>
      <c r="AA36" s="991"/>
      <c r="AB36" s="992"/>
      <c r="AC36" s="992"/>
      <c r="AD36" s="992"/>
      <c r="AE36" s="992"/>
      <c r="AF36" s="973" t="s">
        <v>306</v>
      </c>
      <c r="AG36" s="973"/>
      <c r="AH36" s="973"/>
      <c r="AI36" s="973"/>
      <c r="AJ36" s="973"/>
      <c r="AK36" s="974"/>
      <c r="AL36" s="981" t="s">
        <v>307</v>
      </c>
      <c r="AM36" s="982"/>
      <c r="AN36" s="982"/>
      <c r="AO36" s="982"/>
      <c r="AP36" s="982"/>
      <c r="AQ36" s="982"/>
      <c r="AR36" s="982"/>
      <c r="AS36" s="982"/>
      <c r="AT36" s="982"/>
      <c r="AU36" s="982"/>
      <c r="AV36" s="982"/>
      <c r="AW36" s="982"/>
      <c r="AX36" s="982"/>
      <c r="AY36" s="982"/>
      <c r="AZ36" s="983"/>
      <c r="BA36" s="978"/>
      <c r="BB36" s="978"/>
      <c r="BC36" s="978"/>
      <c r="BD36" s="978"/>
      <c r="BE36" s="984"/>
      <c r="BF36" s="239"/>
    </row>
    <row r="37" spans="1:58" s="238" customFormat="1" ht="21.95" customHeight="1">
      <c r="A37" s="1555"/>
      <c r="B37" s="987"/>
      <c r="C37" s="987"/>
      <c r="D37" s="987"/>
      <c r="E37" s="987"/>
      <c r="F37" s="987"/>
      <c r="G37" s="987"/>
      <c r="H37" s="987"/>
      <c r="I37" s="987"/>
      <c r="J37" s="987"/>
      <c r="K37" s="991"/>
      <c r="L37" s="992"/>
      <c r="M37" s="992"/>
      <c r="N37" s="992"/>
      <c r="O37" s="991"/>
      <c r="P37" s="992"/>
      <c r="Q37" s="992"/>
      <c r="R37" s="992"/>
      <c r="S37" s="992"/>
      <c r="T37" s="992"/>
      <c r="U37" s="991"/>
      <c r="V37" s="992"/>
      <c r="W37" s="992"/>
      <c r="X37" s="992"/>
      <c r="Y37" s="992"/>
      <c r="Z37" s="992"/>
      <c r="AA37" s="991"/>
      <c r="AB37" s="992"/>
      <c r="AC37" s="992"/>
      <c r="AD37" s="992"/>
      <c r="AE37" s="992"/>
      <c r="AF37" s="973" t="s">
        <v>521</v>
      </c>
      <c r="AG37" s="973"/>
      <c r="AH37" s="973"/>
      <c r="AI37" s="973"/>
      <c r="AJ37" s="973"/>
      <c r="AK37" s="974"/>
      <c r="AL37" s="981" t="s">
        <v>326</v>
      </c>
      <c r="AM37" s="982"/>
      <c r="AN37" s="982"/>
      <c r="AO37" s="982"/>
      <c r="AP37" s="982"/>
      <c r="AQ37" s="982"/>
      <c r="AR37" s="982"/>
      <c r="AS37" s="982"/>
      <c r="AT37" s="982"/>
      <c r="AU37" s="982"/>
      <c r="AV37" s="982"/>
      <c r="AW37" s="982"/>
      <c r="AX37" s="982"/>
      <c r="AY37" s="982"/>
      <c r="AZ37" s="983"/>
      <c r="BA37" s="978"/>
      <c r="BB37" s="978"/>
      <c r="BC37" s="978"/>
      <c r="BD37" s="978"/>
      <c r="BE37" s="984"/>
      <c r="BF37" s="239"/>
    </row>
    <row r="38" spans="1:58" s="238" customFormat="1" ht="35.1" customHeight="1">
      <c r="A38" s="1555"/>
      <c r="B38" s="987"/>
      <c r="C38" s="987"/>
      <c r="D38" s="987"/>
      <c r="E38" s="987"/>
      <c r="F38" s="987"/>
      <c r="G38" s="987"/>
      <c r="H38" s="987"/>
      <c r="I38" s="987"/>
      <c r="J38" s="987"/>
      <c r="K38" s="991"/>
      <c r="L38" s="992"/>
      <c r="M38" s="992"/>
      <c r="N38" s="992"/>
      <c r="O38" s="991"/>
      <c r="P38" s="992"/>
      <c r="Q38" s="992"/>
      <c r="R38" s="992"/>
      <c r="S38" s="992"/>
      <c r="T38" s="992"/>
      <c r="U38" s="991"/>
      <c r="V38" s="992"/>
      <c r="W38" s="992"/>
      <c r="X38" s="992"/>
      <c r="Y38" s="992"/>
      <c r="Z38" s="992"/>
      <c r="AA38" s="991"/>
      <c r="AB38" s="992"/>
      <c r="AC38" s="992"/>
      <c r="AD38" s="992"/>
      <c r="AE38" s="992"/>
      <c r="AF38" s="1556" t="s">
        <v>828</v>
      </c>
      <c r="AG38" s="1556"/>
      <c r="AH38" s="1556"/>
      <c r="AI38" s="1556"/>
      <c r="AJ38" s="1556"/>
      <c r="AK38" s="1557"/>
      <c r="AL38" s="1560" t="s">
        <v>829</v>
      </c>
      <c r="AM38" s="1561"/>
      <c r="AN38" s="1561"/>
      <c r="AO38" s="1561"/>
      <c r="AP38" s="1561"/>
      <c r="AQ38" s="1561"/>
      <c r="AR38" s="1561"/>
      <c r="AS38" s="1561"/>
      <c r="AT38" s="1561"/>
      <c r="AU38" s="1561"/>
      <c r="AV38" s="1561"/>
      <c r="AW38" s="1561"/>
      <c r="AX38" s="1561"/>
      <c r="AY38" s="1561"/>
      <c r="AZ38" s="1562"/>
      <c r="BA38" s="978"/>
      <c r="BB38" s="978"/>
      <c r="BC38" s="978"/>
      <c r="BD38" s="978"/>
      <c r="BE38" s="984"/>
      <c r="BF38" s="239"/>
    </row>
    <row r="39" spans="1:58" s="238" customFormat="1" ht="21.95" customHeight="1">
      <c r="A39" s="1555"/>
      <c r="B39" s="988"/>
      <c r="C39" s="988"/>
      <c r="D39" s="988"/>
      <c r="E39" s="988"/>
      <c r="F39" s="988"/>
      <c r="G39" s="988"/>
      <c r="H39" s="988"/>
      <c r="I39" s="988"/>
      <c r="J39" s="988"/>
      <c r="K39" s="993"/>
      <c r="L39" s="993"/>
      <c r="M39" s="993"/>
      <c r="N39" s="993"/>
      <c r="O39" s="993"/>
      <c r="P39" s="993"/>
      <c r="Q39" s="993"/>
      <c r="R39" s="993"/>
      <c r="S39" s="993"/>
      <c r="T39" s="993"/>
      <c r="U39" s="993"/>
      <c r="V39" s="993"/>
      <c r="W39" s="993"/>
      <c r="X39" s="993"/>
      <c r="Y39" s="993"/>
      <c r="Z39" s="993"/>
      <c r="AA39" s="993"/>
      <c r="AB39" s="993"/>
      <c r="AC39" s="993"/>
      <c r="AD39" s="993"/>
      <c r="AE39" s="993"/>
      <c r="AF39" s="972" t="s">
        <v>311</v>
      </c>
      <c r="AG39" s="973"/>
      <c r="AH39" s="973"/>
      <c r="AI39" s="973"/>
      <c r="AJ39" s="973"/>
      <c r="AK39" s="974"/>
      <c r="AL39" s="975" t="s">
        <v>310</v>
      </c>
      <c r="AM39" s="976"/>
      <c r="AN39" s="976"/>
      <c r="AO39" s="976"/>
      <c r="AP39" s="976"/>
      <c r="AQ39" s="976"/>
      <c r="AR39" s="976"/>
      <c r="AS39" s="976"/>
      <c r="AT39" s="976"/>
      <c r="AU39" s="976"/>
      <c r="AV39" s="976"/>
      <c r="AW39" s="976"/>
      <c r="AX39" s="976"/>
      <c r="AY39" s="976"/>
      <c r="AZ39" s="977"/>
      <c r="BA39" s="978"/>
      <c r="BB39" s="979"/>
      <c r="BC39" s="979"/>
      <c r="BD39" s="979"/>
      <c r="BE39" s="980"/>
      <c r="BF39" s="241"/>
    </row>
    <row r="42" spans="1:58" s="238" customFormat="1" ht="27" customHeight="1">
      <c r="A42" s="501" t="s">
        <v>788</v>
      </c>
      <c r="B42" s="502"/>
      <c r="C42" s="970" t="s">
        <v>789</v>
      </c>
      <c r="D42" s="970"/>
      <c r="E42" s="970"/>
      <c r="F42" s="970"/>
      <c r="G42" s="970"/>
      <c r="H42" s="970"/>
      <c r="I42" s="970"/>
      <c r="J42" s="970"/>
      <c r="K42" s="970"/>
      <c r="L42" s="970"/>
      <c r="M42" s="970"/>
      <c r="N42" s="970"/>
      <c r="O42" s="970"/>
      <c r="P42" s="970"/>
      <c r="Q42" s="970"/>
      <c r="R42" s="970"/>
      <c r="S42" s="970"/>
      <c r="T42" s="970"/>
      <c r="U42" s="970"/>
      <c r="V42" s="970"/>
      <c r="W42" s="970"/>
      <c r="X42" s="970"/>
      <c r="Y42" s="970"/>
      <c r="Z42" s="970"/>
      <c r="AA42" s="970"/>
      <c r="AB42" s="970"/>
      <c r="AC42" s="970"/>
      <c r="AD42" s="970"/>
      <c r="AE42" s="970"/>
      <c r="AF42" s="970"/>
      <c r="AG42" s="970"/>
      <c r="AH42" s="970"/>
      <c r="AI42" s="970"/>
      <c r="AJ42" s="970"/>
      <c r="AK42" s="970"/>
      <c r="AL42" s="970"/>
      <c r="AM42" s="970"/>
      <c r="AN42" s="970"/>
      <c r="AO42" s="970"/>
      <c r="AP42" s="970"/>
      <c r="AQ42" s="970"/>
      <c r="AR42" s="970"/>
      <c r="AS42" s="970"/>
      <c r="AT42" s="970"/>
      <c r="AU42" s="970"/>
      <c r="AV42" s="970"/>
      <c r="AW42" s="970"/>
      <c r="AX42" s="970"/>
      <c r="AY42" s="970"/>
      <c r="AZ42" s="970"/>
      <c r="BA42" s="970"/>
      <c r="BB42" s="970"/>
      <c r="BC42" s="970"/>
      <c r="BD42" s="970"/>
      <c r="BE42" s="970"/>
    </row>
    <row r="43" spans="1:58" s="238" customFormat="1" ht="248.25" customHeight="1">
      <c r="A43" s="501"/>
      <c r="B43" s="502"/>
      <c r="C43" s="970"/>
      <c r="D43" s="970"/>
      <c r="E43" s="970"/>
      <c r="F43" s="970"/>
      <c r="G43" s="970"/>
      <c r="H43" s="970"/>
      <c r="I43" s="970"/>
      <c r="J43" s="970"/>
      <c r="K43" s="970"/>
      <c r="L43" s="970"/>
      <c r="M43" s="970"/>
      <c r="N43" s="970"/>
      <c r="O43" s="970"/>
      <c r="P43" s="970"/>
      <c r="Q43" s="970"/>
      <c r="R43" s="970"/>
      <c r="S43" s="970"/>
      <c r="T43" s="970"/>
      <c r="U43" s="970"/>
      <c r="V43" s="970"/>
      <c r="W43" s="970"/>
      <c r="X43" s="970"/>
      <c r="Y43" s="970"/>
      <c r="Z43" s="970"/>
      <c r="AA43" s="970"/>
      <c r="AB43" s="970"/>
      <c r="AC43" s="970"/>
      <c r="AD43" s="970"/>
      <c r="AE43" s="970"/>
      <c r="AF43" s="970"/>
      <c r="AG43" s="970"/>
      <c r="AH43" s="970"/>
      <c r="AI43" s="970"/>
      <c r="AJ43" s="970"/>
      <c r="AK43" s="970"/>
      <c r="AL43" s="970"/>
      <c r="AM43" s="970"/>
      <c r="AN43" s="970"/>
      <c r="AO43" s="970"/>
      <c r="AP43" s="970"/>
      <c r="AQ43" s="970"/>
      <c r="AR43" s="970"/>
      <c r="AS43" s="970"/>
      <c r="AT43" s="970"/>
      <c r="AU43" s="970"/>
      <c r="AV43" s="970"/>
      <c r="AW43" s="970"/>
      <c r="AX43" s="970"/>
      <c r="AY43" s="970"/>
      <c r="AZ43" s="970"/>
      <c r="BA43" s="970"/>
      <c r="BB43" s="970"/>
      <c r="BC43" s="970"/>
      <c r="BD43" s="970"/>
      <c r="BE43" s="970"/>
      <c r="BF43" s="1563"/>
    </row>
    <row r="44" spans="1:58" s="238" customFormat="1" ht="26.25" customHeight="1">
      <c r="A44" s="501" t="s">
        <v>790</v>
      </c>
      <c r="B44" s="501"/>
      <c r="C44" s="501" t="s">
        <v>791</v>
      </c>
      <c r="D44" s="501"/>
      <c r="E44" s="501"/>
      <c r="F44" s="501"/>
      <c r="G44" s="501"/>
      <c r="H44" s="501"/>
      <c r="I44" s="501"/>
      <c r="J44" s="501"/>
      <c r="K44" s="501"/>
      <c r="L44" s="501"/>
      <c r="M44" s="501"/>
      <c r="N44" s="501"/>
      <c r="O44" s="501"/>
      <c r="P44" s="501"/>
      <c r="Q44" s="501"/>
      <c r="R44" s="501"/>
      <c r="S44" s="501"/>
      <c r="T44" s="501"/>
      <c r="U44" s="501"/>
      <c r="V44" s="501"/>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c r="AZ44" s="501"/>
      <c r="BA44" s="501"/>
      <c r="BB44" s="501"/>
      <c r="BC44" s="501"/>
      <c r="BD44" s="501"/>
      <c r="BE44" s="501"/>
      <c r="BF44" s="1564"/>
    </row>
    <row r="45" spans="1:58" s="238" customFormat="1" ht="26.25" customHeight="1">
      <c r="A45" s="501" t="s">
        <v>792</v>
      </c>
      <c r="B45" s="502"/>
      <c r="C45" s="502" t="s">
        <v>793</v>
      </c>
      <c r="D45" s="503"/>
      <c r="E45" s="503"/>
      <c r="F45" s="503"/>
      <c r="G45" s="503"/>
      <c r="H45" s="503"/>
      <c r="I45" s="503"/>
      <c r="J45" s="503"/>
      <c r="K45" s="503"/>
      <c r="L45" s="503"/>
      <c r="M45" s="503"/>
      <c r="N45" s="503"/>
      <c r="O45" s="503"/>
      <c r="P45" s="503"/>
      <c r="Q45" s="503"/>
      <c r="R45" s="503"/>
      <c r="S45" s="503"/>
      <c r="T45" s="503"/>
      <c r="U45" s="503"/>
      <c r="V45" s="503"/>
      <c r="W45" s="503"/>
      <c r="X45" s="503"/>
      <c r="Y45" s="503"/>
      <c r="Z45" s="503"/>
      <c r="AA45" s="503"/>
      <c r="AB45" s="503"/>
      <c r="AC45" s="503"/>
      <c r="AD45" s="503"/>
      <c r="AE45" s="503"/>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c r="BD45" s="503"/>
      <c r="BE45" s="503"/>
    </row>
    <row r="46" spans="1:58" s="238" customFormat="1" ht="27.75" customHeight="1">
      <c r="A46" s="501" t="s">
        <v>313</v>
      </c>
      <c r="B46" s="502"/>
      <c r="C46" s="504" t="s">
        <v>794</v>
      </c>
      <c r="D46" s="504"/>
      <c r="E46" s="504"/>
      <c r="F46" s="504"/>
      <c r="G46" s="504"/>
      <c r="H46" s="504"/>
      <c r="I46" s="504"/>
      <c r="J46" s="504"/>
      <c r="K46" s="504"/>
      <c r="L46" s="504"/>
      <c r="M46" s="504"/>
      <c r="N46" s="504"/>
      <c r="O46" s="504"/>
      <c r="P46" s="504"/>
      <c r="Q46" s="504"/>
      <c r="R46" s="504"/>
      <c r="S46" s="504"/>
      <c r="T46" s="504"/>
      <c r="U46" s="504"/>
      <c r="V46" s="504"/>
      <c r="W46" s="504"/>
      <c r="X46" s="504"/>
      <c r="Y46" s="504"/>
      <c r="Z46" s="504"/>
      <c r="AA46" s="504"/>
      <c r="AB46" s="504"/>
      <c r="AC46" s="504"/>
      <c r="AD46" s="504"/>
      <c r="AE46" s="504"/>
      <c r="AF46" s="504"/>
      <c r="AG46" s="504"/>
      <c r="AH46" s="504"/>
      <c r="AI46" s="504"/>
      <c r="AJ46" s="504"/>
      <c r="AK46" s="504"/>
      <c r="AL46" s="504"/>
      <c r="AM46" s="504"/>
      <c r="AN46" s="504"/>
      <c r="AO46" s="504"/>
      <c r="AP46" s="504"/>
      <c r="AQ46" s="504"/>
      <c r="AR46" s="504"/>
      <c r="AS46" s="504"/>
      <c r="AT46" s="504"/>
      <c r="AU46" s="504"/>
      <c r="AV46" s="504"/>
      <c r="AW46" s="504"/>
      <c r="AX46" s="504"/>
      <c r="AY46" s="504"/>
      <c r="AZ46" s="504"/>
      <c r="BA46" s="504"/>
      <c r="BB46" s="504"/>
      <c r="BC46" s="504"/>
      <c r="BD46" s="504"/>
      <c r="BE46" s="505"/>
    </row>
    <row r="47" spans="1:58" s="238" customFormat="1" ht="27.75" customHeight="1">
      <c r="A47" s="501" t="s">
        <v>795</v>
      </c>
      <c r="B47" s="504"/>
      <c r="C47" s="502" t="s">
        <v>796</v>
      </c>
      <c r="D47" s="505"/>
      <c r="E47" s="505"/>
      <c r="F47" s="505"/>
      <c r="G47" s="505"/>
      <c r="H47" s="505"/>
      <c r="I47" s="505"/>
      <c r="J47" s="505"/>
      <c r="K47" s="505"/>
      <c r="L47" s="505"/>
      <c r="M47" s="505"/>
      <c r="N47" s="505"/>
      <c r="O47" s="505"/>
      <c r="P47" s="505"/>
      <c r="Q47" s="505"/>
      <c r="R47" s="505"/>
      <c r="S47" s="505"/>
      <c r="T47" s="505"/>
      <c r="U47" s="505"/>
      <c r="V47" s="505"/>
      <c r="W47" s="505"/>
      <c r="X47" s="505"/>
      <c r="Y47" s="505"/>
      <c r="Z47" s="505"/>
      <c r="AA47" s="505"/>
      <c r="AB47" s="505"/>
      <c r="AC47" s="505"/>
      <c r="AD47" s="505"/>
      <c r="AE47" s="505"/>
      <c r="AF47" s="505"/>
      <c r="AG47" s="505"/>
      <c r="AH47" s="505"/>
      <c r="AI47" s="505"/>
      <c r="AJ47" s="505"/>
      <c r="AK47" s="505"/>
      <c r="AL47" s="505"/>
      <c r="AM47" s="505"/>
      <c r="AN47" s="505"/>
      <c r="AO47" s="505"/>
      <c r="AP47" s="505"/>
      <c r="AQ47" s="505"/>
      <c r="AR47" s="505"/>
      <c r="AS47" s="505"/>
      <c r="AT47" s="505"/>
      <c r="AU47" s="505"/>
      <c r="AV47" s="505"/>
      <c r="AW47" s="505"/>
      <c r="AX47" s="505"/>
      <c r="AY47" s="505"/>
      <c r="AZ47" s="505"/>
      <c r="BA47" s="505"/>
      <c r="BB47" s="505"/>
      <c r="BC47" s="505"/>
      <c r="BD47" s="505"/>
      <c r="BE47" s="505"/>
    </row>
    <row r="48" spans="1:58" s="238" customFormat="1" ht="27.75" customHeight="1">
      <c r="A48" s="501" t="s">
        <v>797</v>
      </c>
      <c r="B48" s="504"/>
      <c r="C48" s="970" t="s">
        <v>798</v>
      </c>
      <c r="D48" s="970"/>
      <c r="E48" s="970"/>
      <c r="F48" s="970"/>
      <c r="G48" s="970"/>
      <c r="H48" s="970"/>
      <c r="I48" s="970"/>
      <c r="J48" s="970"/>
      <c r="K48" s="970"/>
      <c r="L48" s="970"/>
      <c r="M48" s="970"/>
      <c r="N48" s="970"/>
      <c r="O48" s="970"/>
      <c r="P48" s="970"/>
      <c r="Q48" s="970"/>
      <c r="R48" s="970"/>
      <c r="S48" s="970"/>
      <c r="T48" s="970"/>
      <c r="U48" s="970"/>
      <c r="V48" s="970"/>
      <c r="W48" s="970"/>
      <c r="X48" s="970"/>
      <c r="Y48" s="970"/>
      <c r="Z48" s="970"/>
      <c r="AA48" s="970"/>
      <c r="AB48" s="970"/>
      <c r="AC48" s="970"/>
      <c r="AD48" s="970"/>
      <c r="AE48" s="970"/>
      <c r="AF48" s="970"/>
      <c r="AG48" s="970"/>
      <c r="AH48" s="970"/>
      <c r="AI48" s="970"/>
      <c r="AJ48" s="970"/>
      <c r="AK48" s="970"/>
      <c r="AL48" s="970"/>
      <c r="AM48" s="970"/>
      <c r="AN48" s="970"/>
      <c r="AO48" s="970"/>
      <c r="AP48" s="970"/>
      <c r="AQ48" s="970"/>
      <c r="AR48" s="970"/>
      <c r="AS48" s="970"/>
      <c r="AT48" s="970"/>
      <c r="AU48" s="970"/>
      <c r="AV48" s="970"/>
      <c r="AW48" s="970"/>
      <c r="AX48" s="970"/>
      <c r="AY48" s="970"/>
      <c r="AZ48" s="970"/>
      <c r="BA48" s="970"/>
      <c r="BB48" s="970"/>
      <c r="BC48" s="970"/>
      <c r="BD48" s="970"/>
      <c r="BE48" s="970"/>
    </row>
    <row r="49" spans="1:57" s="238" customFormat="1" ht="34.5" customHeight="1">
      <c r="A49" s="501"/>
      <c r="B49" s="504"/>
      <c r="C49" s="970"/>
      <c r="D49" s="970"/>
      <c r="E49" s="970"/>
      <c r="F49" s="970"/>
      <c r="G49" s="970"/>
      <c r="H49" s="970"/>
      <c r="I49" s="970"/>
      <c r="J49" s="970"/>
      <c r="K49" s="970"/>
      <c r="L49" s="970"/>
      <c r="M49" s="970"/>
      <c r="N49" s="970"/>
      <c r="O49" s="970"/>
      <c r="P49" s="970"/>
      <c r="Q49" s="970"/>
      <c r="R49" s="970"/>
      <c r="S49" s="970"/>
      <c r="T49" s="970"/>
      <c r="U49" s="970"/>
      <c r="V49" s="970"/>
      <c r="W49" s="970"/>
      <c r="X49" s="970"/>
      <c r="Y49" s="970"/>
      <c r="Z49" s="970"/>
      <c r="AA49" s="970"/>
      <c r="AB49" s="970"/>
      <c r="AC49" s="970"/>
      <c r="AD49" s="970"/>
      <c r="AE49" s="970"/>
      <c r="AF49" s="970"/>
      <c r="AG49" s="970"/>
      <c r="AH49" s="970"/>
      <c r="AI49" s="970"/>
      <c r="AJ49" s="970"/>
      <c r="AK49" s="970"/>
      <c r="AL49" s="970"/>
      <c r="AM49" s="970"/>
      <c r="AN49" s="970"/>
      <c r="AO49" s="970"/>
      <c r="AP49" s="970"/>
      <c r="AQ49" s="970"/>
      <c r="AR49" s="970"/>
      <c r="AS49" s="970"/>
      <c r="AT49" s="970"/>
      <c r="AU49" s="970"/>
      <c r="AV49" s="970"/>
      <c r="AW49" s="970"/>
      <c r="AX49" s="970"/>
      <c r="AY49" s="970"/>
      <c r="AZ49" s="970"/>
      <c r="BA49" s="970"/>
      <c r="BB49" s="970"/>
      <c r="BC49" s="970"/>
      <c r="BD49" s="970"/>
      <c r="BE49" s="970"/>
    </row>
    <row r="50" spans="1:57" s="238" customFormat="1" ht="34.5" customHeight="1">
      <c r="A50" s="501"/>
      <c r="B50" s="504"/>
      <c r="C50" s="970"/>
      <c r="D50" s="970"/>
      <c r="E50" s="970"/>
      <c r="F50" s="970"/>
      <c r="G50" s="970"/>
      <c r="H50" s="970"/>
      <c r="I50" s="970"/>
      <c r="J50" s="970"/>
      <c r="K50" s="970"/>
      <c r="L50" s="970"/>
      <c r="M50" s="970"/>
      <c r="N50" s="970"/>
      <c r="O50" s="970"/>
      <c r="P50" s="970"/>
      <c r="Q50" s="970"/>
      <c r="R50" s="970"/>
      <c r="S50" s="970"/>
      <c r="T50" s="970"/>
      <c r="U50" s="970"/>
      <c r="V50" s="970"/>
      <c r="W50" s="970"/>
      <c r="X50" s="970"/>
      <c r="Y50" s="970"/>
      <c r="Z50" s="970"/>
      <c r="AA50" s="970"/>
      <c r="AB50" s="970"/>
      <c r="AC50" s="970"/>
      <c r="AD50" s="970"/>
      <c r="AE50" s="970"/>
      <c r="AF50" s="970"/>
      <c r="AG50" s="970"/>
      <c r="AH50" s="970"/>
      <c r="AI50" s="970"/>
      <c r="AJ50" s="970"/>
      <c r="AK50" s="970"/>
      <c r="AL50" s="970"/>
      <c r="AM50" s="970"/>
      <c r="AN50" s="970"/>
      <c r="AO50" s="970"/>
      <c r="AP50" s="970"/>
      <c r="AQ50" s="970"/>
      <c r="AR50" s="970"/>
      <c r="AS50" s="970"/>
      <c r="AT50" s="970"/>
      <c r="AU50" s="970"/>
      <c r="AV50" s="970"/>
      <c r="AW50" s="970"/>
      <c r="AX50" s="970"/>
      <c r="AY50" s="970"/>
      <c r="AZ50" s="970"/>
      <c r="BA50" s="970"/>
      <c r="BB50" s="970"/>
      <c r="BC50" s="970"/>
      <c r="BD50" s="970"/>
      <c r="BE50" s="970"/>
    </row>
    <row r="51" spans="1:57" s="238" customFormat="1" ht="22.5" customHeight="1">
      <c r="A51" s="501" t="s">
        <v>799</v>
      </c>
      <c r="B51" s="502"/>
      <c r="C51" s="971" t="s">
        <v>800</v>
      </c>
      <c r="D51" s="971"/>
      <c r="E51" s="971"/>
      <c r="F51" s="971"/>
      <c r="G51" s="971"/>
      <c r="H51" s="971"/>
      <c r="I51" s="971"/>
      <c r="J51" s="971"/>
      <c r="K51" s="971"/>
      <c r="L51" s="971"/>
      <c r="M51" s="971"/>
      <c r="N51" s="971"/>
      <c r="O51" s="971"/>
      <c r="P51" s="971"/>
      <c r="Q51" s="971"/>
      <c r="R51" s="971"/>
      <c r="S51" s="971"/>
      <c r="T51" s="971"/>
      <c r="U51" s="971"/>
      <c r="V51" s="971"/>
      <c r="W51" s="971"/>
      <c r="X51" s="971"/>
      <c r="Y51" s="971"/>
      <c r="Z51" s="971"/>
      <c r="AA51" s="971"/>
      <c r="AB51" s="971"/>
      <c r="AC51" s="971"/>
      <c r="AD51" s="971"/>
      <c r="AE51" s="971"/>
      <c r="AF51" s="971"/>
      <c r="AG51" s="971"/>
      <c r="AH51" s="971"/>
      <c r="AI51" s="971"/>
      <c r="AJ51" s="971"/>
      <c r="AK51" s="971"/>
      <c r="AL51" s="971"/>
      <c r="AM51" s="971"/>
      <c r="AN51" s="971"/>
      <c r="AO51" s="971"/>
      <c r="AP51" s="971"/>
      <c r="AQ51" s="971"/>
      <c r="AR51" s="971"/>
      <c r="AS51" s="971"/>
      <c r="AT51" s="971"/>
      <c r="AU51" s="971"/>
      <c r="AV51" s="971"/>
      <c r="AW51" s="971"/>
      <c r="AX51" s="971"/>
      <c r="AY51" s="971"/>
      <c r="AZ51" s="971"/>
      <c r="BA51" s="971"/>
      <c r="BB51" s="971"/>
      <c r="BC51" s="971"/>
      <c r="BD51" s="971"/>
      <c r="BE51" s="971"/>
    </row>
    <row r="52" spans="1:57" s="238" customFormat="1" ht="22.5" customHeight="1">
      <c r="A52" s="501"/>
      <c r="B52" s="502"/>
      <c r="C52" s="971"/>
      <c r="D52" s="971"/>
      <c r="E52" s="971"/>
      <c r="F52" s="971"/>
      <c r="G52" s="971"/>
      <c r="H52" s="971"/>
      <c r="I52" s="971"/>
      <c r="J52" s="971"/>
      <c r="K52" s="971"/>
      <c r="L52" s="971"/>
      <c r="M52" s="971"/>
      <c r="N52" s="971"/>
      <c r="O52" s="971"/>
      <c r="P52" s="971"/>
      <c r="Q52" s="971"/>
      <c r="R52" s="971"/>
      <c r="S52" s="971"/>
      <c r="T52" s="971"/>
      <c r="U52" s="971"/>
      <c r="V52" s="971"/>
      <c r="W52" s="971"/>
      <c r="X52" s="971"/>
      <c r="Y52" s="971"/>
      <c r="Z52" s="971"/>
      <c r="AA52" s="971"/>
      <c r="AB52" s="971"/>
      <c r="AC52" s="971"/>
      <c r="AD52" s="971"/>
      <c r="AE52" s="971"/>
      <c r="AF52" s="971"/>
      <c r="AG52" s="971"/>
      <c r="AH52" s="971"/>
      <c r="AI52" s="971"/>
      <c r="AJ52" s="971"/>
      <c r="AK52" s="971"/>
      <c r="AL52" s="971"/>
      <c r="AM52" s="971"/>
      <c r="AN52" s="971"/>
      <c r="AO52" s="971"/>
      <c r="AP52" s="971"/>
      <c r="AQ52" s="971"/>
      <c r="AR52" s="971"/>
      <c r="AS52" s="971"/>
      <c r="AT52" s="971"/>
      <c r="AU52" s="971"/>
      <c r="AV52" s="971"/>
      <c r="AW52" s="971"/>
      <c r="AX52" s="971"/>
      <c r="AY52" s="971"/>
      <c r="AZ52" s="971"/>
      <c r="BA52" s="971"/>
      <c r="BB52" s="971"/>
      <c r="BC52" s="971"/>
      <c r="BD52" s="971"/>
      <c r="BE52" s="971"/>
    </row>
    <row r="53" spans="1:57" s="238" customFormat="1" ht="27.75" customHeight="1">
      <c r="A53" s="501" t="s">
        <v>801</v>
      </c>
      <c r="B53" s="502"/>
      <c r="C53" s="971" t="s">
        <v>802</v>
      </c>
      <c r="D53" s="971"/>
      <c r="E53" s="971"/>
      <c r="F53" s="971"/>
      <c r="G53" s="971"/>
      <c r="H53" s="971"/>
      <c r="I53" s="971"/>
      <c r="J53" s="971"/>
      <c r="K53" s="971"/>
      <c r="L53" s="971"/>
      <c r="M53" s="971"/>
      <c r="N53" s="971"/>
      <c r="O53" s="971"/>
      <c r="P53" s="971"/>
      <c r="Q53" s="971"/>
      <c r="R53" s="971"/>
      <c r="S53" s="971"/>
      <c r="T53" s="971"/>
      <c r="U53" s="971"/>
      <c r="V53" s="971"/>
      <c r="W53" s="971"/>
      <c r="X53" s="971"/>
      <c r="Y53" s="971"/>
      <c r="Z53" s="971"/>
      <c r="AA53" s="971"/>
      <c r="AB53" s="971"/>
      <c r="AC53" s="971"/>
      <c r="AD53" s="971"/>
      <c r="AE53" s="971"/>
      <c r="AF53" s="971"/>
      <c r="AG53" s="971"/>
      <c r="AH53" s="971"/>
      <c r="AI53" s="971"/>
      <c r="AJ53" s="971"/>
      <c r="AK53" s="971"/>
      <c r="AL53" s="971"/>
      <c r="AM53" s="971"/>
      <c r="AN53" s="971"/>
      <c r="AO53" s="971"/>
      <c r="AP53" s="971"/>
      <c r="AQ53" s="971"/>
      <c r="AR53" s="971"/>
      <c r="AS53" s="971"/>
      <c r="AT53" s="971"/>
      <c r="AU53" s="971"/>
      <c r="AV53" s="971"/>
      <c r="AW53" s="971"/>
      <c r="AX53" s="971"/>
      <c r="AY53" s="971"/>
      <c r="AZ53" s="971"/>
      <c r="BA53" s="971"/>
      <c r="BB53" s="971"/>
      <c r="BC53" s="971"/>
      <c r="BD53" s="971"/>
      <c r="BE53" s="505"/>
    </row>
    <row r="54" spans="1:57" s="238" customFormat="1" ht="26.25" customHeight="1">
      <c r="A54" s="501" t="s">
        <v>522</v>
      </c>
      <c r="B54" s="505"/>
      <c r="C54" s="502" t="s">
        <v>325</v>
      </c>
      <c r="D54" s="505"/>
      <c r="E54" s="505"/>
      <c r="F54" s="505"/>
      <c r="G54" s="505"/>
      <c r="H54" s="505"/>
      <c r="I54" s="505"/>
      <c r="J54" s="505"/>
      <c r="K54" s="505"/>
      <c r="L54" s="505"/>
      <c r="M54" s="505"/>
      <c r="N54" s="505"/>
      <c r="O54" s="505"/>
      <c r="P54" s="505"/>
      <c r="Q54" s="505"/>
      <c r="R54" s="505"/>
      <c r="S54" s="505"/>
      <c r="T54" s="505"/>
      <c r="U54" s="505"/>
      <c r="V54" s="505"/>
      <c r="W54" s="505"/>
      <c r="X54" s="505"/>
      <c r="Y54" s="505"/>
      <c r="Z54" s="505"/>
      <c r="AA54" s="505"/>
      <c r="AB54" s="505"/>
      <c r="AC54" s="505"/>
      <c r="AD54" s="505"/>
      <c r="AE54" s="505"/>
      <c r="AF54" s="505"/>
      <c r="AG54" s="505"/>
      <c r="AH54" s="505"/>
      <c r="AI54" s="505"/>
      <c r="AJ54" s="505"/>
      <c r="AK54" s="505"/>
      <c r="AL54" s="505"/>
      <c r="AM54" s="505"/>
      <c r="AN54" s="505"/>
      <c r="AO54" s="505"/>
      <c r="AP54" s="505"/>
      <c r="AQ54" s="505"/>
      <c r="AR54" s="505"/>
      <c r="AS54" s="505"/>
      <c r="AT54" s="505"/>
      <c r="AU54" s="505"/>
      <c r="AV54" s="505"/>
      <c r="AW54" s="505"/>
      <c r="AX54" s="505"/>
      <c r="AY54" s="505"/>
      <c r="AZ54" s="505"/>
      <c r="BA54" s="505"/>
      <c r="BB54" s="505"/>
      <c r="BC54" s="505"/>
      <c r="BD54" s="505"/>
      <c r="BE54" s="505"/>
    </row>
    <row r="55" spans="1:57" s="238" customFormat="1" ht="26.25" customHeight="1">
      <c r="A55" s="501"/>
      <c r="B55" s="505"/>
      <c r="C55" s="502" t="s">
        <v>324</v>
      </c>
      <c r="D55" s="505"/>
      <c r="E55" s="505"/>
      <c r="F55" s="505"/>
      <c r="G55" s="505"/>
      <c r="H55" s="505"/>
      <c r="I55" s="505"/>
      <c r="J55" s="505"/>
      <c r="K55" s="505"/>
      <c r="L55" s="505"/>
      <c r="M55" s="505"/>
      <c r="N55" s="505"/>
      <c r="O55" s="505"/>
      <c r="P55" s="505"/>
      <c r="Q55" s="505"/>
      <c r="R55" s="505"/>
      <c r="S55" s="505"/>
      <c r="T55" s="505"/>
      <c r="U55" s="505"/>
      <c r="V55" s="505"/>
      <c r="W55" s="505"/>
      <c r="X55" s="505"/>
      <c r="Y55" s="505"/>
      <c r="Z55" s="505"/>
      <c r="AA55" s="505"/>
      <c r="AB55" s="505"/>
      <c r="AC55" s="505"/>
      <c r="AD55" s="505"/>
      <c r="AE55" s="505"/>
      <c r="AF55" s="505"/>
      <c r="AG55" s="505"/>
      <c r="AH55" s="505"/>
      <c r="AI55" s="505"/>
      <c r="AJ55" s="505"/>
      <c r="AK55" s="505"/>
      <c r="AL55" s="505"/>
      <c r="AM55" s="505"/>
      <c r="AN55" s="505"/>
      <c r="AO55" s="505"/>
      <c r="AP55" s="505"/>
      <c r="AQ55" s="505"/>
      <c r="AR55" s="505"/>
      <c r="AS55" s="505"/>
      <c r="AT55" s="505"/>
      <c r="AU55" s="505"/>
      <c r="AV55" s="505"/>
      <c r="AW55" s="505"/>
      <c r="AX55" s="505"/>
      <c r="AY55" s="505"/>
      <c r="AZ55" s="505"/>
      <c r="BA55" s="505"/>
      <c r="BB55" s="505"/>
      <c r="BC55" s="505"/>
      <c r="BD55" s="505"/>
      <c r="BE55" s="505"/>
    </row>
    <row r="56" spans="1:57" s="238" customFormat="1" ht="26.25" customHeight="1">
      <c r="A56" s="501" t="s">
        <v>803</v>
      </c>
      <c r="B56" s="505"/>
      <c r="C56" s="502" t="s">
        <v>804</v>
      </c>
      <c r="D56" s="505"/>
      <c r="E56" s="505"/>
      <c r="F56" s="505"/>
      <c r="G56" s="505"/>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505"/>
      <c r="AI56" s="505"/>
      <c r="AJ56" s="505"/>
      <c r="AK56" s="505"/>
      <c r="AL56" s="505"/>
      <c r="AM56" s="505"/>
      <c r="AN56" s="505"/>
      <c r="AO56" s="505"/>
      <c r="AP56" s="505"/>
      <c r="AQ56" s="505"/>
      <c r="AR56" s="505"/>
      <c r="AS56" s="505"/>
      <c r="AT56" s="505"/>
      <c r="AU56" s="505"/>
      <c r="AV56" s="505"/>
      <c r="AW56" s="505"/>
      <c r="AX56" s="505"/>
      <c r="AY56" s="505"/>
      <c r="AZ56" s="505"/>
      <c r="BA56" s="505"/>
      <c r="BB56" s="505"/>
      <c r="BC56" s="505"/>
      <c r="BD56" s="505"/>
      <c r="BE56" s="505"/>
    </row>
    <row r="57" spans="1:57" s="238" customFormat="1" ht="66.75" customHeight="1">
      <c r="A57" s="506" t="s">
        <v>805</v>
      </c>
      <c r="B57" s="505"/>
      <c r="C57" s="970" t="s">
        <v>806</v>
      </c>
      <c r="D57" s="970"/>
      <c r="E57" s="970"/>
      <c r="F57" s="970"/>
      <c r="G57" s="970"/>
      <c r="H57" s="970"/>
      <c r="I57" s="970"/>
      <c r="J57" s="970"/>
      <c r="K57" s="970"/>
      <c r="L57" s="970"/>
      <c r="M57" s="970"/>
      <c r="N57" s="970"/>
      <c r="O57" s="970"/>
      <c r="P57" s="970"/>
      <c r="Q57" s="970"/>
      <c r="R57" s="970"/>
      <c r="S57" s="970"/>
      <c r="T57" s="970"/>
      <c r="U57" s="970"/>
      <c r="V57" s="970"/>
      <c r="W57" s="970"/>
      <c r="X57" s="970"/>
      <c r="Y57" s="970"/>
      <c r="Z57" s="970"/>
      <c r="AA57" s="970"/>
      <c r="AB57" s="970"/>
      <c r="AC57" s="970"/>
      <c r="AD57" s="970"/>
      <c r="AE57" s="970"/>
      <c r="AF57" s="970"/>
      <c r="AG57" s="970"/>
      <c r="AH57" s="970"/>
      <c r="AI57" s="970"/>
      <c r="AJ57" s="970"/>
      <c r="AK57" s="970"/>
      <c r="AL57" s="970"/>
      <c r="AM57" s="970"/>
      <c r="AN57" s="970"/>
      <c r="AO57" s="970"/>
      <c r="AP57" s="970"/>
      <c r="AQ57" s="970"/>
      <c r="AR57" s="970"/>
      <c r="AS57" s="970"/>
      <c r="AT57" s="970"/>
      <c r="AU57" s="970"/>
      <c r="AV57" s="970"/>
      <c r="AW57" s="970"/>
      <c r="AX57" s="970"/>
      <c r="AY57" s="970"/>
      <c r="AZ57" s="970"/>
      <c r="BA57" s="970"/>
      <c r="BB57" s="970"/>
      <c r="BC57" s="970"/>
      <c r="BD57" s="970"/>
      <c r="BE57" s="970"/>
    </row>
    <row r="58" spans="1:57" s="238" customFormat="1" ht="57.75" customHeight="1">
      <c r="A58" s="506" t="s">
        <v>807</v>
      </c>
      <c r="B58" s="505"/>
      <c r="C58" s="970" t="s">
        <v>808</v>
      </c>
      <c r="D58" s="970"/>
      <c r="E58" s="970"/>
      <c r="F58" s="970"/>
      <c r="G58" s="970"/>
      <c r="H58" s="970"/>
      <c r="I58" s="970"/>
      <c r="J58" s="970"/>
      <c r="K58" s="970"/>
      <c r="L58" s="970"/>
      <c r="M58" s="970"/>
      <c r="N58" s="970"/>
      <c r="O58" s="970"/>
      <c r="P58" s="970"/>
      <c r="Q58" s="970"/>
      <c r="R58" s="970"/>
      <c r="S58" s="970"/>
      <c r="T58" s="970"/>
      <c r="U58" s="970"/>
      <c r="V58" s="970"/>
      <c r="W58" s="970"/>
      <c r="X58" s="970"/>
      <c r="Y58" s="970"/>
      <c r="Z58" s="970"/>
      <c r="AA58" s="970"/>
      <c r="AB58" s="970"/>
      <c r="AC58" s="970"/>
      <c r="AD58" s="970"/>
      <c r="AE58" s="970"/>
      <c r="AF58" s="970"/>
      <c r="AG58" s="970"/>
      <c r="AH58" s="970"/>
      <c r="AI58" s="970"/>
      <c r="AJ58" s="970"/>
      <c r="AK58" s="970"/>
      <c r="AL58" s="970"/>
      <c r="AM58" s="970"/>
      <c r="AN58" s="970"/>
      <c r="AO58" s="970"/>
      <c r="AP58" s="970"/>
      <c r="AQ58" s="970"/>
      <c r="AR58" s="970"/>
      <c r="AS58" s="970"/>
      <c r="AT58" s="970"/>
      <c r="AU58" s="970"/>
      <c r="AV58" s="970"/>
      <c r="AW58" s="970"/>
      <c r="AX58" s="970"/>
      <c r="AY58" s="970"/>
      <c r="AZ58" s="970"/>
      <c r="BA58" s="970"/>
      <c r="BB58" s="970"/>
      <c r="BC58" s="970"/>
      <c r="BD58" s="970"/>
      <c r="BE58" s="970"/>
    </row>
    <row r="59" spans="1:57" s="238" customFormat="1" ht="26.25" customHeight="1">
      <c r="A59" s="506" t="s">
        <v>809</v>
      </c>
      <c r="B59" s="507"/>
      <c r="C59" s="503" t="s">
        <v>810</v>
      </c>
      <c r="D59" s="507"/>
      <c r="E59" s="505"/>
      <c r="F59" s="505"/>
      <c r="G59" s="505"/>
      <c r="H59" s="505"/>
      <c r="I59" s="505"/>
      <c r="J59" s="505"/>
      <c r="K59" s="505"/>
      <c r="L59" s="505"/>
      <c r="M59" s="505"/>
      <c r="N59" s="505"/>
      <c r="O59" s="505"/>
      <c r="P59" s="505"/>
      <c r="Q59" s="505"/>
      <c r="R59" s="505"/>
      <c r="S59" s="505"/>
      <c r="T59" s="505"/>
      <c r="U59" s="505"/>
      <c r="V59" s="505"/>
      <c r="W59" s="505"/>
      <c r="X59" s="505"/>
      <c r="Y59" s="505"/>
      <c r="Z59" s="505"/>
      <c r="AA59" s="505"/>
      <c r="AB59" s="505"/>
      <c r="AC59" s="505"/>
      <c r="AD59" s="505"/>
      <c r="AE59" s="505"/>
      <c r="AF59" s="505"/>
      <c r="AG59" s="505"/>
      <c r="AH59" s="505"/>
      <c r="AI59" s="505"/>
      <c r="AJ59" s="505"/>
      <c r="AK59" s="505"/>
      <c r="AL59" s="505"/>
      <c r="AM59" s="505"/>
      <c r="AN59" s="505"/>
      <c r="AO59" s="505"/>
      <c r="AP59" s="505"/>
      <c r="AQ59" s="505"/>
      <c r="AR59" s="505"/>
      <c r="AS59" s="505"/>
      <c r="AT59" s="505"/>
      <c r="AU59" s="505"/>
      <c r="AV59" s="505"/>
      <c r="AW59" s="505"/>
      <c r="AX59" s="505"/>
      <c r="AY59" s="505"/>
      <c r="AZ59" s="505"/>
      <c r="BA59" s="505"/>
      <c r="BB59" s="505"/>
      <c r="BC59" s="505"/>
      <c r="BD59" s="505"/>
      <c r="BE59" s="505"/>
    </row>
    <row r="60" spans="1:57" s="238" customFormat="1" ht="30" customHeight="1">
      <c r="A60" s="503" t="s">
        <v>811</v>
      </c>
      <c r="B60" s="505"/>
      <c r="C60" s="970" t="s">
        <v>830</v>
      </c>
      <c r="D60" s="970"/>
      <c r="E60" s="970"/>
      <c r="F60" s="970"/>
      <c r="G60" s="970"/>
      <c r="H60" s="970"/>
      <c r="I60" s="970"/>
      <c r="J60" s="970"/>
      <c r="K60" s="970"/>
      <c r="L60" s="970"/>
      <c r="M60" s="970"/>
      <c r="N60" s="970"/>
      <c r="O60" s="970"/>
      <c r="P60" s="970"/>
      <c r="Q60" s="970"/>
      <c r="R60" s="970"/>
      <c r="S60" s="970"/>
      <c r="T60" s="970"/>
      <c r="U60" s="970"/>
      <c r="V60" s="970"/>
      <c r="W60" s="970"/>
      <c r="X60" s="970"/>
      <c r="Y60" s="970"/>
      <c r="Z60" s="970"/>
      <c r="AA60" s="970"/>
      <c r="AB60" s="970"/>
      <c r="AC60" s="970"/>
      <c r="AD60" s="970"/>
      <c r="AE60" s="970"/>
      <c r="AF60" s="970"/>
      <c r="AG60" s="970"/>
      <c r="AH60" s="970"/>
      <c r="AI60" s="970"/>
      <c r="AJ60" s="970"/>
      <c r="AK60" s="970"/>
      <c r="AL60" s="970"/>
      <c r="AM60" s="970"/>
      <c r="AN60" s="970"/>
      <c r="AO60" s="970"/>
      <c r="AP60" s="970"/>
      <c r="AQ60" s="970"/>
      <c r="AR60" s="970"/>
      <c r="AS60" s="970"/>
      <c r="AT60" s="970"/>
      <c r="AU60" s="970"/>
      <c r="AV60" s="970"/>
      <c r="AW60" s="970"/>
      <c r="AX60" s="970"/>
      <c r="AY60" s="970"/>
      <c r="AZ60" s="970"/>
      <c r="BA60" s="970"/>
      <c r="BB60" s="970"/>
      <c r="BC60" s="970"/>
      <c r="BD60" s="970"/>
      <c r="BE60" s="970"/>
    </row>
    <row r="61" spans="1:57" s="238" customFormat="1" ht="65.25" customHeight="1">
      <c r="A61" s="503" t="s">
        <v>812</v>
      </c>
      <c r="B61" s="1565"/>
      <c r="C61" s="1566" t="s">
        <v>831</v>
      </c>
      <c r="D61" s="1566"/>
      <c r="E61" s="1566"/>
      <c r="F61" s="1566"/>
      <c r="G61" s="1566"/>
      <c r="H61" s="1566"/>
      <c r="I61" s="1566"/>
      <c r="J61" s="1566"/>
      <c r="K61" s="1566"/>
      <c r="L61" s="1566"/>
      <c r="M61" s="1566"/>
      <c r="N61" s="1566"/>
      <c r="O61" s="1566"/>
      <c r="P61" s="1566"/>
      <c r="Q61" s="1566"/>
      <c r="R61" s="1566"/>
      <c r="S61" s="1566"/>
      <c r="T61" s="1566"/>
      <c r="U61" s="1566"/>
      <c r="V61" s="1566"/>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6"/>
      <c r="AR61" s="1566"/>
      <c r="AS61" s="1566"/>
      <c r="AT61" s="1566"/>
      <c r="AU61" s="1566"/>
      <c r="AV61" s="1566"/>
      <c r="AW61" s="1566"/>
      <c r="AX61" s="1566"/>
      <c r="AY61" s="1566"/>
      <c r="AZ61" s="1566"/>
      <c r="BA61" s="1566"/>
      <c r="BB61" s="1566"/>
      <c r="BC61" s="1566"/>
      <c r="BD61" s="1566"/>
      <c r="BE61" s="505"/>
    </row>
    <row r="62" spans="1:57" s="238" customFormat="1" ht="42" customHeight="1">
      <c r="A62" s="1567"/>
      <c r="B62" s="1568"/>
      <c r="C62" s="1569"/>
      <c r="D62" s="1569"/>
      <c r="E62" s="1569"/>
      <c r="F62" s="1569"/>
      <c r="G62" s="1569"/>
      <c r="H62" s="1569"/>
      <c r="I62" s="1569"/>
      <c r="J62" s="1569"/>
      <c r="K62" s="1569"/>
      <c r="L62" s="1569"/>
      <c r="M62" s="1569"/>
      <c r="N62" s="1569"/>
      <c r="O62" s="1569"/>
      <c r="P62" s="1569"/>
      <c r="Q62" s="1569"/>
      <c r="R62" s="1569"/>
      <c r="S62" s="1569"/>
      <c r="T62" s="1569"/>
      <c r="U62" s="1569"/>
      <c r="V62" s="1569"/>
      <c r="W62" s="1569"/>
      <c r="X62" s="1569"/>
      <c r="Y62" s="1569"/>
      <c r="Z62" s="1569"/>
      <c r="AA62" s="1569"/>
      <c r="AB62" s="1569"/>
      <c r="AC62" s="1569"/>
      <c r="AD62" s="1569"/>
      <c r="AE62" s="1569"/>
      <c r="AF62" s="1569"/>
      <c r="AG62" s="1569"/>
      <c r="AH62" s="1569"/>
      <c r="AI62" s="1569"/>
      <c r="AJ62" s="1569"/>
      <c r="AK62" s="1569"/>
      <c r="AL62" s="1569"/>
      <c r="AM62" s="1569"/>
      <c r="AN62" s="1569"/>
      <c r="AO62" s="1569"/>
      <c r="AP62" s="1569"/>
      <c r="AQ62" s="1569"/>
      <c r="AR62" s="1569"/>
      <c r="AS62" s="1569"/>
      <c r="AT62" s="1569"/>
      <c r="AU62" s="1569"/>
      <c r="AV62" s="1569"/>
      <c r="AW62" s="1569"/>
      <c r="AX62" s="1569"/>
      <c r="AY62" s="1569"/>
      <c r="AZ62" s="1569"/>
      <c r="BA62" s="1569"/>
      <c r="BB62" s="1569"/>
      <c r="BC62" s="1569"/>
      <c r="BD62" s="1569"/>
      <c r="BE62" s="505"/>
    </row>
    <row r="63" spans="1:57" s="238" customFormat="1">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242"/>
      <c r="BE63" s="242"/>
    </row>
  </sheetData>
  <mergeCells count="141">
    <mergeCell ref="C53:BD53"/>
    <mergeCell ref="C57:BE57"/>
    <mergeCell ref="C58:BE58"/>
    <mergeCell ref="C60:BE60"/>
    <mergeCell ref="C61:BD61"/>
    <mergeCell ref="C62:BD62"/>
    <mergeCell ref="AF39:AK39"/>
    <mergeCell ref="AL39:AZ39"/>
    <mergeCell ref="BA39:BE39"/>
    <mergeCell ref="C42:BE43"/>
    <mergeCell ref="C48:BE50"/>
    <mergeCell ref="C51:BE52"/>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9:AK9"/>
    <mergeCell ref="AL9:AZ9"/>
    <mergeCell ref="BA9:BE9"/>
    <mergeCell ref="AF10:AK10"/>
    <mergeCell ref="AL10:AZ10"/>
    <mergeCell ref="BA10:BE10"/>
    <mergeCell ref="AL7:AZ7"/>
    <mergeCell ref="BA7:BE7"/>
    <mergeCell ref="B8:J16"/>
    <mergeCell ref="K8:N16"/>
    <mergeCell ref="O8:T16"/>
    <mergeCell ref="U8:Z16"/>
    <mergeCell ref="AA8:AE16"/>
    <mergeCell ref="AF8:AK8"/>
    <mergeCell ref="AL8:AZ8"/>
    <mergeCell ref="BA8:BE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44"/>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vt:i4>
      </vt:variant>
    </vt:vector>
  </HeadingPairs>
  <TitlesOfParts>
    <vt:vector size="31" baseType="lpstr">
      <vt:lpstr>変更届書類一覧 </vt:lpstr>
      <vt:lpstr>サービス提供責任者要件 </vt:lpstr>
      <vt:lpstr>ヘルパー要件</vt:lpstr>
      <vt:lpstr>別紙様式第二号変更届出書</vt:lpstr>
      <vt:lpstr>別紙【事業所一覧】</vt:lpstr>
      <vt:lpstr>（記載例）別紙【事業所一覧】</vt:lpstr>
      <vt:lpstr>付表１ </vt:lpstr>
      <vt:lpstr>勤務形態一覧表（居宅介護）</vt:lpstr>
      <vt:lpstr>別紙1-1介護給付費等の算定に係る体制等状況一覧表</vt:lpstr>
      <vt:lpstr>別紙２-１特定事業所加算（居宅介護事業所）</vt:lpstr>
      <vt:lpstr>別紙２-２特定事業所加算（重度訪問介護事業所）</vt:lpstr>
      <vt:lpstr>別紙２-３特定事業所加算（同行援護事業所）</vt:lpstr>
      <vt:lpstr>別紙２-４特定事業所加算（行動援護事業所）</vt:lpstr>
      <vt:lpstr>別紙47地域生活支援拠点等に関連する加算</vt:lpstr>
      <vt:lpstr>平面図 </vt:lpstr>
      <vt:lpstr>（作例例）平面図</vt:lpstr>
      <vt:lpstr>管理者・サービス提供責任者経歴書</vt:lpstr>
      <vt:lpstr>（記載例）管理者・サービス提供責任者経歴書</vt:lpstr>
      <vt:lpstr>実務経験証明書 </vt:lpstr>
      <vt:lpstr>（記載例）実務経験証明書 </vt:lpstr>
      <vt:lpstr>（標準様式１）主たる障害特定理由</vt:lpstr>
      <vt:lpstr>（標準様式２）苦情解決措置の概要</vt:lpstr>
      <vt:lpstr>標準様式３（誓約書）</vt:lpstr>
      <vt:lpstr>別紙①</vt:lpstr>
      <vt:lpstr>業務管理体制変更届</vt:lpstr>
      <vt:lpstr>業務管理体制変更届（記載例）</vt:lpstr>
      <vt:lpstr>別表　事業所一覧</vt:lpstr>
      <vt:lpstr>メールアドレス登録票</vt:lpstr>
      <vt:lpstr>ヘルパー要件!Print_Area</vt:lpstr>
      <vt:lpstr>別紙様式第二号変更届出書!Print_Area</vt:lpstr>
      <vt:lpstr>'変更届書類一覧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2026-03-26T01:45:09Z</dcterms:modified>
</cp:coreProperties>
</file>