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8028967\Desktop\ホームページ作成　（変更届）\"/>
    </mc:Choice>
  </mc:AlternateContent>
  <xr:revisionPtr revIDLastSave="0" documentId="13_ncr:1_{7A782FE3-10A3-4C31-8E26-292D213548CF}" xr6:coauthVersionLast="47" xr6:coauthVersionMax="47" xr10:uidLastSave="{00000000-0000-0000-0000-000000000000}"/>
  <bookViews>
    <workbookView xWindow="-120" yWindow="-120" windowWidth="29040" windowHeight="15720" tabRatio="878" firstSheet="29" activeTab="30" xr2:uid="{00000000-000D-0000-FFFF-FFFF00000000}"/>
  </bookViews>
  <sheets>
    <sheet name="変更届提出書類一覧" sheetId="201" r:id="rId1"/>
    <sheet name="本報酬・加算等にかかる添付書類一覧(R6) " sheetId="210" r:id="rId2"/>
    <sheet name="届出加算一覧表(R6)" sheetId="211" r:id="rId3"/>
    <sheet name="別紙様式第二号変更届出書" sheetId="220" r:id="rId4"/>
    <sheet name="付表６" sheetId="221" r:id="rId5"/>
    <sheet name="別紙1-1介護給付費等の算定に係る体制等状況一覧表" sheetId="250" r:id="rId6"/>
    <sheet name="勤務形態一覧表（生活訓練）" sheetId="227" r:id="rId7"/>
    <sheet name="勤務形態一覧表（機能訓練）" sheetId="226" r:id="rId8"/>
    <sheet name="別紙３-１福祉専門職員配置等加算" sheetId="229" r:id="rId9"/>
    <sheet name="別紙６-１視覚・聴覚言語障害者支援体制加算 （Ⅰ）" sheetId="251" r:id="rId10"/>
    <sheet name="別紙６-２視覚・聴覚言語障害者支援体制加算(Ⅱ） " sheetId="252" r:id="rId11"/>
    <sheet name="別紙９-２リハビリテーション加算（自立訓練（機能" sheetId="233" r:id="rId12"/>
    <sheet name="食事提供体制（確認事項）" sheetId="133" r:id="rId13"/>
    <sheet name="別紙10食事提供体制加算" sheetId="240" r:id="rId14"/>
    <sheet name="食事提供体制【記入例】" sheetId="135" r:id="rId15"/>
    <sheet name="食事提供リスト" sheetId="136" r:id="rId16"/>
    <sheet name="食事提供リスト【記入例】" sheetId="137" r:id="rId17"/>
    <sheet name="実費徴収の状況" sheetId="138" r:id="rId18"/>
    <sheet name="実費徴収の状況【記入例】" sheetId="139" r:id="rId19"/>
    <sheet name="別紙48送迎加算" sheetId="242" r:id="rId20"/>
    <sheet name="送迎者リスト" sheetId="153" r:id="rId21"/>
    <sheet name="送迎者リスト【記入例】" sheetId="154" r:id="rId22"/>
    <sheet name="別紙27地域移行支援体制強化加算・通勤者生活支援加算" sheetId="232" r:id="rId23"/>
    <sheet name="別紙56通勤者生活支援加算" sheetId="236" r:id="rId24"/>
    <sheet name="別紙28精神障害者退院支援施設加算・短期滞在加算" sheetId="235" r:id="rId25"/>
    <sheet name="別紙34個別計画訓練支援加算" sheetId="234" r:id="rId26"/>
    <sheet name="別紙12地域生活移行個別支援特別加算" sheetId="237" r:id="rId27"/>
    <sheet name="別紙29-１夜間支援等体制加算（宿泊型自立訓練）" sheetId="243" r:id="rId28"/>
    <sheet name="別紙５常勤看護職員等配置加算・看護職員配置加算" sheetId="241" r:id="rId29"/>
    <sheet name="別紙51-１就労移行支援体制加算（生活介護・自立訓練）" sheetId="255" r:id="rId30"/>
    <sheet name="別紙23-２ピアサポート実施加算自立訓練（機能・生活）就B " sheetId="254" r:id="rId31"/>
    <sheet name="別紙11サービス管理責任者配置等加算" sheetId="247" r:id="rId32"/>
    <sheet name="別紙26社会生活支援特別加算" sheetId="244" r:id="rId33"/>
    <sheet name="別紙13精神障害者地域移行特別加算" sheetId="238" r:id="rId34"/>
    <sheet name="別紙14強度行動障害者地域移行特別加算" sheetId="239" r:id="rId35"/>
    <sheet name="別紙７高次脳機能障害者支援体制加算" sheetId="249" r:id="rId36"/>
    <sheet name="別紙47地域生活支援拠点等に関連する加算" sheetId="248" r:id="rId37"/>
    <sheet name="27　利用日数届出書" sheetId="161" r:id="rId38"/>
    <sheet name="27　利用日数届出書【記入例】" sheetId="162" r:id="rId39"/>
    <sheet name="28　利用日数管理票" sheetId="163" r:id="rId40"/>
    <sheet name="28　利用日数管理票【記入例】" sheetId="164" r:id="rId41"/>
    <sheet name="29　平面図" sheetId="165" r:id="rId42"/>
    <sheet name="30　設備・備品一覧表" sheetId="166" r:id="rId43"/>
    <sheet name="30　設備・備品一覧表【記入例】" sheetId="167" r:id="rId44"/>
    <sheet name="31　建物面積表" sheetId="168" r:id="rId45"/>
    <sheet name="31　建物面積表【記入例】" sheetId="169" r:id="rId46"/>
    <sheet name="32　管理者経歴書" sheetId="170" r:id="rId47"/>
    <sheet name="32　管理者経歴書【記入例】" sheetId="171" r:id="rId48"/>
    <sheet name="33　実務経験証明書 " sheetId="172" r:id="rId49"/>
    <sheet name="33　実務経験証明書【記入例】 " sheetId="173" r:id="rId50"/>
    <sheet name="34　サビ管経歴書" sheetId="174" r:id="rId51"/>
    <sheet name="34　サビ管【記入例】" sheetId="175" r:id="rId52"/>
    <sheet name="（標準様式２）苦情解決措置の概要" sheetId="223" r:id="rId53"/>
    <sheet name="（標準様式１）主たる障害特定理由" sheetId="222" r:id="rId54"/>
    <sheet name="38　協力医療機関" sheetId="181" r:id="rId55"/>
    <sheet name="38　医療機関【記入例】" sheetId="182" r:id="rId56"/>
    <sheet name="標準様式３（誓約書）" sheetId="224" r:id="rId57"/>
    <sheet name="別紙①" sheetId="225" r:id="rId58"/>
    <sheet name="業務管理体制変更届" sheetId="198" r:id="rId59"/>
    <sheet name="業務管理体制変更届【記入例】" sheetId="199" r:id="rId60"/>
    <sheet name="別表　事業所一覧" sheetId="200" r:id="rId61"/>
    <sheet name="45　耐震化調査票" sheetId="191" r:id="rId62"/>
    <sheet name="47　メールアドレス登録票" sheetId="193" r:id="rId63"/>
  </sheets>
  <externalReferences>
    <externalReference r:id="rId64"/>
    <externalReference r:id="rId65"/>
    <externalReference r:id="rId66"/>
    <externalReference r:id="rId67"/>
    <externalReference r:id="rId68"/>
    <externalReference r:id="rId69"/>
    <externalReference r:id="rId7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 localSheetId="1">#REF!</definedName>
    <definedName name="_____________kk29">#REF!</definedName>
    <definedName name="____________kk06">#REF!</definedName>
    <definedName name="____________kk29" localSheetId="1">#REF!</definedName>
    <definedName name="____________kk29">#REF!</definedName>
    <definedName name="___________kk06">#REF!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xlnm._FilterDatabase" localSheetId="2" hidden="1">'届出加算一覧表(R6)'!$B$14:$M$58</definedName>
    <definedName name="_kk06" localSheetId="1">#REF!</definedName>
    <definedName name="_kk06">#REF!</definedName>
    <definedName name="_kk29" localSheetId="1">#REF!</definedName>
    <definedName name="_kk29">#REF!</definedName>
    <definedName name="_new1">#REF!</definedName>
    <definedName name="②従業者の員数" localSheetId="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#REF!</definedName>
    <definedName name="Avrg" localSheetId="1">#REF!</definedName>
    <definedName name="Avrg">#REF!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e">#REF!</definedName>
    <definedName name="erea">#REF!</definedName>
    <definedName name="Excel_BuiltIn_Print_Area" localSheetId="9">'別紙６-１視覚・聴覚言語障害者支援体制加算 （Ⅰ）'!$A$4:$AK$49</definedName>
    <definedName name="Excel_BuiltIn_Print_Area" localSheetId="10">'別紙６-２視覚・聴覚言語障害者支援体制加算(Ⅱ） '!$A$4:$AK$49</definedName>
    <definedName name="houjin" localSheetId="1">#REF!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#REF!</definedName>
    <definedName name="jigyoumeishou">#REF!</definedName>
    <definedName name="JigyoYubin">#REF!</definedName>
    <definedName name="jiritu" localSheetId="1">#REF!</definedName>
    <definedName name="jiritu">#REF!</definedName>
    <definedName name="ｋ">#N/A</definedName>
    <definedName name="kanagawaken" localSheetId="1">#REF!</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2">#REF!</definedName>
    <definedName name="KK_03" localSheetId="1">#REF!</definedName>
    <definedName name="KK_03">#REF!</definedName>
    <definedName name="kk_04" localSheetId="1">#REF!</definedName>
    <definedName name="kk_04">#REF!</definedName>
    <definedName name="KK_06" localSheetId="2">#REF!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2">#REF!</definedName>
    <definedName name="KK2_3" localSheetId="1">#REF!</definedName>
    <definedName name="KK2_3">#REF!</definedName>
    <definedName name="ｋｋｋｋ" localSheetId="1">#REF!</definedName>
    <definedName name="ｋｋｋｋ">#REF!</definedName>
    <definedName name="new">#REF!</definedName>
    <definedName name="nn">#REF!</definedName>
    <definedName name="o">#REF!</definedName>
    <definedName name="_xlnm.Print_Area" localSheetId="40">'28　利用日数管理票【記入例】'!$A$1:$Y$26</definedName>
    <definedName name="_xlnm.Print_Area" localSheetId="30">'別紙23-２ピアサポート実施加算自立訓練（機能・生活）就B '!$A$1:$K$26</definedName>
    <definedName name="_xlnm.Print_Area" localSheetId="19">別紙48送迎加算!$A$1:$F$18</definedName>
    <definedName name="_xlnm.Print_Area" localSheetId="9">'別紙６-１視覚・聴覚言語障害者支援体制加算 （Ⅰ）'!$A$1:$AK$48</definedName>
    <definedName name="_xlnm.Print_Area" localSheetId="10">'別紙６-２視覚・聴覚言語障害者支援体制加算(Ⅱ） '!$A$1:$AK$48</definedName>
    <definedName name="_xlnm.Print_Area" localSheetId="3">別紙様式第二号変更届出書!$A$1:$AK$57</definedName>
    <definedName name="_xlnm.Print_Area" localSheetId="1">'本報酬・加算等にかかる添付書類一覧(R6) '!$A$1:$M$93</definedName>
    <definedName name="prtNo">[1]main!#REF!</definedName>
    <definedName name="q">#REF!</definedName>
    <definedName name="qq">#REF!</definedName>
    <definedName name="qwerty">#REF!</definedName>
    <definedName name="Roman_01" localSheetId="2">#REF!</definedName>
    <definedName name="Roman_01" localSheetId="1">#REF!</definedName>
    <definedName name="Roman_01">#REF!</definedName>
    <definedName name="Roman_02" localSheetId="1">#REF!</definedName>
    <definedName name="Roman_02">#REF!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#REF!</definedName>
    <definedName name="serv">#REF!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i">#REF!</definedName>
    <definedName name="tam">#REF!</definedName>
    <definedName name="tanaka">#REF!</definedName>
    <definedName name="tanaka1">#REF!</definedName>
    <definedName name="tanaka2">#REF!</definedName>
    <definedName name="tao">#REF!</definedName>
    <definedName name="tapi2" localSheetId="2">#REF!</definedName>
    <definedName name="tapi2" localSheetId="1">#REF!</definedName>
    <definedName name="tapi2">#REF!</definedName>
    <definedName name="tau">#REF!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tttt" localSheetId="1">#REF!</definedName>
    <definedName name="tttt">#REF!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#REF!</definedName>
    <definedName name="yokohama">#REF!</definedName>
    <definedName name="z">#REF!</definedName>
    <definedName name="ア">#REF!</definedName>
    <definedName name="あ" localSheetId="1">#REF!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#REF!</definedName>
    <definedName name="こ">#REF!</definedName>
    <definedName name="サービス">#REF!</definedName>
    <definedName name="サービス２">#REF!</definedName>
    <definedName name="サービス種別">[3]サービス種類一覧!$B$4:$B$20</definedName>
    <definedName name="サービス種類" localSheetId="5">[3]サービス種類一覧!$C$4:$C$20</definedName>
    <definedName name="サービス種類" localSheetId="30">[3]サービス種類一覧!$C$4:$C$20</definedName>
    <definedName name="サービス種類" localSheetId="29">[3]サービス種類一覧!$C$4:$C$20</definedName>
    <definedName name="サービス種類">[4]Sheet1!$B$1:$B$41</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 localSheetId="1">#REF!</definedName>
    <definedName name="看護時間">#REF!</definedName>
    <definedName name="山口県">#REF!</definedName>
    <definedName name="自己評価">#REF!</definedName>
    <definedName name="種類">[3]サービス種類一覧!$A$4:$A$20</definedName>
    <definedName name="障害福祉サービス">#REF!</definedName>
    <definedName name="食事" localSheetId="2">#REF!</definedName>
    <definedName name="食事" localSheetId="1">#REF!</definedName>
    <definedName name="食事">#REF!</definedName>
    <definedName name="体制等状況一覧" localSheetId="1">#REF!</definedName>
    <definedName name="体制等状況一覧">#REF!</definedName>
    <definedName name="台帳">[6]D台帳!$A$6:$AF$3439</definedName>
    <definedName name="町っ油" localSheetId="2">#REF!</definedName>
    <definedName name="町っ油" localSheetId="1">#REF!</definedName>
    <definedName name="町っ油">#REF!</definedName>
    <definedName name="特定">#REF!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52" l="1"/>
  <c r="AE25" i="252"/>
  <c r="S13" i="252"/>
  <c r="S12" i="252"/>
  <c r="S28" i="251"/>
  <c r="AE25" i="251"/>
  <c r="S13" i="251" s="1"/>
  <c r="S12" i="251"/>
  <c r="S18" i="249"/>
  <c r="S13" i="249"/>
  <c r="S12" i="249"/>
  <c r="E8" i="236"/>
  <c r="E7" i="236"/>
  <c r="AG52" i="227"/>
  <c r="AL48" i="227"/>
  <c r="AL52" i="227" s="1"/>
  <c r="AG48" i="227"/>
  <c r="AJ51" i="227" s="1"/>
  <c r="AA48" i="227"/>
  <c r="AD50" i="227" s="1"/>
  <c r="U48" i="227"/>
  <c r="X51" i="227" s="1"/>
  <c r="O48" i="227"/>
  <c r="R51" i="227" s="1"/>
  <c r="I48" i="227"/>
  <c r="L51" i="227" s="1"/>
  <c r="E48" i="227"/>
  <c r="E52" i="227" s="1"/>
  <c r="C48" i="227"/>
  <c r="C52" i="227" s="1"/>
  <c r="AJ41" i="227"/>
  <c r="AJ40" i="227"/>
  <c r="AL40" i="227" s="1"/>
  <c r="AJ39" i="227"/>
  <c r="AL39" i="227" s="1"/>
  <c r="AG38" i="227"/>
  <c r="AD38" i="227"/>
  <c r="AA38" i="227"/>
  <c r="X38" i="227"/>
  <c r="U38" i="227"/>
  <c r="R38" i="227"/>
  <c r="O38" i="227"/>
  <c r="L38" i="227"/>
  <c r="I38" i="227"/>
  <c r="F38" i="227"/>
  <c r="E38" i="227"/>
  <c r="D38" i="227"/>
  <c r="AJ38" i="227" s="1"/>
  <c r="AL38" i="227" s="1"/>
  <c r="C45" i="227" s="1"/>
  <c r="AJ31" i="227"/>
  <c r="AI31" i="227"/>
  <c r="AH31" i="227"/>
  <c r="AG31" i="227"/>
  <c r="AF31" i="227"/>
  <c r="AE31" i="227"/>
  <c r="AD31" i="227"/>
  <c r="AC31" i="227"/>
  <c r="AB31" i="227"/>
  <c r="AA31" i="227"/>
  <c r="Z31" i="227"/>
  <c r="Y31" i="227"/>
  <c r="X31" i="227"/>
  <c r="W31" i="227"/>
  <c r="V31" i="227"/>
  <c r="U31" i="227"/>
  <c r="T31" i="227"/>
  <c r="S31" i="227"/>
  <c r="R31" i="227"/>
  <c r="Q31" i="227"/>
  <c r="P31" i="227"/>
  <c r="O31" i="227"/>
  <c r="N31" i="227"/>
  <c r="M31" i="227"/>
  <c r="L31" i="227"/>
  <c r="K31" i="227"/>
  <c r="J31" i="227"/>
  <c r="I31" i="227"/>
  <c r="H31" i="227"/>
  <c r="G31" i="227"/>
  <c r="AK31" i="227" s="1"/>
  <c r="AL31" i="227" s="1"/>
  <c r="F31" i="227"/>
  <c r="AK30" i="227"/>
  <c r="AL30" i="227" s="1"/>
  <c r="AL29" i="227"/>
  <c r="AK29" i="227"/>
  <c r="AK28" i="227"/>
  <c r="AL28" i="227" s="1"/>
  <c r="AK27" i="227"/>
  <c r="AL27" i="227" s="1"/>
  <c r="AL26" i="227"/>
  <c r="AK26" i="227"/>
  <c r="AK25" i="227"/>
  <c r="AL25" i="227" s="1"/>
  <c r="AL24" i="227"/>
  <c r="AK24" i="227"/>
  <c r="AK23" i="227"/>
  <c r="AL23" i="227" s="1"/>
  <c r="AL22" i="227"/>
  <c r="AK22" i="227"/>
  <c r="AK21" i="227"/>
  <c r="AL21" i="227" s="1"/>
  <c r="AK20" i="227"/>
  <c r="AL20" i="227" s="1"/>
  <c r="AL19" i="227"/>
  <c r="AK19" i="227"/>
  <c r="AK18" i="227"/>
  <c r="AL18" i="227" s="1"/>
  <c r="AL17" i="227"/>
  <c r="AK17" i="227"/>
  <c r="AK16" i="227"/>
  <c r="AL16" i="227" s="1"/>
  <c r="AL15" i="227"/>
  <c r="AK15" i="227"/>
  <c r="AK14" i="227"/>
  <c r="AL14" i="227" s="1"/>
  <c r="AK13" i="227"/>
  <c r="AL13" i="227" s="1"/>
  <c r="AL12" i="227"/>
  <c r="AK12" i="227"/>
  <c r="AK11" i="227"/>
  <c r="AL11" i="227" s="1"/>
  <c r="AG10" i="227"/>
  <c r="AF10" i="227"/>
  <c r="AE10" i="227"/>
  <c r="AD10" i="227"/>
  <c r="AC10" i="227"/>
  <c r="AB10" i="227"/>
  <c r="AA10" i="227"/>
  <c r="Z10" i="227"/>
  <c r="Y10" i="227"/>
  <c r="X10" i="227"/>
  <c r="W10" i="227"/>
  <c r="V10" i="227"/>
  <c r="U10" i="227"/>
  <c r="T10" i="227"/>
  <c r="S10" i="227"/>
  <c r="R10" i="227"/>
  <c r="Q10" i="227"/>
  <c r="P10" i="227"/>
  <c r="O10" i="227"/>
  <c r="N10" i="227"/>
  <c r="M10" i="227"/>
  <c r="L10" i="227"/>
  <c r="K10" i="227"/>
  <c r="J10" i="227"/>
  <c r="I10" i="227"/>
  <c r="H10" i="227"/>
  <c r="G10" i="227"/>
  <c r="F10" i="227"/>
  <c r="AI10" i="227" s="1"/>
  <c r="AJ9" i="227"/>
  <c r="AI9" i="227"/>
  <c r="AG9" i="227"/>
  <c r="AF9" i="227"/>
  <c r="AE9" i="227"/>
  <c r="AD9" i="227"/>
  <c r="AC9" i="227"/>
  <c r="AB9" i="227"/>
  <c r="AA9" i="227"/>
  <c r="Z9" i="227"/>
  <c r="Y9" i="227"/>
  <c r="X9" i="227"/>
  <c r="W9" i="227"/>
  <c r="V9" i="227"/>
  <c r="U9" i="227"/>
  <c r="T9" i="227"/>
  <c r="S9" i="227"/>
  <c r="R9" i="227"/>
  <c r="Q9" i="227"/>
  <c r="P9" i="227"/>
  <c r="O9" i="227"/>
  <c r="N9" i="227"/>
  <c r="M9" i="227"/>
  <c r="L9" i="227"/>
  <c r="K9" i="227"/>
  <c r="J9" i="227"/>
  <c r="I9" i="227"/>
  <c r="H9" i="227"/>
  <c r="G9" i="227"/>
  <c r="F9" i="227"/>
  <c r="AH9" i="227" s="1"/>
  <c r="C50" i="226"/>
  <c r="AJ49" i="226"/>
  <c r="AG49" i="226"/>
  <c r="AD49" i="226"/>
  <c r="E49" i="226"/>
  <c r="D49" i="226"/>
  <c r="C49" i="226"/>
  <c r="AJ48" i="226"/>
  <c r="F48" i="226"/>
  <c r="E48" i="226"/>
  <c r="D48" i="226"/>
  <c r="C48" i="226"/>
  <c r="AL46" i="226"/>
  <c r="AM48" i="226" s="1"/>
  <c r="AG46" i="226"/>
  <c r="AG48" i="226" s="1"/>
  <c r="AA46" i="226"/>
  <c r="AA49" i="226" s="1"/>
  <c r="U46" i="226"/>
  <c r="X49" i="226" s="1"/>
  <c r="O46" i="226"/>
  <c r="R48" i="226" s="1"/>
  <c r="I46" i="226"/>
  <c r="L49" i="226" s="1"/>
  <c r="E46" i="226"/>
  <c r="E50" i="226" s="1"/>
  <c r="C46" i="226"/>
  <c r="AJ39" i="226"/>
  <c r="AJ38" i="226"/>
  <c r="AL38" i="226" s="1"/>
  <c r="AJ31" i="226"/>
  <c r="AI31" i="226"/>
  <c r="AH31" i="226"/>
  <c r="AG31" i="226"/>
  <c r="AF31" i="226"/>
  <c r="AE31" i="226"/>
  <c r="AD31" i="226"/>
  <c r="AC31" i="226"/>
  <c r="AB31" i="226"/>
  <c r="AA31" i="226"/>
  <c r="Z31" i="226"/>
  <c r="Y31" i="226"/>
  <c r="X31" i="226"/>
  <c r="W31" i="226"/>
  <c r="V31" i="226"/>
  <c r="U31" i="226"/>
  <c r="T31" i="226"/>
  <c r="S31" i="226"/>
  <c r="R31" i="226"/>
  <c r="Q31" i="226"/>
  <c r="P31" i="226"/>
  <c r="O31" i="226"/>
  <c r="N31" i="226"/>
  <c r="M31" i="226"/>
  <c r="L31" i="226"/>
  <c r="K31" i="226"/>
  <c r="J31" i="226"/>
  <c r="I31" i="226"/>
  <c r="AK31" i="226" s="1"/>
  <c r="AL31" i="226" s="1"/>
  <c r="H31" i="226"/>
  <c r="G31" i="226"/>
  <c r="F31" i="226"/>
  <c r="AK30" i="226"/>
  <c r="AL30" i="226" s="1"/>
  <c r="AL29" i="226"/>
  <c r="AK29" i="226"/>
  <c r="AK28" i="226"/>
  <c r="AL28" i="226" s="1"/>
  <c r="AK27" i="226"/>
  <c r="AL27" i="226" s="1"/>
  <c r="AK26" i="226"/>
  <c r="AL26" i="226" s="1"/>
  <c r="AL25" i="226"/>
  <c r="AK25" i="226"/>
  <c r="AK24" i="226"/>
  <c r="AL24" i="226" s="1"/>
  <c r="AK23" i="226"/>
  <c r="AL23" i="226" s="1"/>
  <c r="AL22" i="226"/>
  <c r="AK22" i="226"/>
  <c r="AK21" i="226"/>
  <c r="AL21" i="226" s="1"/>
  <c r="AK20" i="226"/>
  <c r="AL20" i="226" s="1"/>
  <c r="AK19" i="226"/>
  <c r="AL19" i="226" s="1"/>
  <c r="AL18" i="226"/>
  <c r="AK18" i="226"/>
  <c r="AK17" i="226"/>
  <c r="AL17" i="226" s="1"/>
  <c r="AK16" i="226"/>
  <c r="AL16" i="226" s="1"/>
  <c r="AL15" i="226"/>
  <c r="AK15" i="226"/>
  <c r="AK14" i="226"/>
  <c r="AL14" i="226" s="1"/>
  <c r="AK13" i="226"/>
  <c r="AL13" i="226" s="1"/>
  <c r="AK12" i="226"/>
  <c r="AL12" i="226" s="1"/>
  <c r="AL11" i="226"/>
  <c r="AK11" i="226"/>
  <c r="AG10" i="226"/>
  <c r="AF10" i="226"/>
  <c r="AE10" i="226"/>
  <c r="AD10" i="226"/>
  <c r="AC10" i="226"/>
  <c r="AB10" i="226"/>
  <c r="AA10" i="226"/>
  <c r="Z10" i="226"/>
  <c r="Y10" i="226"/>
  <c r="X10" i="226"/>
  <c r="W10" i="226"/>
  <c r="V10" i="226"/>
  <c r="U10" i="226"/>
  <c r="T10" i="226"/>
  <c r="S10" i="226"/>
  <c r="R10" i="226"/>
  <c r="Q10" i="226"/>
  <c r="P10" i="226"/>
  <c r="O10" i="226"/>
  <c r="N10" i="226"/>
  <c r="M10" i="226"/>
  <c r="L10" i="226"/>
  <c r="K10" i="226"/>
  <c r="J10" i="226"/>
  <c r="I10" i="226"/>
  <c r="H10" i="226"/>
  <c r="G10" i="226"/>
  <c r="F10" i="226"/>
  <c r="AJ10" i="226" s="1"/>
  <c r="AI9" i="226"/>
  <c r="AG9" i="226"/>
  <c r="AF9" i="226"/>
  <c r="AE9" i="226"/>
  <c r="AD9" i="226"/>
  <c r="AC9" i="226"/>
  <c r="AB9" i="226"/>
  <c r="AA9" i="226"/>
  <c r="Z9" i="226"/>
  <c r="Y9" i="226"/>
  <c r="X9" i="226"/>
  <c r="W9" i="226"/>
  <c r="V9" i="226"/>
  <c r="U9" i="226"/>
  <c r="T9" i="226"/>
  <c r="S9" i="226"/>
  <c r="R9" i="226"/>
  <c r="Q9" i="226"/>
  <c r="P9" i="226"/>
  <c r="O9" i="226"/>
  <c r="N9" i="226"/>
  <c r="M9" i="226"/>
  <c r="L9" i="226"/>
  <c r="K9" i="226"/>
  <c r="J9" i="226"/>
  <c r="I9" i="226"/>
  <c r="H9" i="226"/>
  <c r="G9" i="226"/>
  <c r="F9" i="226"/>
  <c r="AJ9" i="226" s="1"/>
  <c r="E45" i="227" l="1"/>
  <c r="E43" i="226"/>
  <c r="C43" i="226"/>
  <c r="AJ10" i="227"/>
  <c r="U51" i="227"/>
  <c r="L48" i="226"/>
  <c r="F49" i="226"/>
  <c r="AH9" i="226"/>
  <c r="O48" i="226"/>
  <c r="I49" i="226"/>
  <c r="I50" i="226"/>
  <c r="AG50" i="227"/>
  <c r="AA51" i="227"/>
  <c r="AJ50" i="227"/>
  <c r="AD51" i="227"/>
  <c r="U48" i="226"/>
  <c r="O49" i="226"/>
  <c r="U50" i="226"/>
  <c r="C50" i="227"/>
  <c r="AL50" i="227"/>
  <c r="AG51" i="227"/>
  <c r="X48" i="226"/>
  <c r="R49" i="226"/>
  <c r="AA50" i="226"/>
  <c r="D50" i="227"/>
  <c r="AM50" i="227"/>
  <c r="AA48" i="226"/>
  <c r="U49" i="226"/>
  <c r="AG50" i="226"/>
  <c r="E50" i="227"/>
  <c r="C51" i="227"/>
  <c r="AL51" i="227"/>
  <c r="AL48" i="226"/>
  <c r="AM49" i="226"/>
  <c r="I48" i="226"/>
  <c r="AA50" i="227"/>
  <c r="O50" i="226"/>
  <c r="AH10" i="226"/>
  <c r="AD48" i="226"/>
  <c r="AL50" i="226"/>
  <c r="F50" i="227"/>
  <c r="D51" i="227"/>
  <c r="AM51" i="227"/>
  <c r="AH10" i="227"/>
  <c r="AI10" i="226"/>
  <c r="I50" i="227"/>
  <c r="E51" i="227"/>
  <c r="L50" i="227"/>
  <c r="F51" i="227"/>
  <c r="O50" i="227"/>
  <c r="I51" i="227"/>
  <c r="I52" i="227"/>
  <c r="R50" i="227"/>
  <c r="O52" i="227"/>
  <c r="AL49" i="226"/>
  <c r="U50" i="227"/>
  <c r="O51" i="227"/>
  <c r="U52" i="227"/>
  <c r="X50" i="227"/>
  <c r="AA52" i="227"/>
  <c r="D9" i="169" l="1"/>
  <c r="F9" i="169"/>
  <c r="D10" i="169"/>
  <c r="F10" i="169"/>
  <c r="D11" i="169"/>
  <c r="F11" i="169"/>
  <c r="D12" i="169"/>
  <c r="F12" i="169"/>
  <c r="D13" i="169"/>
  <c r="F13" i="169"/>
  <c r="D14" i="169"/>
  <c r="F14" i="169"/>
  <c r="D15" i="169"/>
  <c r="F15" i="169"/>
  <c r="D16" i="169"/>
  <c r="F16" i="169"/>
  <c r="D17" i="169"/>
  <c r="F17" i="169"/>
  <c r="D18" i="169"/>
  <c r="F18" i="169"/>
  <c r="D19" i="169"/>
  <c r="F19" i="169"/>
  <c r="D20" i="169"/>
  <c r="F20" i="169"/>
  <c r="D21" i="169"/>
  <c r="F21" i="169"/>
  <c r="D22" i="169"/>
  <c r="F22" i="169"/>
  <c r="D23" i="169"/>
  <c r="F23" i="169"/>
  <c r="H24" i="169"/>
  <c r="J24" i="169"/>
  <c r="L24" i="169"/>
  <c r="N24" i="169"/>
  <c r="P24" i="169"/>
  <c r="P41" i="169" s="1"/>
  <c r="R24" i="169"/>
  <c r="D25" i="169"/>
  <c r="D40" i="169" s="1"/>
  <c r="F25" i="169"/>
  <c r="D26" i="169"/>
  <c r="F26" i="169"/>
  <c r="D27" i="169"/>
  <c r="F27" i="169"/>
  <c r="D28" i="169"/>
  <c r="F28" i="169"/>
  <c r="D29" i="169"/>
  <c r="F29" i="169"/>
  <c r="D30" i="169"/>
  <c r="F30" i="169"/>
  <c r="D31" i="169"/>
  <c r="F31" i="169"/>
  <c r="D32" i="169"/>
  <c r="F32" i="169"/>
  <c r="D33" i="169"/>
  <c r="F33" i="169"/>
  <c r="D34" i="169"/>
  <c r="F34" i="169"/>
  <c r="D35" i="169"/>
  <c r="F35" i="169"/>
  <c r="D36" i="169"/>
  <c r="F36" i="169"/>
  <c r="D37" i="169"/>
  <c r="F37" i="169"/>
  <c r="D38" i="169"/>
  <c r="F38" i="169"/>
  <c r="D39" i="169"/>
  <c r="F39" i="169"/>
  <c r="H40" i="169"/>
  <c r="J40" i="169"/>
  <c r="J41" i="169" s="1"/>
  <c r="L40" i="169"/>
  <c r="L41" i="169" s="1"/>
  <c r="N40" i="169"/>
  <c r="P40" i="169"/>
  <c r="R40" i="169"/>
  <c r="D9" i="168"/>
  <c r="F9" i="168"/>
  <c r="D10" i="168"/>
  <c r="F10" i="168"/>
  <c r="F19" i="168" s="1"/>
  <c r="D11" i="168"/>
  <c r="F11" i="168"/>
  <c r="D12" i="168"/>
  <c r="F12" i="168"/>
  <c r="D13" i="168"/>
  <c r="F13" i="168"/>
  <c r="D14" i="168"/>
  <c r="F14" i="168"/>
  <c r="D15" i="168"/>
  <c r="F15" i="168"/>
  <c r="D16" i="168"/>
  <c r="F16" i="168"/>
  <c r="D17" i="168"/>
  <c r="F17" i="168"/>
  <c r="D18" i="168"/>
  <c r="F18" i="168"/>
  <c r="H19" i="168"/>
  <c r="J19" i="168"/>
  <c r="L19" i="168"/>
  <c r="N19" i="168"/>
  <c r="P19" i="168"/>
  <c r="R19" i="168"/>
  <c r="D20" i="168"/>
  <c r="F20" i="168"/>
  <c r="D21" i="168"/>
  <c r="F21" i="168"/>
  <c r="D22" i="168"/>
  <c r="F22" i="168"/>
  <c r="D23" i="168"/>
  <c r="F23" i="168"/>
  <c r="D24" i="168"/>
  <c r="F24" i="168"/>
  <c r="D25" i="168"/>
  <c r="F25" i="168"/>
  <c r="D26" i="168"/>
  <c r="F26" i="168"/>
  <c r="D27" i="168"/>
  <c r="F27" i="168"/>
  <c r="D28" i="168"/>
  <c r="F28" i="168"/>
  <c r="D29" i="168"/>
  <c r="F29" i="168"/>
  <c r="D30" i="168"/>
  <c r="H30" i="168"/>
  <c r="J30" i="168"/>
  <c r="L30" i="168"/>
  <c r="L31" i="168" s="1"/>
  <c r="N30" i="168"/>
  <c r="P30" i="168"/>
  <c r="R30" i="168"/>
  <c r="R31" i="168" s="1"/>
  <c r="Z18" i="164"/>
  <c r="F8" i="154"/>
  <c r="F8" i="153"/>
  <c r="R41" i="169" l="1"/>
  <c r="H41" i="169"/>
  <c r="F24" i="169"/>
  <c r="F41" i="169" s="1"/>
  <c r="J31" i="168"/>
  <c r="N31" i="168"/>
  <c r="F40" i="169"/>
  <c r="N41" i="169"/>
  <c r="D24" i="169"/>
  <c r="D41" i="169" s="1"/>
  <c r="F30" i="168"/>
  <c r="F31" i="168" s="1"/>
  <c r="D19" i="168"/>
  <c r="D31" i="168" s="1"/>
  <c r="P31" i="168"/>
  <c r="H31" i="1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7" authorId="0" shapeId="0" xr:uid="{00000000-0006-0000-45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<sst xmlns="http://schemas.openxmlformats.org/spreadsheetml/2006/main" count="3913" uniqueCount="1597">
  <si>
    <t>所在地</t>
    <rPh sb="0" eb="3">
      <t>ショザイチ</t>
    </rPh>
    <phoneticPr fontId="9"/>
  </si>
  <si>
    <t>名称</t>
    <rPh sb="0" eb="2">
      <t>メイショウ</t>
    </rPh>
    <phoneticPr fontId="9"/>
  </si>
  <si>
    <t>サービスの種類</t>
    <rPh sb="5" eb="7">
      <t>シュルイ</t>
    </rPh>
    <phoneticPr fontId="9"/>
  </si>
  <si>
    <t>事業所（施設）の所在地</t>
    <rPh sb="0" eb="3">
      <t>ジギョウショ</t>
    </rPh>
    <rPh sb="4" eb="6">
      <t>シセツ</t>
    </rPh>
    <rPh sb="8" eb="11">
      <t>ショザイチ</t>
    </rPh>
    <phoneticPr fontId="9"/>
  </si>
  <si>
    <t>主たる対象者</t>
    <rPh sb="0" eb="1">
      <t>シュ</t>
    </rPh>
    <rPh sb="3" eb="6">
      <t>タイショウシャ</t>
    </rPh>
    <phoneticPr fontId="9"/>
  </si>
  <si>
    <t>運営規程</t>
    <rPh sb="0" eb="2">
      <t>ウンエイ</t>
    </rPh>
    <rPh sb="2" eb="4">
      <t>キテイ</t>
    </rPh>
    <phoneticPr fontId="9"/>
  </si>
  <si>
    <t>備考</t>
    <rPh sb="0" eb="2">
      <t>ビコウ</t>
    </rPh>
    <phoneticPr fontId="9"/>
  </si>
  <si>
    <t>就労移行支援</t>
    <rPh sb="0" eb="2">
      <t>シュウロウ</t>
    </rPh>
    <rPh sb="2" eb="4">
      <t>イコウ</t>
    </rPh>
    <rPh sb="4" eb="6">
      <t>シエン</t>
    </rPh>
    <phoneticPr fontId="9"/>
  </si>
  <si>
    <t>届出者</t>
    <rPh sb="0" eb="2">
      <t>トドケデ</t>
    </rPh>
    <rPh sb="2" eb="3">
      <t>シャ</t>
    </rPh>
    <phoneticPr fontId="9"/>
  </si>
  <si>
    <t>印</t>
    <rPh sb="0" eb="1">
      <t>イン</t>
    </rPh>
    <phoneticPr fontId="9"/>
  </si>
  <si>
    <t>連絡先</t>
    <rPh sb="0" eb="3">
      <t>レンラクサキ</t>
    </rPh>
    <phoneticPr fontId="9"/>
  </si>
  <si>
    <t>電話番号</t>
    <rPh sb="0" eb="2">
      <t>デンワ</t>
    </rPh>
    <rPh sb="2" eb="4">
      <t>バンゴウ</t>
    </rPh>
    <phoneticPr fontId="9"/>
  </si>
  <si>
    <t>ＦＡＸ番号</t>
    <rPh sb="3" eb="5">
      <t>バンゴウ</t>
    </rPh>
    <phoneticPr fontId="9"/>
  </si>
  <si>
    <t>氏名</t>
    <rPh sb="0" eb="2">
      <t>シメイ</t>
    </rPh>
    <phoneticPr fontId="9"/>
  </si>
  <si>
    <t>生活介護</t>
    <rPh sb="0" eb="2">
      <t>セイカツ</t>
    </rPh>
    <rPh sb="2" eb="4">
      <t>カイゴ</t>
    </rPh>
    <phoneticPr fontId="9"/>
  </si>
  <si>
    <t>施設入所支援</t>
    <rPh sb="0" eb="2">
      <t>シセツ</t>
    </rPh>
    <rPh sb="2" eb="4">
      <t>ニュウショ</t>
    </rPh>
    <rPh sb="4" eb="6">
      <t>シエン</t>
    </rPh>
    <phoneticPr fontId="9"/>
  </si>
  <si>
    <t>自立訓練</t>
    <rPh sb="0" eb="2">
      <t>ジリツ</t>
    </rPh>
    <rPh sb="2" eb="4">
      <t>クンレン</t>
    </rPh>
    <phoneticPr fontId="9"/>
  </si>
  <si>
    <t>就労定着支援</t>
    <rPh sb="0" eb="2">
      <t>シュウロウ</t>
    </rPh>
    <rPh sb="2" eb="4">
      <t>テイチャク</t>
    </rPh>
    <rPh sb="4" eb="6">
      <t>シエン</t>
    </rPh>
    <phoneticPr fontId="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</si>
  <si>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</si>
  <si>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提供サービス</t>
    <rPh sb="0" eb="2">
      <t>テイキョウ</t>
    </rPh>
    <phoneticPr fontId="9"/>
  </si>
  <si>
    <t>定員数</t>
    <rPh sb="0" eb="2">
      <t>テイイン</t>
    </rPh>
    <rPh sb="2" eb="3">
      <t>スウ</t>
    </rPh>
    <phoneticPr fontId="9"/>
  </si>
  <si>
    <t>定員規模</t>
    <rPh sb="0" eb="2">
      <t>テイイン</t>
    </rPh>
    <rPh sb="2" eb="4">
      <t>キボ</t>
    </rPh>
    <phoneticPr fontId="9"/>
  </si>
  <si>
    <t>多機能型等
　　定員区分（※1）</t>
    <rPh sb="0" eb="3">
      <t>タキノウ</t>
    </rPh>
    <rPh sb="3" eb="4">
      <t>ガタ</t>
    </rPh>
    <rPh sb="4" eb="5">
      <t>トウ</t>
    </rPh>
    <rPh sb="8" eb="10">
      <t>テイイン</t>
    </rPh>
    <rPh sb="10" eb="12">
      <t>クブン</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</si>
  <si>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</si>
  <si>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</si>
  <si>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</si>
  <si>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地域区分</t>
    <rPh sb="0" eb="2">
      <t>チイキ</t>
    </rPh>
    <rPh sb="2" eb="4">
      <t>クブン</t>
    </rPh>
    <phoneticPr fontId="9"/>
  </si>
  <si>
    <t>共生型サービス対象区分</t>
    <rPh sb="0" eb="3">
      <t>キョウセイガタ</t>
    </rPh>
    <rPh sb="7" eb="9">
      <t>タイショウ</t>
    </rPh>
    <rPh sb="9" eb="11">
      <t>クブン</t>
    </rPh>
    <phoneticPr fontId="9"/>
  </si>
  <si>
    <t>　１．非該当　　２．該当</t>
    <rPh sb="3" eb="6">
      <t>ヒガイトウ</t>
    </rPh>
    <rPh sb="10" eb="12">
      <t>ガイトウ</t>
    </rPh>
    <phoneticPr fontId="9"/>
  </si>
  <si>
    <t>地域生活支援拠点等</t>
    <rPh sb="6" eb="8">
      <t>キョテン</t>
    </rPh>
    <rPh sb="8" eb="9">
      <t>トウ</t>
    </rPh>
    <phoneticPr fontId="9"/>
  </si>
  <si>
    <t>定員超過</t>
    <rPh sb="0" eb="2">
      <t>テイイン</t>
    </rPh>
    <rPh sb="2" eb="4">
      <t>チョウカ</t>
    </rPh>
    <phoneticPr fontId="9"/>
  </si>
  <si>
    <t>職員欠如</t>
    <rPh sb="0" eb="2">
      <t>ショクイン</t>
    </rPh>
    <rPh sb="2" eb="4">
      <t>ケツジョ</t>
    </rPh>
    <phoneticPr fontId="9"/>
  </si>
  <si>
    <t>サービス管理責任者欠如</t>
    <rPh sb="4" eb="6">
      <t>カンリ</t>
    </rPh>
    <rPh sb="6" eb="8">
      <t>セキニン</t>
    </rPh>
    <rPh sb="8" eb="9">
      <t>シャ</t>
    </rPh>
    <rPh sb="9" eb="11">
      <t>ケツジョ</t>
    </rPh>
    <phoneticPr fontId="9"/>
  </si>
  <si>
    <t>指定管理者制度適用区分</t>
    <rPh sb="0" eb="2">
      <t>シテイ</t>
    </rPh>
    <rPh sb="2" eb="5">
      <t>カンリシャ</t>
    </rPh>
    <rPh sb="5" eb="7">
      <t>セイド</t>
    </rPh>
    <rPh sb="7" eb="9">
      <t>テキヨウ</t>
    </rPh>
    <rPh sb="9" eb="11">
      <t>クブン</t>
    </rPh>
    <phoneticPr fontId="9"/>
  </si>
  <si>
    <t>施設区分</t>
    <rPh sb="0" eb="2">
      <t>シセツ</t>
    </rPh>
    <rPh sb="2" eb="4">
      <t>クブン</t>
    </rPh>
    <phoneticPr fontId="9"/>
  </si>
  <si>
    <t>視覚・聴覚等支援体制</t>
    <rPh sb="0" eb="2">
      <t>シカク</t>
    </rPh>
    <rPh sb="3" eb="5">
      <t>チョウカク</t>
    </rPh>
    <rPh sb="5" eb="6">
      <t>トウ</t>
    </rPh>
    <rPh sb="6" eb="8">
      <t>シエン</t>
    </rPh>
    <rPh sb="8" eb="10">
      <t>タイセイ</t>
    </rPh>
    <phoneticPr fontId="9"/>
  </si>
  <si>
    <t>リハビリテーション加算</t>
    <rPh sb="9" eb="11">
      <t>カサン</t>
    </rPh>
    <phoneticPr fontId="9"/>
  </si>
  <si>
    <t>食事提供体制</t>
    <rPh sb="0" eb="2">
      <t>ショクジ</t>
    </rPh>
    <rPh sb="2" eb="4">
      <t>テイキョウ</t>
    </rPh>
    <rPh sb="4" eb="6">
      <t>タイセイ</t>
    </rPh>
    <phoneticPr fontId="9"/>
  </si>
  <si>
    <t>送迎体制</t>
    <rPh sb="0" eb="2">
      <t>ソウゲイ</t>
    </rPh>
    <rPh sb="2" eb="4">
      <t>タイセイ</t>
    </rPh>
    <phoneticPr fontId="9"/>
  </si>
  <si>
    <t>就労移行支援体制</t>
    <rPh sb="0" eb="2">
      <t>シュウロウ</t>
    </rPh>
    <rPh sb="2" eb="4">
      <t>イコウ</t>
    </rPh>
    <rPh sb="4" eb="6">
      <t>シエン</t>
    </rPh>
    <rPh sb="6" eb="8">
      <t>タイセイ</t>
    </rPh>
    <phoneticPr fontId="9"/>
  </si>
  <si>
    <t>就労移行支援体制（就労定着者数）</t>
    <rPh sb="0" eb="2">
      <t>シュウロウ</t>
    </rPh>
    <rPh sb="2" eb="4">
      <t>イコウ</t>
    </rPh>
    <rPh sb="4" eb="6">
      <t>シエン</t>
    </rPh>
    <rPh sb="6" eb="8">
      <t>タイセイ</t>
    </rPh>
    <phoneticPr fontId="9"/>
  </si>
  <si>
    <t>地域生活移行個別支援</t>
    <rPh sb="0" eb="2">
      <t>チイキ</t>
    </rPh>
    <rPh sb="2" eb="4">
      <t>セイカツ</t>
    </rPh>
    <rPh sb="4" eb="6">
      <t>イコウ</t>
    </rPh>
    <rPh sb="6" eb="8">
      <t>コベツ</t>
    </rPh>
    <rPh sb="8" eb="10">
      <t>シエン</t>
    </rPh>
    <phoneticPr fontId="9"/>
  </si>
  <si>
    <t>１．21人以上40人以下
２．41人以上60人以下
３．61人以上80人以下
４．81人以上
５．20人以下</t>
    <rPh sb="4" eb="5">
      <t>ニン</t>
    </rPh>
    <rPh sb="5" eb="7">
      <t>イジョウ</t>
    </rPh>
    <rPh sb="51" eb="52">
      <t>ニン</t>
    </rPh>
    <rPh sb="52" eb="54">
      <t>イカ</t>
    </rPh>
    <phoneticPr fontId="9"/>
  </si>
  <si>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9"/>
  </si>
  <si>
    <t>訪問訓練</t>
    <rPh sb="0" eb="2">
      <t>ホウモン</t>
    </rPh>
    <rPh sb="2" eb="4">
      <t>クンレン</t>
    </rPh>
    <phoneticPr fontId="9"/>
  </si>
  <si>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</si>
  <si>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9"/>
  </si>
  <si>
    <t>標準期間超過</t>
    <rPh sb="0" eb="2">
      <t>ヒョウジュン</t>
    </rPh>
    <rPh sb="2" eb="4">
      <t>キカン</t>
    </rPh>
    <rPh sb="4" eb="6">
      <t>チョウカ</t>
    </rPh>
    <phoneticPr fontId="9"/>
  </si>
  <si>
    <t>地域移行支援体制強化</t>
    <rPh sb="0" eb="2">
      <t>チイキ</t>
    </rPh>
    <rPh sb="2" eb="4">
      <t>イコウ</t>
    </rPh>
    <rPh sb="4" eb="6">
      <t>シエン</t>
    </rPh>
    <rPh sb="6" eb="8">
      <t>タイセイ</t>
    </rPh>
    <rPh sb="8" eb="10">
      <t>キョウカ</t>
    </rPh>
    <phoneticPr fontId="9"/>
  </si>
  <si>
    <t>個別計画訓練支援加算</t>
    <rPh sb="0" eb="2">
      <t>コベツ</t>
    </rPh>
    <rPh sb="2" eb="4">
      <t>ケイカク</t>
    </rPh>
    <rPh sb="4" eb="6">
      <t>クンレン</t>
    </rPh>
    <rPh sb="6" eb="8">
      <t>シエン</t>
    </rPh>
    <rPh sb="8" eb="10">
      <t>カサン</t>
    </rPh>
    <phoneticPr fontId="9"/>
  </si>
  <si>
    <t>短期滞在</t>
    <rPh sb="0" eb="2">
      <t>タンキ</t>
    </rPh>
    <rPh sb="2" eb="4">
      <t>タイザイ</t>
    </rPh>
    <phoneticPr fontId="9"/>
  </si>
  <si>
    <t>　１．なし　　２．宿直体制　　３．夜勤体制</t>
    <rPh sb="9" eb="11">
      <t>シュクチョク</t>
    </rPh>
    <rPh sb="11" eb="13">
      <t>タイセイ</t>
    </rPh>
    <rPh sb="17" eb="19">
      <t>ヤキン</t>
    </rPh>
    <rPh sb="19" eb="21">
      <t>タイセイ</t>
    </rPh>
    <phoneticPr fontId="9"/>
  </si>
  <si>
    <t>精神障害者退院支援施設</t>
    <rPh sb="0" eb="5">
      <t>セイシン</t>
    </rPh>
    <rPh sb="5" eb="7">
      <t>タイイン</t>
    </rPh>
    <rPh sb="7" eb="9">
      <t>シエン</t>
    </rPh>
    <rPh sb="9" eb="11">
      <t>シセツ</t>
    </rPh>
    <phoneticPr fontId="9"/>
  </si>
  <si>
    <t>通勤者生活支援</t>
    <rPh sb="0" eb="3">
      <t>ツウキンシャ</t>
    </rPh>
    <rPh sb="3" eb="5">
      <t>セイカツ</t>
    </rPh>
    <rPh sb="5" eb="7">
      <t>シエン</t>
    </rPh>
    <phoneticPr fontId="9"/>
  </si>
  <si>
    <t>精神障害者地域移行体制</t>
    <rPh sb="0" eb="2">
      <t>セイシン</t>
    </rPh>
    <rPh sb="2" eb="5">
      <t>ショウガイシャ</t>
    </rPh>
    <rPh sb="5" eb="7">
      <t>チイキ</t>
    </rPh>
    <rPh sb="7" eb="9">
      <t>イコウ</t>
    </rPh>
    <phoneticPr fontId="9"/>
  </si>
  <si>
    <t>強度行動障害者地域移行体制</t>
    <rPh sb="0" eb="2">
      <t>キョウド</t>
    </rPh>
    <rPh sb="2" eb="4">
      <t>コウドウ</t>
    </rPh>
    <rPh sb="4" eb="7">
      <t>ショウガイシャ</t>
    </rPh>
    <rPh sb="7" eb="9">
      <t>チイキ</t>
    </rPh>
    <rPh sb="9" eb="11">
      <t>イコウ</t>
    </rPh>
    <phoneticPr fontId="9"/>
  </si>
  <si>
    <t>看護職員配置</t>
    <rPh sb="0" eb="2">
      <t>カンゴ</t>
    </rPh>
    <rPh sb="2" eb="4">
      <t>ショクイン</t>
    </rPh>
    <rPh sb="4" eb="6">
      <t>ハイチ</t>
    </rPh>
    <phoneticPr fontId="9"/>
  </si>
  <si>
    <t>夜間支援等体制</t>
    <rPh sb="0" eb="2">
      <t>ヤカン</t>
    </rPh>
    <rPh sb="2" eb="4">
      <t>シエン</t>
    </rPh>
    <rPh sb="4" eb="5">
      <t>トウ</t>
    </rPh>
    <rPh sb="5" eb="7">
      <t>タイセイ</t>
    </rPh>
    <phoneticPr fontId="9"/>
  </si>
  <si>
    <t>就労継続支援Ａ型</t>
    <rPh sb="0" eb="2">
      <t>シュウロウ</t>
    </rPh>
    <rPh sb="2" eb="4">
      <t>ケイゾク</t>
    </rPh>
    <rPh sb="4" eb="6">
      <t>シエン</t>
    </rPh>
    <rPh sb="7" eb="8">
      <t>ガタ</t>
    </rPh>
    <phoneticPr fontId="9"/>
  </si>
  <si>
    <t>就労継続支援Ｂ型</t>
    <rPh sb="0" eb="2">
      <t>シュウロウ</t>
    </rPh>
    <rPh sb="2" eb="4">
      <t>ケイゾク</t>
    </rPh>
    <rPh sb="4" eb="6">
      <t>シエン</t>
    </rPh>
    <rPh sb="7" eb="8">
      <t>ガタ</t>
    </rPh>
    <phoneticPr fontId="9"/>
  </si>
  <si>
    <t>「共生型サービス対象区分」欄が「２．該当」の場合に設定する。</t>
    <rPh sb="13" eb="14">
      <t>ラン</t>
    </rPh>
    <rPh sb="18" eb="20">
      <t>ガイトウ</t>
    </rPh>
    <rPh sb="22" eb="24">
      <t>バアイ</t>
    </rPh>
    <rPh sb="25" eb="27">
      <t>セッテイ</t>
    </rPh>
    <phoneticPr fontId="9"/>
  </si>
  <si>
    <t>２　異動区分</t>
    <rPh sb="2" eb="4">
      <t>イドウ</t>
    </rPh>
    <rPh sb="4" eb="6">
      <t>クブン</t>
    </rPh>
    <phoneticPr fontId="9"/>
  </si>
  <si>
    <t>　１　新規　　　　　　２　変更　　　　　　３　終了</t>
    <rPh sb="3" eb="5">
      <t>シンキ</t>
    </rPh>
    <rPh sb="13" eb="15">
      <t>ヘンコウ</t>
    </rPh>
    <rPh sb="23" eb="25">
      <t>シュウリョウ</t>
    </rPh>
    <phoneticPr fontId="9"/>
  </si>
  <si>
    <t>有・無</t>
    <rPh sb="0" eb="1">
      <t>ア</t>
    </rPh>
    <rPh sb="2" eb="3">
      <t>ナ</t>
    </rPh>
    <phoneticPr fontId="9"/>
  </si>
  <si>
    <t>生活支援員等の総数
（常勤）</t>
    <rPh sb="0" eb="2">
      <t>セイカツ</t>
    </rPh>
    <rPh sb="2" eb="4">
      <t>シエン</t>
    </rPh>
    <rPh sb="4" eb="5">
      <t>イン</t>
    </rPh>
    <rPh sb="5" eb="6">
      <t>トウ</t>
    </rPh>
    <rPh sb="7" eb="9">
      <t>ソウスウ</t>
    </rPh>
    <rPh sb="11" eb="13">
      <t>ジョウキン</t>
    </rPh>
    <phoneticPr fontId="9"/>
  </si>
  <si>
    <t>人</t>
    <rPh sb="0" eb="1">
      <t>ニン</t>
    </rPh>
    <phoneticPr fontId="9"/>
  </si>
  <si>
    <t>①のうち社会福祉士等
の総数（常勤）</t>
    <rPh sb="4" eb="6">
      <t>シャカイ</t>
    </rPh>
    <rPh sb="6" eb="8">
      <t>フクシ</t>
    </rPh>
    <rPh sb="8" eb="9">
      <t>シ</t>
    </rPh>
    <rPh sb="9" eb="10">
      <t>トウ</t>
    </rPh>
    <rPh sb="12" eb="14">
      <t>ソウスウ</t>
    </rPh>
    <rPh sb="15" eb="17">
      <t>ジョウキン</t>
    </rPh>
    <phoneticPr fontId="9"/>
  </si>
  <si>
    <t>生活支援員等の総数
（常勤換算）</t>
    <rPh sb="0" eb="2">
      <t>セイカツ</t>
    </rPh>
    <rPh sb="2" eb="4">
      <t>シエン</t>
    </rPh>
    <rPh sb="4" eb="5">
      <t>イン</t>
    </rPh>
    <rPh sb="5" eb="6">
      <t>トウ</t>
    </rPh>
    <rPh sb="7" eb="9">
      <t>ソウスウ</t>
    </rPh>
    <rPh sb="11" eb="13">
      <t>ジョウキン</t>
    </rPh>
    <rPh sb="13" eb="15">
      <t>カンザン</t>
    </rPh>
    <phoneticPr fontId="9"/>
  </si>
  <si>
    <t>①のうち常勤の者の数</t>
    <rPh sb="4" eb="6">
      <t>ジョウキン</t>
    </rPh>
    <rPh sb="7" eb="8">
      <t>モノ</t>
    </rPh>
    <rPh sb="9" eb="10">
      <t>カズ</t>
    </rPh>
    <phoneticPr fontId="9"/>
  </si>
  <si>
    <t>①のうち勤続年数３年以上の者の数</t>
    <rPh sb="4" eb="6">
      <t>キンゾク</t>
    </rPh>
    <rPh sb="6" eb="8">
      <t>ネンスウ</t>
    </rPh>
    <rPh sb="9" eb="10">
      <t>ネン</t>
    </rPh>
    <rPh sb="10" eb="12">
      <t>イジョウ</t>
    </rPh>
    <rPh sb="13" eb="14">
      <t>シャ</t>
    </rPh>
    <rPh sb="15" eb="16">
      <t>カズ</t>
    </rPh>
    <phoneticPr fontId="9"/>
  </si>
  <si>
    <t>　　　○生活介護にあっては、生活支援員又は共生型生活介護従業者</t>
    <rPh sb="4" eb="6">
      <t>セイカツ</t>
    </rPh>
    <rPh sb="6" eb="8">
      <t>カイゴ</t>
    </rPh>
    <rPh sb="14" eb="16">
      <t>セイカツ</t>
    </rPh>
    <rPh sb="16" eb="18">
      <t>シエン</t>
    </rPh>
    <rPh sb="18" eb="19">
      <t>イン</t>
    </rPh>
    <phoneticPr fontId="9"/>
  </si>
  <si>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9"/>
  </si>
  <si>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9"/>
  </si>
  <si>
    <t>　　　○自立生活援助にあっては、地域生活支援員</t>
    <rPh sb="6" eb="8">
      <t>セイカツ</t>
    </rPh>
    <rPh sb="8" eb="10">
      <t>エンジョ</t>
    </rPh>
    <rPh sb="16" eb="18">
      <t>チイキ</t>
    </rPh>
    <phoneticPr fontId="9"/>
  </si>
  <si>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9"/>
  </si>
  <si>
    <t>事業所・施設の名称</t>
    <rPh sb="0" eb="3">
      <t>ジギョウショ</t>
    </rPh>
    <rPh sb="4" eb="6">
      <t>シセツ</t>
    </rPh>
    <rPh sb="7" eb="9">
      <t>メイショウ</t>
    </rPh>
    <phoneticPr fontId="9"/>
  </si>
  <si>
    <t>１　異動区分</t>
    <rPh sb="2" eb="4">
      <t>イドウ</t>
    </rPh>
    <rPh sb="4" eb="6">
      <t>クブン</t>
    </rPh>
    <phoneticPr fontId="9"/>
  </si>
  <si>
    <t>前年度における
就労定着者の数</t>
    <rPh sb="0" eb="3">
      <t>ゼンネンド</t>
    </rPh>
    <rPh sb="8" eb="10">
      <t>シュウロウ</t>
    </rPh>
    <rPh sb="10" eb="12">
      <t>テイチャク</t>
    </rPh>
    <rPh sb="12" eb="13">
      <t>シャ</t>
    </rPh>
    <rPh sb="14" eb="15">
      <t>カズ</t>
    </rPh>
    <phoneticPr fontId="9"/>
  </si>
  <si>
    <t>就職日</t>
    <rPh sb="0" eb="2">
      <t>シュウショク</t>
    </rPh>
    <rPh sb="2" eb="3">
      <t>ビ</t>
    </rPh>
    <phoneticPr fontId="9"/>
  </si>
  <si>
    <t>就職先事業所名</t>
    <rPh sb="0" eb="3">
      <t>シュウショクサキ</t>
    </rPh>
    <rPh sb="3" eb="6">
      <t>ジギョウショ</t>
    </rPh>
    <rPh sb="6" eb="7">
      <t>メイ</t>
    </rPh>
    <phoneticPr fontId="9"/>
  </si>
  <si>
    <t>前年度において
6月に達した日</t>
    <rPh sb="0" eb="3">
      <t>ゼンネンド</t>
    </rPh>
    <rPh sb="9" eb="10">
      <t>ゲツ</t>
    </rPh>
    <rPh sb="11" eb="12">
      <t>タッ</t>
    </rPh>
    <rPh sb="14" eb="15">
      <t>ケイジツ</t>
    </rPh>
    <phoneticPr fontId="9"/>
  </si>
  <si>
    <t>勤務形態</t>
    <rPh sb="0" eb="2">
      <t>キンム</t>
    </rPh>
    <rPh sb="2" eb="4">
      <t>ケイタイ</t>
    </rPh>
    <phoneticPr fontId="9"/>
  </si>
  <si>
    <t>合計</t>
    <rPh sb="0" eb="2">
      <t>ゴウケイ</t>
    </rPh>
    <phoneticPr fontId="9"/>
  </si>
  <si>
    <t>氏　　名</t>
    <rPh sb="0" eb="1">
      <t>シ</t>
    </rPh>
    <rPh sb="3" eb="4">
      <t>メイ</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</si>
  <si>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</si>
  <si>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サービス種類</t>
    <rPh sb="4" eb="6">
      <t>シュルイ</t>
    </rPh>
    <phoneticPr fontId="9"/>
  </si>
  <si>
    <t>定員</t>
    <rPh sb="0" eb="2">
      <t>テイイン</t>
    </rPh>
    <phoneticPr fontId="9"/>
  </si>
  <si>
    <t>職種</t>
    <rPh sb="0" eb="2">
      <t>ショクシュ</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</si>
  <si>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</si>
  <si>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</si>
  <si>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</si>
  <si>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</si>
  <si>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月</t>
    <rPh sb="0" eb="1">
      <t>ゲツ</t>
    </rPh>
    <phoneticPr fontId="9"/>
  </si>
  <si>
    <t>日</t>
  </si>
  <si>
    <t>月</t>
  </si>
  <si>
    <t>サービス提供時間</t>
    <rPh sb="4" eb="6">
      <t>テイキョウ</t>
    </rPh>
    <rPh sb="6" eb="8">
      <t>ジカン</t>
    </rPh>
    <phoneticPr fontId="9"/>
  </si>
  <si>
    <t>常勤</t>
    <rPh sb="0" eb="2">
      <t>ジョウキン</t>
    </rPh>
    <phoneticPr fontId="9"/>
  </si>
  <si>
    <t>非常勤</t>
    <rPh sb="0" eb="3">
      <t>ヒジョウキン</t>
    </rPh>
    <phoneticPr fontId="9"/>
  </si>
  <si>
    <t>食事提供体制加算についての確認事項</t>
    <rPh sb="0" eb="2">
      <t>ショクジ</t>
    </rPh>
    <rPh sb="2" eb="4">
      <t>テイキョウ</t>
    </rPh>
    <rPh sb="4" eb="6">
      <t>タイセイ</t>
    </rPh>
    <rPh sb="6" eb="8">
      <t>カサン</t>
    </rPh>
    <rPh sb="13" eb="15">
      <t>カクニン</t>
    </rPh>
    <rPh sb="15" eb="17">
      <t>ジコウ</t>
    </rPh>
    <phoneticPr fontId="9"/>
  </si>
  <si>
    <t>事項</t>
    <rPh sb="0" eb="2">
      <t>ジコウ</t>
    </rPh>
    <phoneticPr fontId="9"/>
  </si>
  <si>
    <t>根拠条例</t>
    <rPh sb="0" eb="2">
      <t>コンキョ</t>
    </rPh>
    <rPh sb="2" eb="4">
      <t>ジョウレイ</t>
    </rPh>
    <phoneticPr fontId="9"/>
  </si>
  <si>
    <t>添付書類</t>
    <rPh sb="0" eb="2">
      <t>テンプ</t>
    </rPh>
    <rPh sb="2" eb="4">
      <t>ショルイ</t>
    </rPh>
    <rPh sb="3" eb="4">
      <t>テンショ</t>
    </rPh>
    <phoneticPr fontId="9"/>
  </si>
  <si>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9"/>
  </si>
  <si>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9"/>
  </si>
  <si>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9"/>
  </si>
  <si>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9"/>
  </si>
  <si>
    <t>報酬告示第６の10</t>
    <rPh sb="0" eb="2">
      <t>ホウシュウ</t>
    </rPh>
    <rPh sb="2" eb="4">
      <t>コクジ</t>
    </rPh>
    <rPh sb="4" eb="5">
      <t>ダイ</t>
    </rPh>
    <phoneticPr fontId="9"/>
  </si>
  <si>
    <t>勤務形態一覧表</t>
    <rPh sb="0" eb="2">
      <t>キンム</t>
    </rPh>
    <rPh sb="2" eb="4">
      <t>ケイタイ</t>
    </rPh>
    <rPh sb="4" eb="6">
      <t>イチラン</t>
    </rPh>
    <rPh sb="6" eb="7">
      <t>ヒョウ</t>
    </rPh>
    <phoneticPr fontId="9"/>
  </si>
  <si>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9"/>
  </si>
  <si>
    <t>調理はあらかじめ作成された献立に従って行い、実施状況を明らかにすること（献立例を添付してください）</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9"/>
  </si>
  <si>
    <t>献立例</t>
    <rPh sb="0" eb="2">
      <t>コンダテ</t>
    </rPh>
    <rPh sb="2" eb="3">
      <t>レイ</t>
    </rPh>
    <phoneticPr fontId="9"/>
  </si>
  <si>
    <t>利用者の嗜好及び特性等が食事の内容に反映されるよう、定期的に受託業者と調整を行うこと</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phoneticPr fontId="9"/>
  </si>
  <si>
    <t>解釈通知（5）②</t>
    <rPh sb="0" eb="2">
      <t>カイシャク</t>
    </rPh>
    <rPh sb="2" eb="4">
      <t>ツウチ</t>
    </rPh>
    <phoneticPr fontId="9"/>
  </si>
  <si>
    <t>業務委託契約書（写）</t>
    <rPh sb="0" eb="2">
      <t>ギョウム</t>
    </rPh>
    <rPh sb="2" eb="4">
      <t>イタク</t>
    </rPh>
    <rPh sb="4" eb="7">
      <t>ケイヤクショ</t>
    </rPh>
    <rPh sb="8" eb="9">
      <t>ウツ</t>
    </rPh>
    <phoneticPr fontId="9"/>
  </si>
  <si>
    <t>最終的責任は事業所にあることを確認すること</t>
    <rPh sb="0" eb="3">
      <t>サイシュウテキ</t>
    </rPh>
    <rPh sb="3" eb="5">
      <t>セキニン</t>
    </rPh>
    <rPh sb="6" eb="9">
      <t>ジギョウショ</t>
    </rPh>
    <rPh sb="15" eb="17">
      <t>カクニン</t>
    </rPh>
    <phoneticPr fontId="9"/>
  </si>
  <si>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9"/>
  </si>
  <si>
    <t>留意事項通知第二の２(6)⑪</t>
    <rPh sb="0" eb="2">
      <t>リュウイ</t>
    </rPh>
    <rPh sb="2" eb="4">
      <t>ジコウ</t>
    </rPh>
    <rPh sb="4" eb="6">
      <t>ツウチ</t>
    </rPh>
    <rPh sb="6" eb="7">
      <t>ダイ</t>
    </rPh>
    <rPh sb="7" eb="8">
      <t>２</t>
    </rPh>
    <phoneticPr fontId="9"/>
  </si>
  <si>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9"/>
  </si>
  <si>
    <t>上記について確認し、相違ないことを誓約する。</t>
    <rPh sb="0" eb="2">
      <t>ジョウキ</t>
    </rPh>
    <rPh sb="6" eb="8">
      <t>カクニン</t>
    </rPh>
    <rPh sb="10" eb="12">
      <t>ソウイ</t>
    </rPh>
    <rPh sb="17" eb="19">
      <t>セイヤク</t>
    </rPh>
    <phoneticPr fontId="9"/>
  </si>
  <si>
    <t>法人名</t>
    <rPh sb="0" eb="2">
      <t>ホウジン</t>
    </rPh>
    <rPh sb="2" eb="3">
      <t>メイ</t>
    </rPh>
    <phoneticPr fontId="9"/>
  </si>
  <si>
    <t>　　食事提供体制加算に係る体制</t>
    <rPh sb="2" eb="4">
      <t>ショクジ</t>
    </rPh>
    <rPh sb="4" eb="6">
      <t>テイキョウ</t>
    </rPh>
    <rPh sb="6" eb="8">
      <t>タイセイ</t>
    </rPh>
    <rPh sb="8" eb="10">
      <t>カサン</t>
    </rPh>
    <rPh sb="11" eb="12">
      <t>カカワ</t>
    </rPh>
    <rPh sb="13" eb="15">
      <t>タイセイ</t>
    </rPh>
    <phoneticPr fontId="9"/>
  </si>
  <si>
    <t>事業所・施設の所在地</t>
    <rPh sb="0" eb="3">
      <t>ジギョウショ</t>
    </rPh>
    <rPh sb="4" eb="6">
      <t>シセツ</t>
    </rPh>
    <rPh sb="7" eb="10">
      <t>ショザイチ</t>
    </rPh>
    <phoneticPr fontId="9"/>
  </si>
  <si>
    <t>担当者名</t>
    <rPh sb="0" eb="4">
      <t>タントウシャメイ</t>
    </rPh>
    <phoneticPr fontId="9"/>
  </si>
  <si>
    <t>食事の提供体制</t>
    <rPh sb="0" eb="2">
      <t>ショクジ</t>
    </rPh>
    <rPh sb="3" eb="5">
      <t>テイキョウ</t>
    </rPh>
    <rPh sb="5" eb="7">
      <t>タイセイ</t>
    </rPh>
    <phoneticPr fontId="9"/>
  </si>
  <si>
    <t>食事提供に係る
人員配置</t>
    <rPh sb="0" eb="2">
      <t>ショクジ</t>
    </rPh>
    <rPh sb="2" eb="4">
      <t>テイキョウ</t>
    </rPh>
    <rPh sb="5" eb="6">
      <t>カカ</t>
    </rPh>
    <rPh sb="8" eb="10">
      <t>ジンイン</t>
    </rPh>
    <rPh sb="10" eb="12">
      <t>ハイチ</t>
    </rPh>
    <phoneticPr fontId="9"/>
  </si>
  <si>
    <t>管理栄養士</t>
    <rPh sb="0" eb="2">
      <t>カンリ</t>
    </rPh>
    <rPh sb="2" eb="5">
      <t>エイヨウシ</t>
    </rPh>
    <phoneticPr fontId="9"/>
  </si>
  <si>
    <t>栄養士</t>
    <rPh sb="0" eb="3">
      <t>エイヨウシ</t>
    </rPh>
    <phoneticPr fontId="9"/>
  </si>
  <si>
    <t>調理員</t>
    <rPh sb="0" eb="3">
      <t>チョウリイン</t>
    </rPh>
    <phoneticPr fontId="9"/>
  </si>
  <si>
    <t>その他（　　　　　　）</t>
    <rPh sb="2" eb="3">
      <t>タ</t>
    </rPh>
    <phoneticPr fontId="9"/>
  </si>
  <si>
    <t>食事提供の方法</t>
    <rPh sb="0" eb="2">
      <t>ショクジ</t>
    </rPh>
    <rPh sb="2" eb="4">
      <t>テイキョウ</t>
    </rPh>
    <rPh sb="5" eb="7">
      <t>ホウホウ</t>
    </rPh>
    <phoneticPr fontId="9"/>
  </si>
  <si>
    <t>業務委託部分</t>
    <rPh sb="0" eb="2">
      <t>ギョウム</t>
    </rPh>
    <rPh sb="2" eb="4">
      <t>イタク</t>
    </rPh>
    <rPh sb="4" eb="6">
      <t>ブブン</t>
    </rPh>
    <phoneticPr fontId="9"/>
  </si>
  <si>
    <t>業務委託先</t>
    <rPh sb="0" eb="2">
      <t>ギョウム</t>
    </rPh>
    <rPh sb="2" eb="5">
      <t>イタクサキ</t>
    </rPh>
    <phoneticPr fontId="9"/>
  </si>
  <si>
    <t>委託業務の内容</t>
    <rPh sb="0" eb="2">
      <t>イタク</t>
    </rPh>
    <rPh sb="2" eb="4">
      <t>ギョウム</t>
    </rPh>
    <rPh sb="5" eb="7">
      <t>ナイヨウ</t>
    </rPh>
    <phoneticPr fontId="9"/>
  </si>
  <si>
    <t>衛生上の措置
（運搬方法等）</t>
    <rPh sb="0" eb="2">
      <t>エイセイ</t>
    </rPh>
    <rPh sb="2" eb="3">
      <t>ジョウ</t>
    </rPh>
    <rPh sb="4" eb="6">
      <t>ソチ</t>
    </rPh>
    <rPh sb="8" eb="10">
      <t>ウンパン</t>
    </rPh>
    <rPh sb="10" eb="12">
      <t>ホウホウ</t>
    </rPh>
    <rPh sb="12" eb="13">
      <t>トウ</t>
    </rPh>
    <phoneticPr fontId="9"/>
  </si>
  <si>
    <t>保健所等の指導</t>
    <rPh sb="0" eb="3">
      <t>ホケンジョ</t>
    </rPh>
    <rPh sb="3" eb="4">
      <t>トウ</t>
    </rPh>
    <rPh sb="5" eb="7">
      <t>シドウ</t>
    </rPh>
    <phoneticPr fontId="9"/>
  </si>
  <si>
    <t>指導を受けた機関</t>
    <rPh sb="0" eb="2">
      <t>シドウ</t>
    </rPh>
    <rPh sb="3" eb="4">
      <t>ウ</t>
    </rPh>
    <rPh sb="6" eb="8">
      <t>キカン</t>
    </rPh>
    <phoneticPr fontId="9"/>
  </si>
  <si>
    <t>指導内容</t>
    <rPh sb="0" eb="2">
      <t>シドウ</t>
    </rPh>
    <rPh sb="2" eb="4">
      <t>ナイヨウ</t>
    </rPh>
    <phoneticPr fontId="9"/>
  </si>
  <si>
    <t>注１　業務委託等を行う場合は、業務委託契約書等（写）を添付してください。</t>
    <rPh sb="0" eb="1">
      <t>チュウ</t>
    </rPh>
    <rPh sb="3" eb="5">
      <t>ギョウム</t>
    </rPh>
    <rPh sb="5" eb="7">
      <t>イタク</t>
    </rPh>
    <rPh sb="7" eb="8">
      <t>トウ</t>
    </rPh>
    <rPh sb="9" eb="10">
      <t>オコナ</t>
    </rPh>
    <rPh sb="11" eb="13">
      <t>バアイ</t>
    </rPh>
    <rPh sb="15" eb="17">
      <t>ギョウム</t>
    </rPh>
    <rPh sb="17" eb="19">
      <t>イタク</t>
    </rPh>
    <rPh sb="19" eb="23">
      <t>ケイヤクショトウ</t>
    </rPh>
    <rPh sb="24" eb="25">
      <t>ウツ</t>
    </rPh>
    <rPh sb="27" eb="29">
      <t>テンプ</t>
    </rPh>
    <phoneticPr fontId="9"/>
  </si>
  <si>
    <t>注２　業務委託等を行う場合の人員配置は、委託先の従業者ではなく、事業所・施設で適切な食事提供が</t>
    <rPh sb="0" eb="1">
      <t>チュウ</t>
    </rPh>
    <rPh sb="3" eb="5">
      <t>ギョウム</t>
    </rPh>
    <rPh sb="5" eb="7">
      <t>イタク</t>
    </rPh>
    <rPh sb="7" eb="8">
      <t>トウ</t>
    </rPh>
    <rPh sb="9" eb="10">
      <t>オコナ</t>
    </rPh>
    <rPh sb="11" eb="13">
      <t>バアイ</t>
    </rPh>
    <rPh sb="14" eb="16">
      <t>ジンイン</t>
    </rPh>
    <rPh sb="16" eb="18">
      <t>ハイチ</t>
    </rPh>
    <rPh sb="20" eb="23">
      <t>イタクサキ</t>
    </rPh>
    <rPh sb="24" eb="27">
      <t>ジュウギョウシャ</t>
    </rPh>
    <rPh sb="32" eb="35">
      <t>ジギョウショ</t>
    </rPh>
    <rPh sb="36" eb="38">
      <t>シセツ</t>
    </rPh>
    <rPh sb="39" eb="41">
      <t>テキセツ</t>
    </rPh>
    <rPh sb="42" eb="44">
      <t>ショクジ</t>
    </rPh>
    <rPh sb="44" eb="46">
      <t>テイキョウ</t>
    </rPh>
    <phoneticPr fontId="9"/>
  </si>
  <si>
    <t>　　行われるための管理等に関わる事業所・施設の職員の状況を記載してください。</t>
    <rPh sb="2" eb="3">
      <t>オコナ</t>
    </rPh>
    <rPh sb="9" eb="11">
      <t>カンリ</t>
    </rPh>
    <rPh sb="11" eb="12">
      <t>ナド</t>
    </rPh>
    <rPh sb="13" eb="14">
      <t>カカ</t>
    </rPh>
    <rPh sb="16" eb="19">
      <t>ジギョウショ</t>
    </rPh>
    <rPh sb="20" eb="22">
      <t>シセツ</t>
    </rPh>
    <rPh sb="23" eb="25">
      <t>ショクイン</t>
    </rPh>
    <rPh sb="26" eb="28">
      <t>ジョウキョウ</t>
    </rPh>
    <rPh sb="29" eb="31">
      <t>キサイ</t>
    </rPh>
    <phoneticPr fontId="9"/>
  </si>
  <si>
    <t>注３　食事提供の方法欄は、別紙６-２に記載した利用者及び考慮の必要な利用者に対しどのような提供方法で対応するのか、</t>
    <rPh sb="0" eb="1">
      <t>チュウ</t>
    </rPh>
    <rPh sb="3" eb="5">
      <t>ショクジ</t>
    </rPh>
    <rPh sb="5" eb="7">
      <t>テイキョウ</t>
    </rPh>
    <rPh sb="8" eb="10">
      <t>ホウホウ</t>
    </rPh>
    <rPh sb="10" eb="11">
      <t>ラン</t>
    </rPh>
    <rPh sb="13" eb="15">
      <t>ベッシ</t>
    </rPh>
    <rPh sb="19" eb="21">
      <t>キサイ</t>
    </rPh>
    <rPh sb="23" eb="26">
      <t>リヨウシャ</t>
    </rPh>
    <rPh sb="26" eb="27">
      <t>オヨ</t>
    </rPh>
    <rPh sb="28" eb="30">
      <t>コウリョ</t>
    </rPh>
    <rPh sb="31" eb="33">
      <t>ヒツヨウ</t>
    </rPh>
    <rPh sb="34" eb="37">
      <t>リヨウシャ</t>
    </rPh>
    <rPh sb="38" eb="39">
      <t>タイ</t>
    </rPh>
    <rPh sb="45" eb="47">
      <t>テイキョウ</t>
    </rPh>
    <rPh sb="47" eb="49">
      <t>ホウホウ</t>
    </rPh>
    <rPh sb="50" eb="52">
      <t>タイオウ</t>
    </rPh>
    <phoneticPr fontId="9"/>
  </si>
  <si>
    <t>　　調理員が提供に当たってどのようなことを行うのか等の概略を記載してください。</t>
    <rPh sb="2" eb="5">
      <t>チョウリイン</t>
    </rPh>
    <rPh sb="6" eb="8">
      <t>テイキョウ</t>
    </rPh>
    <rPh sb="9" eb="10">
      <t>ア</t>
    </rPh>
    <rPh sb="21" eb="22">
      <t>オコナ</t>
    </rPh>
    <rPh sb="25" eb="26">
      <t>トウ</t>
    </rPh>
    <rPh sb="27" eb="29">
      <t>ガイリャク</t>
    </rPh>
    <rPh sb="30" eb="32">
      <t>キサイ</t>
    </rPh>
    <phoneticPr fontId="9"/>
  </si>
  <si>
    <t>注４　保健所等の指導欄については、栄養士を置かない場合に記載してください。</t>
    <rPh sb="0" eb="1">
      <t>チュウ</t>
    </rPh>
    <rPh sb="3" eb="6">
      <t>ホケンジョ</t>
    </rPh>
    <rPh sb="6" eb="7">
      <t>トウ</t>
    </rPh>
    <rPh sb="8" eb="10">
      <t>シドウ</t>
    </rPh>
    <rPh sb="10" eb="11">
      <t>ラン</t>
    </rPh>
    <rPh sb="17" eb="20">
      <t>エイヨウシ</t>
    </rPh>
    <rPh sb="21" eb="22">
      <t>オ</t>
    </rPh>
    <rPh sb="25" eb="27">
      <t>バアイ</t>
    </rPh>
    <rPh sb="28" eb="30">
      <t>キサイ</t>
    </rPh>
    <phoneticPr fontId="9"/>
  </si>
  <si>
    <t>食事提供対象者リスト</t>
    <rPh sb="0" eb="2">
      <t>ショクジ</t>
    </rPh>
    <rPh sb="2" eb="4">
      <t>テイキョウ</t>
    </rPh>
    <rPh sb="4" eb="6">
      <t>タイショウ</t>
    </rPh>
    <rPh sb="6" eb="7">
      <t>シャ</t>
    </rPh>
    <phoneticPr fontId="9"/>
  </si>
  <si>
    <t>サービス種別（　　　　　　　　　　　　　　　　）</t>
    <rPh sb="4" eb="6">
      <t>シュベツ</t>
    </rPh>
    <phoneticPr fontId="9"/>
  </si>
  <si>
    <t>提供に当たって考慮する事項</t>
    <rPh sb="0" eb="2">
      <t>テイキョウ</t>
    </rPh>
    <rPh sb="3" eb="4">
      <t>ア</t>
    </rPh>
    <rPh sb="7" eb="9">
      <t>コウリョ</t>
    </rPh>
    <rPh sb="11" eb="13">
      <t>ジコウ</t>
    </rPh>
    <phoneticPr fontId="9"/>
  </si>
  <si>
    <t>※多機能型事業所は事業ごとにリストを１部ずつ作成してください。</t>
    <rPh sb="1" eb="5">
      <t>タキノウガタ</t>
    </rPh>
    <rPh sb="5" eb="8">
      <t>ジギョウショ</t>
    </rPh>
    <rPh sb="9" eb="11">
      <t>ジギョウ</t>
    </rPh>
    <rPh sb="19" eb="20">
      <t>ブ</t>
    </rPh>
    <rPh sb="22" eb="24">
      <t>サクセイ</t>
    </rPh>
    <phoneticPr fontId="9"/>
  </si>
  <si>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9"/>
  </si>
  <si>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9"/>
  </si>
  <si>
    <t>実費徴収の有無</t>
    <rPh sb="0" eb="2">
      <t>ジッピ</t>
    </rPh>
    <rPh sb="2" eb="4">
      <t>チョウシュウ</t>
    </rPh>
    <rPh sb="5" eb="7">
      <t>ウム</t>
    </rPh>
    <phoneticPr fontId="9"/>
  </si>
  <si>
    <t>　　　有　　　　　　無 　（○を付けてください）</t>
    <rPh sb="3" eb="4">
      <t>アリ</t>
    </rPh>
    <rPh sb="10" eb="11">
      <t>ナシ</t>
    </rPh>
    <rPh sb="16" eb="17">
      <t>ツ</t>
    </rPh>
    <phoneticPr fontId="9"/>
  </si>
  <si>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9"/>
  </si>
  <si>
    <t>年</t>
    <rPh sb="0" eb="1">
      <t>ネン</t>
    </rPh>
    <phoneticPr fontId="9"/>
  </si>
  <si>
    <t>月</t>
    <rPh sb="0" eb="1">
      <t>ガツ</t>
    </rPh>
    <phoneticPr fontId="9"/>
  </si>
  <si>
    <t>日</t>
    <rPh sb="0" eb="1">
      <t>ニチ</t>
    </rPh>
    <phoneticPr fontId="9"/>
  </si>
  <si>
    <t>食事の提供に要する費用</t>
    <rPh sb="0" eb="2">
      <t>ショクジ</t>
    </rPh>
    <rPh sb="3" eb="5">
      <t>テイキョウ</t>
    </rPh>
    <rPh sb="6" eb="7">
      <t>ヨウ</t>
    </rPh>
    <rPh sb="9" eb="11">
      <t>ヒヨウ</t>
    </rPh>
    <phoneticPr fontId="9"/>
  </si>
  <si>
    <t>食事一食あたりの費用</t>
    <rPh sb="0" eb="2">
      <t>ショクジ</t>
    </rPh>
    <rPh sb="2" eb="3">
      <t>１</t>
    </rPh>
    <rPh sb="3" eb="4">
      <t>ショク</t>
    </rPh>
    <rPh sb="8" eb="10">
      <t>ヒヨウ</t>
    </rPh>
    <phoneticPr fontId="9"/>
  </si>
  <si>
    <t>平均</t>
    <rPh sb="0" eb="2">
      <t>ヘイキン</t>
    </rPh>
    <phoneticPr fontId="9"/>
  </si>
  <si>
    <t>円</t>
    <rPh sb="0" eb="1">
      <t>エン</t>
    </rPh>
    <phoneticPr fontId="9"/>
  </si>
  <si>
    <t>利用者に対する実費徴収額</t>
    <rPh sb="0" eb="3">
      <t>リヨウシャ</t>
    </rPh>
    <rPh sb="4" eb="5">
      <t>タイ</t>
    </rPh>
    <rPh sb="7" eb="9">
      <t>ジッピ</t>
    </rPh>
    <rPh sb="9" eb="12">
      <t>チョウシュウガク</t>
    </rPh>
    <phoneticPr fontId="9"/>
  </si>
  <si>
    <t>一食当たり</t>
    <rPh sb="0" eb="2">
      <t>イッショク</t>
    </rPh>
    <rPh sb="2" eb="3">
      <t>ア</t>
    </rPh>
    <phoneticPr fontId="9"/>
  </si>
  <si>
    <t>自己調理</t>
    <rPh sb="0" eb="2">
      <t>ジコ</t>
    </rPh>
    <rPh sb="2" eb="4">
      <t>チョウリ</t>
    </rPh>
    <phoneticPr fontId="9"/>
  </si>
  <si>
    <t>外部委託</t>
    <rPh sb="0" eb="2">
      <t>ガイブ</t>
    </rPh>
    <rPh sb="2" eb="4">
      <t>イタク</t>
    </rPh>
    <phoneticPr fontId="9"/>
  </si>
  <si>
    <t>その他</t>
    <rPh sb="2" eb="3">
      <t>タ</t>
    </rPh>
    <phoneticPr fontId="9"/>
  </si>
  <si>
    <t>備　　考</t>
    <rPh sb="0" eb="1">
      <t>ソナエ</t>
    </rPh>
    <rPh sb="3" eb="4">
      <t>コウ</t>
    </rPh>
    <phoneticPr fontId="9"/>
  </si>
  <si>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9"/>
  </si>
  <si>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9"/>
  </si>
  <si>
    <t>　　　確認をするために本紙の添付をしてください。</t>
    <rPh sb="3" eb="5">
      <t>カクニン</t>
    </rPh>
    <rPh sb="11" eb="13">
      <t>ホンシ</t>
    </rPh>
    <rPh sb="14" eb="16">
      <t>テンプ</t>
    </rPh>
    <phoneticPr fontId="9"/>
  </si>
  <si>
    <t>名　　称</t>
    <rPh sb="0" eb="1">
      <t>メイ</t>
    </rPh>
    <rPh sb="3" eb="4">
      <t>ショウ</t>
    </rPh>
    <phoneticPr fontId="9"/>
  </si>
  <si>
    <t>住　所</t>
    <rPh sb="0" eb="1">
      <t>ジュウ</t>
    </rPh>
    <rPh sb="2" eb="3">
      <t>トコロ</t>
    </rPh>
    <phoneticPr fontId="9"/>
  </si>
  <si>
    <t>氏　名</t>
    <rPh sb="0" eb="1">
      <t>シ</t>
    </rPh>
    <rPh sb="2" eb="3">
      <t>メイ</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</si>
  <si>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</si>
  <si>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</si>
  <si>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従業者の職種・員数</t>
    <rPh sb="0" eb="3">
      <t>ジュウギョウシャ</t>
    </rPh>
    <rPh sb="4" eb="6">
      <t>ショクシュ</t>
    </rPh>
    <rPh sb="7" eb="9">
      <t>インズウ</t>
    </rPh>
    <phoneticPr fontId="9"/>
  </si>
  <si>
    <t>サービス管理責任者</t>
    <rPh sb="4" eb="6">
      <t>カンリ</t>
    </rPh>
    <rPh sb="6" eb="9">
      <t>セキニンシャ</t>
    </rPh>
    <phoneticPr fontId="9"/>
  </si>
  <si>
    <t>専従</t>
    <rPh sb="0" eb="2">
      <t>センジュウ</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</si>
  <si>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</si>
  <si>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</si>
  <si>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</si>
  <si>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</si>
  <si>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その他の従業者</t>
    <rPh sb="2" eb="3">
      <t>タ</t>
    </rPh>
    <rPh sb="4" eb="7">
      <t>ジュウギョウシャ</t>
    </rPh>
    <phoneticPr fontId="9"/>
  </si>
  <si>
    <t>営業時間</t>
    <rPh sb="0" eb="2">
      <t>エイギョウ</t>
    </rPh>
    <rPh sb="2" eb="4">
      <t>ジカン</t>
    </rPh>
    <phoneticPr fontId="9"/>
  </si>
  <si>
    <t>利用料</t>
    <rPh sb="0" eb="3">
      <t>リヨウリョウ</t>
    </rPh>
    <phoneticPr fontId="9"/>
  </si>
  <si>
    <t>その他の費用</t>
    <rPh sb="2" eb="3">
      <t>タ</t>
    </rPh>
    <rPh sb="4" eb="6">
      <t>ヒヨウ</t>
    </rPh>
    <phoneticPr fontId="9"/>
  </si>
  <si>
    <t>担当者</t>
    <rPh sb="0" eb="3">
      <t>タントウシャ</t>
    </rPh>
    <phoneticPr fontId="9"/>
  </si>
  <si>
    <t>添付書類</t>
    <rPh sb="0" eb="2">
      <t>テンプ</t>
    </rPh>
    <rPh sb="2" eb="4">
      <t>ショルイ</t>
    </rPh>
    <phoneticPr fontId="9"/>
  </si>
  <si>
    <t>兼務</t>
    <rPh sb="0" eb="2">
      <t>ケンム</t>
    </rPh>
    <phoneticPr fontId="9"/>
  </si>
  <si>
    <t>通常の事業の実施地域</t>
    <rPh sb="0" eb="2">
      <t>ツウジョウ</t>
    </rPh>
    <rPh sb="3" eb="5">
      <t>ジギョウ</t>
    </rPh>
    <rPh sb="6" eb="8">
      <t>ジッシ</t>
    </rPh>
    <rPh sb="8" eb="10">
      <t>チイキ</t>
    </rPh>
    <phoneticPr fontId="9"/>
  </si>
  <si>
    <t>地域移行支援員</t>
    <rPh sb="0" eb="2">
      <t>チイキ</t>
    </rPh>
    <rPh sb="2" eb="4">
      <t>イコウ</t>
    </rPh>
    <rPh sb="4" eb="7">
      <t>シエンイン</t>
    </rPh>
    <phoneticPr fontId="9"/>
  </si>
  <si>
    <t>㎡</t>
    <phoneticPr fontId="9"/>
  </si>
  <si>
    <t>夜間支援等体制加算（Ⅰ）・（Ⅱ）</t>
    <rPh sb="0" eb="2">
      <t>ヤカン</t>
    </rPh>
    <rPh sb="2" eb="4">
      <t>シエン</t>
    </rPh>
    <rPh sb="4" eb="5">
      <t>トウ</t>
    </rPh>
    <rPh sb="5" eb="7">
      <t>タイセイ</t>
    </rPh>
    <rPh sb="7" eb="9">
      <t>カサン</t>
    </rPh>
    <phoneticPr fontId="9"/>
  </si>
  <si>
    <t>夜間支援の対象者数及び夜間支援従事者の配置状況</t>
    <rPh sb="11" eb="13">
      <t>ヤカン</t>
    </rPh>
    <rPh sb="13" eb="15">
      <t>シエン</t>
    </rPh>
    <rPh sb="15" eb="18">
      <t>ジュウジシャ</t>
    </rPh>
    <rPh sb="19" eb="21">
      <t>ハイチ</t>
    </rPh>
    <rPh sb="21" eb="23">
      <t>ジョウキョウ</t>
    </rPh>
    <phoneticPr fontId="9"/>
  </si>
  <si>
    <t>夜間支援の対象者数（人）</t>
    <rPh sb="5" eb="8">
      <t>タイショウシャ</t>
    </rPh>
    <rPh sb="8" eb="9">
      <t>スウ</t>
    </rPh>
    <phoneticPr fontId="9"/>
  </si>
  <si>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9"/>
  </si>
  <si>
    <t>想定される夜間支援体制（夜勤・宿直）</t>
    <rPh sb="0" eb="2">
      <t>ソウテイ</t>
    </rPh>
    <rPh sb="5" eb="7">
      <t>ヤカン</t>
    </rPh>
    <rPh sb="7" eb="9">
      <t>シエン</t>
    </rPh>
    <rPh sb="9" eb="11">
      <t>タイセイ</t>
    </rPh>
    <rPh sb="12" eb="14">
      <t>ヤキン</t>
    </rPh>
    <rPh sb="15" eb="17">
      <t>トノイ</t>
    </rPh>
    <phoneticPr fontId="9"/>
  </si>
  <si>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9"/>
  </si>
  <si>
    <t>夜間支援等体制加算（Ⅲ）</t>
    <rPh sb="4" eb="5">
      <t>トウ</t>
    </rPh>
    <phoneticPr fontId="9"/>
  </si>
  <si>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9"/>
  </si>
  <si>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9"/>
  </si>
  <si>
    <t>事業所番号</t>
    <rPh sb="0" eb="3">
      <t>ジギョウショ</t>
    </rPh>
    <rPh sb="3" eb="5">
      <t>バンゴウ</t>
    </rPh>
    <phoneticPr fontId="9"/>
  </si>
  <si>
    <t>事業所の名称</t>
    <rPh sb="0" eb="3">
      <t>ジギョウショ</t>
    </rPh>
    <rPh sb="4" eb="6">
      <t>メイショウ</t>
    </rPh>
    <phoneticPr fontId="9"/>
  </si>
  <si>
    <t>異動区分</t>
    <rPh sb="0" eb="2">
      <t>イドウ</t>
    </rPh>
    <rPh sb="2" eb="4">
      <t>クブン</t>
    </rPh>
    <phoneticPr fontId="9"/>
  </si>
  <si>
    <t>１　新規　　　　　　　　２　変更　　　　　　　　３　終了</t>
    <rPh sb="2" eb="4">
      <t>シンキ</t>
    </rPh>
    <rPh sb="14" eb="16">
      <t>ヘンコウ</t>
    </rPh>
    <rPh sb="26" eb="28">
      <t>シュウリョウ</t>
    </rPh>
    <phoneticPr fontId="9"/>
  </si>
  <si>
    <t>地域移行支援に係る体制</t>
    <rPh sb="0" eb="2">
      <t>チイキ</t>
    </rPh>
    <rPh sb="2" eb="4">
      <t>イコウ</t>
    </rPh>
    <rPh sb="4" eb="6">
      <t>シエン</t>
    </rPh>
    <rPh sb="7" eb="8">
      <t>カカ</t>
    </rPh>
    <rPh sb="9" eb="11">
      <t>タイセイ</t>
    </rPh>
    <phoneticPr fontId="9"/>
  </si>
  <si>
    <t>従業者の職種・員数　　</t>
    <rPh sb="0" eb="3">
      <t>ジュウギョウシャ</t>
    </rPh>
    <rPh sb="4" eb="6">
      <t>ショクシュ</t>
    </rPh>
    <rPh sb="7" eb="9">
      <t>インスウ</t>
    </rPh>
    <phoneticPr fontId="9"/>
  </si>
  <si>
    <t>通勤者生活支援に係る体制</t>
    <rPh sb="0" eb="3">
      <t>ツウキンシャ</t>
    </rPh>
    <rPh sb="3" eb="5">
      <t>セイカツ</t>
    </rPh>
    <rPh sb="5" eb="7">
      <t>シエン</t>
    </rPh>
    <rPh sb="8" eb="9">
      <t>カカ</t>
    </rPh>
    <rPh sb="10" eb="12">
      <t>タイセイ</t>
    </rPh>
    <phoneticPr fontId="9"/>
  </si>
  <si>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9"/>
  </si>
  <si>
    <t>設備</t>
    <rPh sb="0" eb="2">
      <t>セツビ</t>
    </rPh>
    <phoneticPr fontId="9"/>
  </si>
  <si>
    <t>居室数</t>
    <rPh sb="0" eb="2">
      <t>キョシツ</t>
    </rPh>
    <rPh sb="2" eb="3">
      <t>スウ</t>
    </rPh>
    <phoneticPr fontId="9"/>
  </si>
  <si>
    <t>１人当たり居室面積</t>
    <rPh sb="1" eb="2">
      <t>ニン</t>
    </rPh>
    <rPh sb="2" eb="3">
      <t>ア</t>
    </rPh>
    <rPh sb="5" eb="7">
      <t>キョシツ</t>
    </rPh>
    <rPh sb="7" eb="9">
      <t>メンセキ</t>
    </rPh>
    <phoneticPr fontId="9"/>
  </si>
  <si>
    <t>うち個室</t>
    <rPh sb="2" eb="4">
      <t>コシツ</t>
    </rPh>
    <phoneticPr fontId="9"/>
  </si>
  <si>
    <t>うち２人部屋</t>
    <rPh sb="3" eb="4">
      <t>ニン</t>
    </rPh>
    <rPh sb="4" eb="6">
      <t>ベヤ</t>
    </rPh>
    <phoneticPr fontId="9"/>
  </si>
  <si>
    <t>うち３人部屋</t>
    <rPh sb="3" eb="4">
      <t>ニン</t>
    </rPh>
    <rPh sb="4" eb="6">
      <t>ベヤ</t>
    </rPh>
    <phoneticPr fontId="9"/>
  </si>
  <si>
    <t>うち４人部屋</t>
    <rPh sb="3" eb="4">
      <t>ニン</t>
    </rPh>
    <rPh sb="4" eb="6">
      <t>ベヤ</t>
    </rPh>
    <phoneticPr fontId="9"/>
  </si>
  <si>
    <t>うち　人部屋</t>
    <rPh sb="3" eb="4">
      <t>ニン</t>
    </rPh>
    <rPh sb="4" eb="6">
      <t>ベヤ</t>
    </rPh>
    <phoneticPr fontId="9"/>
  </si>
  <si>
    <t>その他の設備の内容</t>
    <rPh sb="2" eb="3">
      <t>タ</t>
    </rPh>
    <rPh sb="4" eb="6">
      <t>セツビ</t>
    </rPh>
    <rPh sb="7" eb="9">
      <t>ナイヨウ</t>
    </rPh>
    <phoneticPr fontId="9"/>
  </si>
  <si>
    <t>夜間の支援体制</t>
    <rPh sb="0" eb="2">
      <t>ヤカン</t>
    </rPh>
    <rPh sb="3" eb="5">
      <t>シエン</t>
    </rPh>
    <rPh sb="5" eb="7">
      <t>タイセイ</t>
    </rPh>
    <phoneticPr fontId="9"/>
  </si>
  <si>
    <t>人数</t>
    <rPh sb="0" eb="2">
      <t>ニンズウ</t>
    </rPh>
    <phoneticPr fontId="9"/>
  </si>
  <si>
    <t>連携施設の名称</t>
    <rPh sb="0" eb="2">
      <t>レンケイ</t>
    </rPh>
    <rPh sb="2" eb="4">
      <t>シセツ</t>
    </rPh>
    <rPh sb="5" eb="7">
      <t>メイショウ</t>
    </rPh>
    <phoneticPr fontId="9"/>
  </si>
  <si>
    <t>夜間の支援体制の内容</t>
    <rPh sb="0" eb="2">
      <t>ヤカン</t>
    </rPh>
    <rPh sb="3" eb="5">
      <t>シエン</t>
    </rPh>
    <rPh sb="5" eb="7">
      <t>タイセイ</t>
    </rPh>
    <rPh sb="8" eb="10">
      <t>ナイヨウ</t>
    </rPh>
    <phoneticPr fontId="9"/>
  </si>
  <si>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9"/>
  </si>
  <si>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9"/>
  </si>
  <si>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9"/>
  </si>
  <si>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9"/>
  </si>
  <si>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9"/>
  </si>
  <si>
    <t>職員配置</t>
    <rPh sb="0" eb="2">
      <t>ショクイン</t>
    </rPh>
    <rPh sb="2" eb="4">
      <t>ハイチ</t>
    </rPh>
    <phoneticPr fontId="9"/>
  </si>
  <si>
    <t>研修の受講状況</t>
    <rPh sb="0" eb="2">
      <t>ケンシュウ</t>
    </rPh>
    <rPh sb="3" eb="5">
      <t>ジュコウ</t>
    </rPh>
    <rPh sb="5" eb="7">
      <t>ジョウキョウ</t>
    </rPh>
    <phoneticPr fontId="9"/>
  </si>
  <si>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9"/>
  </si>
  <si>
    <t>（※２）生活支援員のうち２０％以上が、強度行動障害支援者養成研修（基礎研修）修了者であること。</t>
    <rPh sb="35" eb="37">
      <t>ケンシュウ</t>
    </rPh>
    <phoneticPr fontId="9"/>
  </si>
  <si>
    <t>送迎者リスト　（送迎加算に係る届出書）</t>
    <rPh sb="0" eb="2">
      <t>ソウゲイ</t>
    </rPh>
    <rPh sb="2" eb="3">
      <t>シャ</t>
    </rPh>
    <rPh sb="8" eb="10">
      <t>ソウゲイ</t>
    </rPh>
    <rPh sb="10" eb="12">
      <t>カサン</t>
    </rPh>
    <rPh sb="13" eb="14">
      <t>カカ</t>
    </rPh>
    <rPh sb="15" eb="18">
      <t>トドケデショ</t>
    </rPh>
    <phoneticPr fontId="9"/>
  </si>
  <si>
    <t>（　　生活介護　　・　　生活介護以外　　）</t>
    <rPh sb="3" eb="5">
      <t>セイカツ</t>
    </rPh>
    <rPh sb="5" eb="7">
      <t>カイゴ</t>
    </rPh>
    <rPh sb="12" eb="14">
      <t>セイカツ</t>
    </rPh>
    <rPh sb="14" eb="16">
      <t>カイゴ</t>
    </rPh>
    <rPh sb="16" eb="18">
      <t>イガイ</t>
    </rPh>
    <phoneticPr fontId="9"/>
  </si>
  <si>
    <t>当該施設の送迎の利用者数（人）</t>
    <rPh sb="0" eb="2">
      <t>トウガイ</t>
    </rPh>
    <rPh sb="2" eb="4">
      <t>シセツ</t>
    </rPh>
    <rPh sb="5" eb="7">
      <t>ソウゲイ</t>
    </rPh>
    <rPh sb="8" eb="10">
      <t>リヨウ</t>
    </rPh>
    <rPh sb="10" eb="11">
      <t>シャ</t>
    </rPh>
    <rPh sb="11" eb="12">
      <t>スウ</t>
    </rPh>
    <rPh sb="13" eb="14">
      <t>ニン</t>
    </rPh>
    <phoneticPr fontId="9"/>
  </si>
  <si>
    <t>うち重度者（人）</t>
    <rPh sb="2" eb="4">
      <t>ジュウド</t>
    </rPh>
    <rPh sb="4" eb="5">
      <t>シャ</t>
    </rPh>
    <rPh sb="6" eb="7">
      <t>ニン</t>
    </rPh>
    <phoneticPr fontId="9"/>
  </si>
  <si>
    <t>重度者の割合　（　（Ｂ）／（Ａ）　）</t>
    <rPh sb="0" eb="2">
      <t>ジュウド</t>
    </rPh>
    <rPh sb="2" eb="3">
      <t>シャ</t>
    </rPh>
    <rPh sb="4" eb="6">
      <t>ワリアイ</t>
    </rPh>
    <phoneticPr fontId="9"/>
  </si>
  <si>
    <t>（C）が６０％以上の条件</t>
    <rPh sb="7" eb="9">
      <t>イジョウ</t>
    </rPh>
    <rPh sb="10" eb="12">
      <t>ジョウケン</t>
    </rPh>
    <phoneticPr fontId="9"/>
  </si>
  <si>
    <t>満たす</t>
    <rPh sb="0" eb="1">
      <t>ミ</t>
    </rPh>
    <phoneticPr fontId="9"/>
  </si>
  <si>
    <t>満たさない</t>
    <rPh sb="0" eb="1">
      <t>ミ</t>
    </rPh>
    <phoneticPr fontId="9"/>
  </si>
  <si>
    <t>障害支援区分</t>
    <rPh sb="0" eb="2">
      <t>ショウガイ</t>
    </rPh>
    <rPh sb="2" eb="4">
      <t>シエン</t>
    </rPh>
    <rPh sb="4" eb="6">
      <t>クブン</t>
    </rPh>
    <phoneticPr fontId="9"/>
  </si>
  <si>
    <t>備考欄</t>
    <rPh sb="0" eb="2">
      <t>ビコウ</t>
    </rPh>
    <rPh sb="2" eb="3">
      <t>ラン</t>
    </rPh>
    <phoneticPr fontId="9"/>
  </si>
  <si>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9"/>
  </si>
  <si>
    <t>重度者の割合　（　（Ｂ）／（Ａ）　）</t>
    <rPh sb="0" eb="2">
      <t>ジュウド</t>
    </rPh>
    <rPh sb="2" eb="3">
      <t>モノ</t>
    </rPh>
    <rPh sb="4" eb="6">
      <t>ワリアイ</t>
    </rPh>
    <phoneticPr fontId="9"/>
  </si>
  <si>
    <t>障害程度区分</t>
    <rPh sb="0" eb="2">
      <t>ショウガイ</t>
    </rPh>
    <rPh sb="2" eb="4">
      <t>テイド</t>
    </rPh>
    <rPh sb="4" eb="6">
      <t>クブン</t>
    </rPh>
    <phoneticPr fontId="9"/>
  </si>
  <si>
    <t>※ここでいう「重度者」とは、障害程度区分５若しくは区分６に該当する者又はこれに準ずる者（区分４以下であって、平成
　１８年厚生労働省告示第５４３号別表第二に掲げる行動関連項目の合計点数が８点以上である者又は喀痰吸引等を必
　要とする者。）をいう。</t>
    <rPh sb="7" eb="9">
      <t>ジュウド</t>
    </rPh>
    <rPh sb="14" eb="16">
      <t>ショウガイ</t>
    </rPh>
    <rPh sb="16" eb="18">
      <t>テイド</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6" eb="117">
      <t>モノ</t>
    </rPh>
    <phoneticPr fontId="9"/>
  </si>
  <si>
    <t>○○福祉園</t>
    <rPh sb="2" eb="4">
      <t>フクシ</t>
    </rPh>
    <rPh sb="4" eb="5">
      <t>エン</t>
    </rPh>
    <phoneticPr fontId="9"/>
  </si>
  <si>
    <t>平成26年市条例第47号第87条第4項</t>
  </si>
  <si>
    <t>平成26年市条例第47号第87条第２項</t>
  </si>
  <si>
    <t>・平成26年市条例第47号第87条第１項
・18厚労省告示545号（指針）</t>
  </si>
  <si>
    <t>報酬告示第６の10</t>
  </si>
  <si>
    <t>留意事項通知第二の２(6)⑪</t>
  </si>
  <si>
    <t>平成26年市条例第47号第87条第３項</t>
  </si>
  <si>
    <t>参考様式</t>
    <rPh sb="0" eb="2">
      <t>サンコウ</t>
    </rPh>
    <rPh sb="2" eb="4">
      <t>ヨウシキ</t>
    </rPh>
    <phoneticPr fontId="9"/>
  </si>
  <si>
    <t>主たる対象者を特定する理由書</t>
    <rPh sb="0" eb="1">
      <t>シュ</t>
    </rPh>
    <rPh sb="3" eb="6">
      <t>タイショウシャ</t>
    </rPh>
    <rPh sb="7" eb="9">
      <t>トクテイ</t>
    </rPh>
    <rPh sb="11" eb="14">
      <t>リユウショ</t>
    </rPh>
    <phoneticPr fontId="9"/>
  </si>
  <si>
    <t>名　称</t>
    <rPh sb="0" eb="1">
      <t>ナ</t>
    </rPh>
    <rPh sb="2" eb="3">
      <t>ショウ</t>
    </rPh>
    <phoneticPr fontId="9"/>
  </si>
  <si>
    <t>代表者氏名</t>
    <rPh sb="0" eb="3">
      <t>ダイヒョウシャ</t>
    </rPh>
    <rPh sb="3" eb="5">
      <t>シメイ</t>
    </rPh>
    <phoneticPr fontId="9"/>
  </si>
  <si>
    <t>事業所名</t>
    <rPh sb="0" eb="3">
      <t>ジギョウショ</t>
    </rPh>
    <rPh sb="3" eb="4">
      <t>メイ</t>
    </rPh>
    <phoneticPr fontId="9"/>
  </si>
  <si>
    <t>生活支援員</t>
    <rPh sb="0" eb="2">
      <t>セイカツ</t>
    </rPh>
    <rPh sb="2" eb="4">
      <t>シエン</t>
    </rPh>
    <rPh sb="4" eb="5">
      <t>イン</t>
    </rPh>
    <phoneticPr fontId="9"/>
  </si>
  <si>
    <t>回／年</t>
    <rPh sb="0" eb="1">
      <t>カイ</t>
    </rPh>
    <rPh sb="2" eb="3">
      <t>ネン</t>
    </rPh>
    <phoneticPr fontId="9"/>
  </si>
  <si>
    <t>保健師</t>
    <rPh sb="0" eb="3">
      <t>ホケンシ</t>
    </rPh>
    <phoneticPr fontId="9"/>
  </si>
  <si>
    <t>看護師</t>
    <rPh sb="0" eb="3">
      <t>カンゴシ</t>
    </rPh>
    <phoneticPr fontId="9"/>
  </si>
  <si>
    <t>准看護師</t>
    <rPh sb="0" eb="4">
      <t>ジュンカンゴシ</t>
    </rPh>
    <phoneticPr fontId="9"/>
  </si>
  <si>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9"/>
  </si>
  <si>
    <t>日</t>
    <rPh sb="0" eb="1">
      <t>ヒ</t>
    </rPh>
    <phoneticPr fontId="9"/>
  </si>
  <si>
    <t>住所</t>
    <rPh sb="0" eb="2">
      <t>ジュウショ</t>
    </rPh>
    <phoneticPr fontId="9"/>
  </si>
  <si>
    <t>（所在地）</t>
    <rPh sb="1" eb="4">
      <t>ショザイチ</t>
    </rPh>
    <phoneticPr fontId="9"/>
  </si>
  <si>
    <t>（名称及び代表者氏名）</t>
    <rPh sb="1" eb="3">
      <t>メイショウ</t>
    </rPh>
    <rPh sb="3" eb="4">
      <t>オヨ</t>
    </rPh>
    <rPh sb="5" eb="8">
      <t>ダイヒョウシャ</t>
    </rPh>
    <rPh sb="8" eb="10">
      <t>シメイ</t>
    </rPh>
    <phoneticPr fontId="9"/>
  </si>
  <si>
    <t>担当者名</t>
    <rPh sb="0" eb="3">
      <t>タントウシャ</t>
    </rPh>
    <rPh sb="3" eb="4">
      <t>ナ</t>
    </rPh>
    <phoneticPr fontId="9"/>
  </si>
  <si>
    <t>対象期間</t>
    <rPh sb="0" eb="2">
      <t>タイショウ</t>
    </rPh>
    <rPh sb="2" eb="4">
      <t>キカン</t>
    </rPh>
    <phoneticPr fontId="9"/>
  </si>
  <si>
    <t>特例の適用を受ける必要性</t>
    <rPh sb="0" eb="2">
      <t>トクレイ</t>
    </rPh>
    <rPh sb="3" eb="5">
      <t>テキヨウ</t>
    </rPh>
    <rPh sb="6" eb="7">
      <t>ウ</t>
    </rPh>
    <rPh sb="9" eb="12">
      <t>ヒツヨウセイ</t>
    </rPh>
    <phoneticPr fontId="9"/>
  </si>
  <si>
    <t>月　～　　　月</t>
    <rPh sb="0" eb="1">
      <t>ツキ</t>
    </rPh>
    <rPh sb="6" eb="7">
      <t>ツキ</t>
    </rPh>
    <phoneticPr fontId="9"/>
  </si>
  <si>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9"/>
  </si>
  <si>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9"/>
  </si>
  <si>
    <t>利用日数に係る特例の適用を受ける場合の利用日数管理票
　</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9"/>
  </si>
  <si>
    <t>事  業  所  番  号</t>
    <rPh sb="0" eb="1">
      <t>コト</t>
    </rPh>
    <rPh sb="3" eb="4">
      <t>ギョウ</t>
    </rPh>
    <rPh sb="6" eb="7">
      <t>ショ</t>
    </rPh>
    <rPh sb="9" eb="10">
      <t>バン</t>
    </rPh>
    <rPh sb="12" eb="13">
      <t>ゴウ</t>
    </rPh>
    <phoneticPr fontId="9"/>
  </si>
  <si>
    <t>施       設       名</t>
    <rPh sb="0" eb="1">
      <t>シ</t>
    </rPh>
    <rPh sb="8" eb="9">
      <t>セツ</t>
    </rPh>
    <rPh sb="16" eb="17">
      <t>ナ</t>
    </rPh>
    <phoneticPr fontId="9"/>
  </si>
  <si>
    <t>施設受給者証番号</t>
    <rPh sb="0" eb="2">
      <t>シセツ</t>
    </rPh>
    <rPh sb="2" eb="5">
      <t>ジュキュウシャ</t>
    </rPh>
    <rPh sb="5" eb="6">
      <t>ショウ</t>
    </rPh>
    <rPh sb="6" eb="8">
      <t>バンゴウ</t>
    </rPh>
    <phoneticPr fontId="9"/>
  </si>
  <si>
    <t>支給決定障害者氏名</t>
    <rPh sb="0" eb="2">
      <t>シキュウ</t>
    </rPh>
    <rPh sb="2" eb="4">
      <t>ケッテイ</t>
    </rPh>
    <rPh sb="4" eb="7">
      <t>ショウガイシャ</t>
    </rPh>
    <rPh sb="7" eb="9">
      <t>シメイ</t>
    </rPh>
    <phoneticPr fontId="9"/>
  </si>
  <si>
    <t>対   象   期   間</t>
    <rPh sb="0" eb="1">
      <t>タイ</t>
    </rPh>
    <rPh sb="4" eb="5">
      <t>ゾウ</t>
    </rPh>
    <rPh sb="8" eb="9">
      <t>キ</t>
    </rPh>
    <rPh sb="12" eb="13">
      <t>アイダ</t>
    </rPh>
    <phoneticPr fontId="9"/>
  </si>
  <si>
    <t>月</t>
    <rPh sb="0" eb="1">
      <t>ツキ</t>
    </rPh>
    <phoneticPr fontId="9"/>
  </si>
  <si>
    <t>原則の日数の総和</t>
    <rPh sb="0" eb="2">
      <t>ゲンソク</t>
    </rPh>
    <rPh sb="3" eb="5">
      <t>ニッスウ</t>
    </rPh>
    <rPh sb="6" eb="8">
      <t>ソウワ</t>
    </rPh>
    <phoneticPr fontId="9"/>
  </si>
  <si>
    <t>対象期間内における各月の利用日数</t>
    <rPh sb="0" eb="2">
      <t>タイショウ</t>
    </rPh>
    <rPh sb="2" eb="4">
      <t>キカン</t>
    </rPh>
    <rPh sb="4" eb="5">
      <t>ナイ</t>
    </rPh>
    <rPh sb="9" eb="10">
      <t>カク</t>
    </rPh>
    <rPh sb="10" eb="11">
      <t>ツキ</t>
    </rPh>
    <rPh sb="12" eb="14">
      <t>リヨウ</t>
    </rPh>
    <rPh sb="14" eb="16">
      <t>ニッスウ</t>
    </rPh>
    <phoneticPr fontId="9"/>
  </si>
  <si>
    <t>対象期間内における当該月までの利用日数の合計</t>
    <rPh sb="0" eb="2">
      <t>タイショウ</t>
    </rPh>
    <rPh sb="2" eb="4">
      <t>キカン</t>
    </rPh>
    <rPh sb="4" eb="5">
      <t>ナイ</t>
    </rPh>
    <rPh sb="9" eb="11">
      <t>トウガイ</t>
    </rPh>
    <rPh sb="11" eb="12">
      <t>ツキ</t>
    </rPh>
    <rPh sb="15" eb="17">
      <t>リヨウ</t>
    </rPh>
    <rPh sb="17" eb="19">
      <t>ニッスウ</t>
    </rPh>
    <rPh sb="20" eb="22">
      <t>ゴウケイ</t>
    </rPh>
    <phoneticPr fontId="9"/>
  </si>
  <si>
    <t>注１　対象期間には、当該施設が特定する３か月以上1年以内の期間を記載すること。</t>
    <rPh sb="0" eb="1">
      <t>チュウ</t>
    </rPh>
    <rPh sb="3" eb="5">
      <t>タイショウ</t>
    </rPh>
    <rPh sb="5" eb="7">
      <t>キカン</t>
    </rPh>
    <rPh sb="10" eb="12">
      <t>トウガイ</t>
    </rPh>
    <rPh sb="12" eb="14">
      <t>シセツ</t>
    </rPh>
    <rPh sb="15" eb="17">
      <t>トクテイ</t>
    </rPh>
    <rPh sb="21" eb="22">
      <t>ツキ</t>
    </rPh>
    <rPh sb="22" eb="24">
      <t>イジョウ</t>
    </rPh>
    <rPh sb="25" eb="26">
      <t>ネン</t>
    </rPh>
    <rPh sb="26" eb="28">
      <t>イナイ</t>
    </rPh>
    <rPh sb="29" eb="31">
      <t>キカン</t>
    </rPh>
    <rPh sb="32" eb="34">
      <t>キサイ</t>
    </rPh>
    <phoneticPr fontId="9"/>
  </si>
  <si>
    <t>注２　原則の日数の総和には、対象期間における原則の日数の総和を記載すること。</t>
    <rPh sb="0" eb="1">
      <t>チュウ</t>
    </rPh>
    <rPh sb="3" eb="5">
      <t>ゲンソク</t>
    </rPh>
    <rPh sb="6" eb="8">
      <t>ニッスウ</t>
    </rPh>
    <rPh sb="9" eb="11">
      <t>ソウワ</t>
    </rPh>
    <rPh sb="14" eb="16">
      <t>タイショウ</t>
    </rPh>
    <rPh sb="16" eb="18">
      <t>キカン</t>
    </rPh>
    <rPh sb="22" eb="24">
      <t>ゲンソク</t>
    </rPh>
    <rPh sb="25" eb="27">
      <t>ニッスウ</t>
    </rPh>
    <rPh sb="28" eb="30">
      <t>ソウワ</t>
    </rPh>
    <rPh sb="31" eb="33">
      <t>キサイ</t>
    </rPh>
    <phoneticPr fontId="9"/>
  </si>
  <si>
    <t>職務内容</t>
    <rPh sb="0" eb="2">
      <t>ショクム</t>
    </rPh>
    <rPh sb="2" eb="4">
      <t>ナイヨウ</t>
    </rPh>
    <phoneticPr fontId="9"/>
  </si>
  <si>
    <t>施設名称</t>
    <rPh sb="0" eb="2">
      <t>シセツ</t>
    </rPh>
    <rPh sb="2" eb="4">
      <t>メイショウ</t>
    </rPh>
    <phoneticPr fontId="9"/>
  </si>
  <si>
    <t>（注）</t>
    <rPh sb="1" eb="2">
      <t>チュウ</t>
    </rPh>
    <phoneticPr fontId="9"/>
  </si>
  <si>
    <t>八王子市長　殿</t>
    <rPh sb="0" eb="4">
      <t>ハチオウジシ</t>
    </rPh>
    <rPh sb="4" eb="5">
      <t>チョウ</t>
    </rPh>
    <rPh sb="6" eb="7">
      <t>ドノ</t>
    </rPh>
    <phoneticPr fontId="9"/>
  </si>
  <si>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9"/>
  </si>
  <si>
    <r>
      <t>施 設</t>
    </r>
    <r>
      <rPr>
        <sz val="11"/>
        <rFont val="ＭＳ Ｐゴシック"/>
        <family val="3"/>
        <charset val="128"/>
      </rPr>
      <t xml:space="preserve"> 名
(種別）</t>
    </r>
    <rPh sb="0" eb="1">
      <t>シ</t>
    </rPh>
    <rPh sb="2" eb="3">
      <t>セツ</t>
    </rPh>
    <rPh sb="4" eb="5">
      <t>ナ</t>
    </rPh>
    <rPh sb="7" eb="9">
      <t>シュベツ</t>
    </rPh>
    <phoneticPr fontId="9"/>
  </si>
  <si>
    <r>
      <t>所 在</t>
    </r>
    <r>
      <rPr>
        <sz val="11"/>
        <rFont val="ＭＳ Ｐゴシック"/>
        <family val="3"/>
        <charset val="128"/>
      </rPr>
      <t xml:space="preserve"> 地</t>
    </r>
    <rPh sb="0" eb="1">
      <t>トコロ</t>
    </rPh>
    <rPh sb="2" eb="3">
      <t>ザイ</t>
    </rPh>
    <rPh sb="4" eb="5">
      <t>チ</t>
    </rPh>
    <phoneticPr fontId="9"/>
  </si>
  <si>
    <r>
      <t>連 絡</t>
    </r>
    <r>
      <rPr>
        <sz val="11"/>
        <rFont val="ＭＳ Ｐゴシック"/>
        <family val="3"/>
        <charset val="128"/>
      </rPr>
      <t xml:space="preserve"> 先</t>
    </r>
    <rPh sb="0" eb="1">
      <t>レン</t>
    </rPh>
    <rPh sb="2" eb="3">
      <t>ラク</t>
    </rPh>
    <rPh sb="4" eb="5">
      <t>サキ</t>
    </rPh>
    <phoneticPr fontId="9"/>
  </si>
  <si>
    <t>八王子市長 　殿</t>
    <rPh sb="0" eb="4">
      <t>ハチオウジシ</t>
    </rPh>
    <rPh sb="4" eb="5">
      <t>チョウ</t>
    </rPh>
    <rPh sb="7" eb="8">
      <t>ドノ</t>
    </rPh>
    <phoneticPr fontId="9"/>
  </si>
  <si>
    <t>東東京都八王子市○○町○番○号</t>
    <rPh sb="0" eb="1">
      <t>ヒガシ</t>
    </rPh>
    <rPh sb="1" eb="4">
      <t>トウキョウト</t>
    </rPh>
    <rPh sb="4" eb="8">
      <t>ハチオウジシ</t>
    </rPh>
    <rPh sb="10" eb="11">
      <t>マチ</t>
    </rPh>
    <rPh sb="12" eb="13">
      <t>バン</t>
    </rPh>
    <rPh sb="14" eb="15">
      <t>ゴウ</t>
    </rPh>
    <phoneticPr fontId="9"/>
  </si>
  <si>
    <t>社会福祉法人　　○○会</t>
    <rPh sb="0" eb="2">
      <t>シャカイ</t>
    </rPh>
    <rPh sb="2" eb="4">
      <t>フクシ</t>
    </rPh>
    <rPh sb="4" eb="6">
      <t>ホウジン</t>
    </rPh>
    <rPh sb="10" eb="11">
      <t>カイ</t>
    </rPh>
    <phoneticPr fontId="9"/>
  </si>
  <si>
    <t>東京都八王子市○○町○番○号</t>
    <phoneticPr fontId="9"/>
  </si>
  <si>
    <t>042-000-0000</t>
    <phoneticPr fontId="9"/>
  </si>
  <si>
    <t>○○　○○</t>
    <phoneticPr fontId="9"/>
  </si>
  <si>
    <t>９月　～　　　月</t>
    <rPh sb="1" eb="2">
      <t>ツキ</t>
    </rPh>
    <rPh sb="7" eb="8">
      <t>ツキ</t>
    </rPh>
    <phoneticPr fontId="9"/>
  </si>
  <si>
    <t>　年間計画により、9月土曜日、日曜日に施設行事を計画していることから、原則の日数を超えた支援が必要となるため。</t>
    <rPh sb="15" eb="16">
      <t>ニチ</t>
    </rPh>
    <rPh sb="16" eb="18">
      <t>ヨウビ</t>
    </rPh>
    <phoneticPr fontId="9"/>
  </si>
  <si>
    <t>１１月　～　１２月</t>
    <rPh sb="2" eb="3">
      <t>ツキ</t>
    </rPh>
    <rPh sb="8" eb="9">
      <t>ツキ</t>
    </rPh>
    <phoneticPr fontId="9"/>
  </si>
  <si>
    <t>　11月から12月にかけては年賀状などの印刷受注が集中する繁忙期であることから、1月間の原則の日数の限度において、利用日数の調整を図ることが困難であるため</t>
    <phoneticPr fontId="9"/>
  </si>
  <si>
    <t>269日</t>
    <rPh sb="3" eb="4">
      <t>ヒ</t>
    </rPh>
    <phoneticPr fontId="9"/>
  </si>
  <si>
    <t>4月</t>
    <rPh sb="1" eb="2">
      <t>ツキ</t>
    </rPh>
    <phoneticPr fontId="9"/>
  </si>
  <si>
    <t>5月</t>
  </si>
  <si>
    <t>6月</t>
  </si>
  <si>
    <t>7月</t>
  </si>
  <si>
    <t>8月</t>
  </si>
  <si>
    <t>9月</t>
  </si>
  <si>
    <t>10月</t>
  </si>
  <si>
    <t>11月</t>
  </si>
  <si>
    <t>12月</t>
  </si>
  <si>
    <t>1月</t>
  </si>
  <si>
    <t>2月</t>
  </si>
  <si>
    <t>3月</t>
  </si>
  <si>
    <t>（参考様式）</t>
    <rPh sb="1" eb="3">
      <t>サンコウ</t>
    </rPh>
    <rPh sb="3" eb="5">
      <t>ヨウシキ</t>
    </rPh>
    <phoneticPr fontId="9"/>
  </si>
  <si>
    <t>平面図</t>
    <rPh sb="0" eb="3">
      <t>ヘイメンズ</t>
    </rPh>
    <phoneticPr fontId="9"/>
  </si>
  <si>
    <t>備考１　各室の用途及び面積を記載してください。</t>
    <rPh sb="0" eb="2">
      <t>ビコウ</t>
    </rPh>
    <rPh sb="4" eb="6">
      <t>カクシツ</t>
    </rPh>
    <rPh sb="7" eb="9">
      <t>ヨウト</t>
    </rPh>
    <rPh sb="9" eb="10">
      <t>オヨ</t>
    </rPh>
    <rPh sb="11" eb="13">
      <t>メンセキ</t>
    </rPh>
    <rPh sb="14" eb="16">
      <t>キサイ</t>
    </rPh>
    <phoneticPr fontId="9"/>
  </si>
  <si>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9"/>
  </si>
  <si>
    <t>設備･備品等一覧表</t>
  </si>
  <si>
    <t>事業所名（　　　　　　　　　　　　　　　　　　　　　　）</t>
    <rPh sb="0" eb="3">
      <t>ジギョウショ</t>
    </rPh>
    <rPh sb="3" eb="4">
      <t>メイ</t>
    </rPh>
    <phoneticPr fontId="9"/>
  </si>
  <si>
    <t>設備基準上適合すべき項目等についての状況</t>
    <rPh sb="12" eb="13">
      <t>トウ</t>
    </rPh>
    <phoneticPr fontId="9"/>
  </si>
  <si>
    <t>適合の可否</t>
    <rPh sb="0" eb="2">
      <t>テキゴウ</t>
    </rPh>
    <rPh sb="3" eb="5">
      <t>カヒ</t>
    </rPh>
    <phoneticPr fontId="9"/>
  </si>
  <si>
    <t>サービス提供上配慮すべき設備の概要</t>
    <rPh sb="4" eb="6">
      <t>テイキョウ</t>
    </rPh>
    <rPh sb="6" eb="7">
      <t>ジョウ</t>
    </rPh>
    <rPh sb="7" eb="9">
      <t>ハイリョ</t>
    </rPh>
    <rPh sb="12" eb="14">
      <t>セツビ</t>
    </rPh>
    <rPh sb="15" eb="17">
      <t>ガイヨウ</t>
    </rPh>
    <phoneticPr fontId="9"/>
  </si>
  <si>
    <t>非常災害設備等</t>
    <rPh sb="0" eb="2">
      <t>ヒジョウ</t>
    </rPh>
    <rPh sb="2" eb="4">
      <t>サイガイ</t>
    </rPh>
    <rPh sb="4" eb="6">
      <t>セツビ</t>
    </rPh>
    <rPh sb="6" eb="7">
      <t>トウ</t>
    </rPh>
    <phoneticPr fontId="9"/>
  </si>
  <si>
    <t>室名</t>
    <rPh sb="0" eb="1">
      <t>シツ</t>
    </rPh>
    <rPh sb="1" eb="2">
      <t>メイ</t>
    </rPh>
    <phoneticPr fontId="9"/>
  </si>
  <si>
    <t>備品の品目及び数量</t>
    <rPh sb="0" eb="2">
      <t>ビヒン</t>
    </rPh>
    <rPh sb="3" eb="5">
      <t>ヒンモク</t>
    </rPh>
    <rPh sb="5" eb="6">
      <t>オヨ</t>
    </rPh>
    <rPh sb="7" eb="9">
      <t>スウリョウ</t>
    </rPh>
    <phoneticPr fontId="9"/>
  </si>
  <si>
    <t xml:space="preserve">    　「居室面積等一覧表｣に記載した項目以外の事項について記載してください。</t>
    <rPh sb="6" eb="8">
      <t>キョシツ</t>
    </rPh>
    <rPh sb="8" eb="10">
      <t>メンセキ</t>
    </rPh>
    <rPh sb="10" eb="11">
      <t>トウ</t>
    </rPh>
    <phoneticPr fontId="9"/>
  </si>
  <si>
    <t>　　 ２ 必要に応じて写真等を添付し、その旨を合わせて記載してください。</t>
  </si>
  <si>
    <t>　　 ３ ｢適合の可否｣欄には、何も記載しないでください。</t>
  </si>
  <si>
    <t>　　</t>
  </si>
  <si>
    <t>事業所名（　○○福祉園　　　　　　　　　　　　　　　）</t>
    <rPh sb="0" eb="3">
      <t>ジギョウショ</t>
    </rPh>
    <rPh sb="3" eb="4">
      <t>メイ</t>
    </rPh>
    <rPh sb="8" eb="10">
      <t>フクシ</t>
    </rPh>
    <rPh sb="10" eb="11">
      <t>エン</t>
    </rPh>
    <phoneticPr fontId="9"/>
  </si>
  <si>
    <t>相談室</t>
    <rPh sb="0" eb="3">
      <t>ソウダンシツ</t>
    </rPh>
    <phoneticPr fontId="9"/>
  </si>
  <si>
    <t>・相談時のプライバシー保護に配慮している</t>
    <rPh sb="1" eb="3">
      <t>ソウダン</t>
    </rPh>
    <rPh sb="3" eb="4">
      <t>ジ</t>
    </rPh>
    <rPh sb="11" eb="13">
      <t>ホゴ</t>
    </rPh>
    <rPh sb="14" eb="16">
      <t>ハイリョ</t>
    </rPh>
    <phoneticPr fontId="9"/>
  </si>
  <si>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9"/>
  </si>
  <si>
    <t>○○福祉園　建物面積表</t>
    <rPh sb="2" eb="4">
      <t>フクシ</t>
    </rPh>
    <rPh sb="4" eb="5">
      <t>エン</t>
    </rPh>
    <rPh sb="6" eb="8">
      <t>タテモノ</t>
    </rPh>
    <rPh sb="8" eb="10">
      <t>メンセキ</t>
    </rPh>
    <rPh sb="10" eb="11">
      <t>ヒョウ</t>
    </rPh>
    <phoneticPr fontId="9"/>
  </si>
  <si>
    <t>階</t>
    <rPh sb="0" eb="1">
      <t>カイ</t>
    </rPh>
    <phoneticPr fontId="9"/>
  </si>
  <si>
    <t>全体面積</t>
    <rPh sb="0" eb="2">
      <t>ゼンタイ</t>
    </rPh>
    <rPh sb="2" eb="4">
      <t>メンセキ</t>
    </rPh>
    <phoneticPr fontId="9"/>
  </si>
  <si>
    <t>うち○○園分</t>
    <rPh sb="4" eb="5">
      <t>エン</t>
    </rPh>
    <rPh sb="5" eb="6">
      <t>ブン</t>
    </rPh>
    <phoneticPr fontId="9"/>
  </si>
  <si>
    <t>専有部分</t>
    <rPh sb="0" eb="2">
      <t>センユウ</t>
    </rPh>
    <rPh sb="2" eb="4">
      <t>ブブン</t>
    </rPh>
    <phoneticPr fontId="9"/>
  </si>
  <si>
    <t>共有部分</t>
    <rPh sb="0" eb="2">
      <t>キョウユウ</t>
    </rPh>
    <rPh sb="2" eb="4">
      <t>ブブン</t>
    </rPh>
    <phoneticPr fontId="9"/>
  </si>
  <si>
    <r>
      <t>A</t>
    </r>
    <r>
      <rPr>
        <sz val="11"/>
        <rFont val="ＭＳ Ｐゴシック"/>
        <family val="3"/>
        <charset val="128"/>
      </rPr>
      <t>=B+C+D+E</t>
    </r>
    <phoneticPr fontId="9"/>
  </si>
  <si>
    <t>××事業（B)</t>
    <rPh sb="2" eb="4">
      <t>ジギョウ</t>
    </rPh>
    <phoneticPr fontId="9"/>
  </si>
  <si>
    <t>△△事業（C)</t>
    <rPh sb="2" eb="4">
      <t>ジギョウ</t>
    </rPh>
    <phoneticPr fontId="9"/>
  </si>
  <si>
    <t>××事業（D)</t>
    <rPh sb="2" eb="4">
      <t>ジギョウ</t>
    </rPh>
    <phoneticPr fontId="9"/>
  </si>
  <si>
    <t>△△事業（E)</t>
    <rPh sb="2" eb="4">
      <t>ジギョウ</t>
    </rPh>
    <phoneticPr fontId="9"/>
  </si>
  <si>
    <t>１階</t>
    <rPh sb="1" eb="2">
      <t>カイ</t>
    </rPh>
    <phoneticPr fontId="9"/>
  </si>
  <si>
    <t>１階　小計</t>
    <rPh sb="1" eb="2">
      <t>カイ</t>
    </rPh>
    <rPh sb="3" eb="5">
      <t>ショウケイ</t>
    </rPh>
    <phoneticPr fontId="9"/>
  </si>
  <si>
    <t>２階</t>
    <rPh sb="1" eb="2">
      <t>カイ</t>
    </rPh>
    <phoneticPr fontId="9"/>
  </si>
  <si>
    <t>２階　小計</t>
    <rPh sb="1" eb="2">
      <t>カイ</t>
    </rPh>
    <rPh sb="3" eb="5">
      <t>ショウケイ</t>
    </rPh>
    <phoneticPr fontId="9"/>
  </si>
  <si>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9"/>
  </si>
  <si>
    <t>訓練室１</t>
    <rPh sb="0" eb="2">
      <t>クンレン</t>
    </rPh>
    <rPh sb="2" eb="3">
      <t>シツ</t>
    </rPh>
    <phoneticPr fontId="9"/>
  </si>
  <si>
    <t>訓練室２</t>
    <rPh sb="0" eb="2">
      <t>クンレン</t>
    </rPh>
    <rPh sb="2" eb="3">
      <t>シツ</t>
    </rPh>
    <phoneticPr fontId="9"/>
  </si>
  <si>
    <t>多目的室</t>
    <rPh sb="0" eb="3">
      <t>タモクテキ</t>
    </rPh>
    <rPh sb="3" eb="4">
      <t>シツ</t>
    </rPh>
    <phoneticPr fontId="9"/>
  </si>
  <si>
    <t>女性トイレ</t>
    <rPh sb="0" eb="2">
      <t>ジョセイ</t>
    </rPh>
    <phoneticPr fontId="9"/>
  </si>
  <si>
    <t>男性トイレ</t>
    <rPh sb="0" eb="2">
      <t>ダンセイ</t>
    </rPh>
    <phoneticPr fontId="9"/>
  </si>
  <si>
    <t>洗面所</t>
    <rPh sb="0" eb="2">
      <t>センメン</t>
    </rPh>
    <rPh sb="2" eb="3">
      <t>ショ</t>
    </rPh>
    <phoneticPr fontId="9"/>
  </si>
  <si>
    <t>身体障害者用トイレ</t>
    <rPh sb="0" eb="2">
      <t>シンタイ</t>
    </rPh>
    <rPh sb="2" eb="5">
      <t>ショウガイシャ</t>
    </rPh>
    <rPh sb="5" eb="6">
      <t>ヨウ</t>
    </rPh>
    <phoneticPr fontId="9"/>
  </si>
  <si>
    <t>管理者経歴書</t>
    <rPh sb="0" eb="3">
      <t>カンリシャ</t>
    </rPh>
    <rPh sb="3" eb="6">
      <t>ケイレキショ</t>
    </rPh>
    <phoneticPr fontId="9"/>
  </si>
  <si>
    <t>生年月日</t>
    <rPh sb="0" eb="2">
      <t>セイネン</t>
    </rPh>
    <rPh sb="2" eb="4">
      <t>ガッピ</t>
    </rPh>
    <phoneticPr fontId="9"/>
  </si>
  <si>
    <t>　　年　　月　　日</t>
    <rPh sb="2" eb="3">
      <t>ネン</t>
    </rPh>
    <rPh sb="5" eb="6">
      <t>ガツ</t>
    </rPh>
    <rPh sb="8" eb="9">
      <t>ヒ</t>
    </rPh>
    <phoneticPr fontId="9"/>
  </si>
  <si>
    <t xml:space="preserve">（郵便番号　　　－　　　）
</t>
    <rPh sb="1" eb="3">
      <t>ユウビン</t>
    </rPh>
    <rPh sb="3" eb="5">
      <t>バンゴウ</t>
    </rPh>
    <phoneticPr fontId="9"/>
  </si>
  <si>
    <t>主な職歴等</t>
    <rPh sb="0" eb="1">
      <t>オモ</t>
    </rPh>
    <rPh sb="2" eb="4">
      <t>ショクレキ</t>
    </rPh>
    <rPh sb="4" eb="5">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</si>
  <si>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</si>
  <si>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</si>
  <si>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</si>
  <si>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</si>
  <si>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</si>
  <si>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 xml:space="preserve">備考（研修等の受講の状況等）
</t>
    <rPh sb="0" eb="2">
      <t>ビコウ</t>
    </rPh>
    <rPh sb="3" eb="5">
      <t>ケンシュウ</t>
    </rPh>
    <rPh sb="5" eb="6">
      <t>トウ</t>
    </rPh>
    <rPh sb="7" eb="9">
      <t>ジュコウ</t>
    </rPh>
    <rPh sb="10" eb="12">
      <t>ジョウキョウ</t>
    </rPh>
    <rPh sb="12" eb="13">
      <t>トウ</t>
    </rPh>
    <phoneticPr fontId="9"/>
  </si>
  <si>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9"/>
  </si>
  <si>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</si>
  <si>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昭和○年○月○日</t>
    <rPh sb="0" eb="2">
      <t>ショウワ</t>
    </rPh>
    <rPh sb="3" eb="4">
      <t>ネン</t>
    </rPh>
    <rPh sb="5" eb="6">
      <t>ガツ</t>
    </rPh>
    <rPh sb="7" eb="8">
      <t>ヒ</t>
    </rPh>
    <phoneticPr fontId="9"/>
  </si>
  <si>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9"/>
  </si>
  <si>
    <t>昭和○年○月○日～平成○年○月○日</t>
    <rPh sb="0" eb="2">
      <t>ショウワ</t>
    </rPh>
    <rPh sb="3" eb="4">
      <t>ネン</t>
    </rPh>
    <rPh sb="5" eb="6">
      <t>ツキ</t>
    </rPh>
    <rPh sb="7" eb="8">
      <t>ニチ</t>
    </rPh>
    <rPh sb="9" eb="11">
      <t>ヘイセイ</t>
    </rPh>
    <rPh sb="12" eb="13">
      <t>ネン</t>
    </rPh>
    <rPh sb="14" eb="15">
      <t>ツキ</t>
    </rPh>
    <rPh sb="16" eb="17">
      <t>ニチ</t>
    </rPh>
    <phoneticPr fontId="9"/>
  </si>
  <si>
    <t>介護職員</t>
    <rPh sb="0" eb="2">
      <t>カイゴ</t>
    </rPh>
    <rPh sb="2" eb="4">
      <t>ショクイン</t>
    </rPh>
    <phoneticPr fontId="9"/>
  </si>
  <si>
    <t>平成○年○月○日～平成○年○月○日</t>
    <rPh sb="0" eb="2">
      <t>ヘイセイ</t>
    </rPh>
    <rPh sb="3" eb="4">
      <t>ネン</t>
    </rPh>
    <rPh sb="5" eb="6">
      <t>ツキ</t>
    </rPh>
    <rPh sb="7" eb="8">
      <t>ニチ</t>
    </rPh>
    <rPh sb="9" eb="11">
      <t>ヘイセイ</t>
    </rPh>
    <rPh sb="12" eb="13">
      <t>ネン</t>
    </rPh>
    <rPh sb="14" eb="15">
      <t>ツキ</t>
    </rPh>
    <rPh sb="16" eb="17">
      <t>ニチ</t>
    </rPh>
    <phoneticPr fontId="9"/>
  </si>
  <si>
    <t>社会福祉法人東京福祉会とうきょう○△園</t>
    <rPh sb="6" eb="8">
      <t>トウキョウ</t>
    </rPh>
    <phoneticPr fontId="9"/>
  </si>
  <si>
    <t>生活支援係長</t>
    <rPh sb="0" eb="2">
      <t>セイカツ</t>
    </rPh>
    <rPh sb="2" eb="4">
      <t>シエン</t>
    </rPh>
    <rPh sb="4" eb="6">
      <t>カカリチョウ</t>
    </rPh>
    <phoneticPr fontId="9"/>
  </si>
  <si>
    <t>介護福祉士
社会福祉士</t>
    <rPh sb="0" eb="2">
      <t>カイゴ</t>
    </rPh>
    <rPh sb="2" eb="4">
      <t>フクシ</t>
    </rPh>
    <rPh sb="4" eb="5">
      <t>シ</t>
    </rPh>
    <rPh sb="7" eb="9">
      <t>シャカイ</t>
    </rPh>
    <rPh sb="9" eb="11">
      <t>フクシ</t>
    </rPh>
    <rPh sb="11" eb="12">
      <t>シ</t>
    </rPh>
    <phoneticPr fontId="9"/>
  </si>
  <si>
    <t>平成○○年○月○日
平成○○年○月○日
　　</t>
    <rPh sb="0" eb="2">
      <t>ヘイセイ</t>
    </rPh>
    <rPh sb="4" eb="5">
      <t>ネン</t>
    </rPh>
    <rPh sb="6" eb="7">
      <t>ガツ</t>
    </rPh>
    <rPh sb="8" eb="9">
      <t>ニチ</t>
    </rPh>
    <phoneticPr fontId="9"/>
  </si>
  <si>
    <t>備考（研修等の受講の状況等）</t>
    <rPh sb="0" eb="2">
      <t>ビコウ</t>
    </rPh>
    <rPh sb="3" eb="5">
      <t>ケンシュウ</t>
    </rPh>
    <rPh sb="5" eb="6">
      <t>トウ</t>
    </rPh>
    <rPh sb="7" eb="9">
      <t>ジュコウ</t>
    </rPh>
    <rPh sb="10" eb="12">
      <t>ジョウキョウ</t>
    </rPh>
    <rPh sb="12" eb="13">
      <t>トウ</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</si>
  <si>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</si>
  <si>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</si>
  <si>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</si>
  <si>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</si>
  <si>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9"/>
  </si>
  <si>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</si>
  <si>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9"/>
  </si>
  <si>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9"/>
  </si>
  <si>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</si>
  <si>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</si>
  <si>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サービス管理責任者経歴書</t>
    <rPh sb="4" eb="6">
      <t>カンリ</t>
    </rPh>
    <rPh sb="6" eb="9">
      <t>セキニンシャ</t>
    </rPh>
    <rPh sb="9" eb="12">
      <t>ケイレキショ</t>
    </rPh>
    <phoneticPr fontId="9"/>
  </si>
  <si>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9"/>
  </si>
  <si>
    <t>平成○○年○月○日
平成○○年○月○日
平成○○年○月○日（○○大学）
　　</t>
    <rPh sb="0" eb="2">
      <t>ヘイセイ</t>
    </rPh>
    <rPh sb="4" eb="5">
      <t>ネン</t>
    </rPh>
    <rPh sb="6" eb="7">
      <t>ガツ</t>
    </rPh>
    <rPh sb="8" eb="9">
      <t>ニチ</t>
    </rPh>
    <rPh sb="34" eb="36">
      <t>ダイガク</t>
    </rPh>
    <phoneticPr fontId="9"/>
  </si>
  <si>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9"/>
  </si>
  <si>
    <t>措　置　の　概　要</t>
    <rPh sb="0" eb="1">
      <t>ソ</t>
    </rPh>
    <rPh sb="2" eb="3">
      <t>チ</t>
    </rPh>
    <rPh sb="6" eb="7">
      <t>オオムネ</t>
    </rPh>
    <rPh sb="8" eb="9">
      <t>ヨウ</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</si>
  <si>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</si>
  <si>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　※具体的な対応方針</t>
    <rPh sb="2" eb="5">
      <t>グタイテキ</t>
    </rPh>
    <rPh sb="6" eb="8">
      <t>タイオウ</t>
    </rPh>
    <rPh sb="8" eb="10">
      <t>ホウシン</t>
    </rPh>
    <phoneticPr fontId="9"/>
  </si>
  <si>
    <t>３　その他参考事項</t>
    <rPh sb="4" eb="5">
      <t>タ</t>
    </rPh>
    <rPh sb="5" eb="7">
      <t>サンコウ</t>
    </rPh>
    <rPh sb="7" eb="9">
      <t>ジコウ</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</si>
  <si>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</si>
  <si>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</si>
  <si>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協力医療機関について</t>
    <rPh sb="0" eb="2">
      <t>キョウリョク</t>
    </rPh>
    <rPh sb="2" eb="4">
      <t>イリョウ</t>
    </rPh>
    <rPh sb="4" eb="6">
      <t>キカン</t>
    </rPh>
    <phoneticPr fontId="9"/>
  </si>
  <si>
    <t>事業所名</t>
    <rPh sb="0" eb="2">
      <t>ジギョウ</t>
    </rPh>
    <rPh sb="2" eb="3">
      <t>ショ</t>
    </rPh>
    <rPh sb="3" eb="4">
      <t>メイ</t>
    </rPh>
    <phoneticPr fontId="9"/>
  </si>
  <si>
    <t>医療機関名</t>
    <rPh sb="0" eb="2">
      <t>イリョウ</t>
    </rPh>
    <rPh sb="2" eb="4">
      <t>キカン</t>
    </rPh>
    <rPh sb="4" eb="5">
      <t>メイ</t>
    </rPh>
    <phoneticPr fontId="9"/>
  </si>
  <si>
    <t>診療科名</t>
    <rPh sb="0" eb="2">
      <t>シンリョウ</t>
    </rPh>
    <rPh sb="2" eb="4">
      <t>カメイ</t>
    </rPh>
    <phoneticPr fontId="9"/>
  </si>
  <si>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9"/>
  </si>
  <si>
    <t>東京都八王子市○町○番○号</t>
    <rPh sb="0" eb="3">
      <t>トウキョウト</t>
    </rPh>
    <rPh sb="3" eb="7">
      <t>ハチオウジシ</t>
    </rPh>
    <rPh sb="8" eb="9">
      <t>マチ</t>
    </rPh>
    <rPh sb="10" eb="11">
      <t>バン</t>
    </rPh>
    <rPh sb="12" eb="13">
      <t>ゴウ</t>
    </rPh>
    <phoneticPr fontId="9"/>
  </si>
  <si>
    <t>○○病院</t>
    <rPh sb="2" eb="4">
      <t>ビョウイン</t>
    </rPh>
    <phoneticPr fontId="9"/>
  </si>
  <si>
    <t>内科、精神科</t>
    <rPh sb="0" eb="2">
      <t>ナイカ</t>
    </rPh>
    <rPh sb="3" eb="6">
      <t>セイシンカ</t>
    </rPh>
    <phoneticPr fontId="9"/>
  </si>
  <si>
    <t>○○歯科医院</t>
    <rPh sb="2" eb="4">
      <t>シカ</t>
    </rPh>
    <rPh sb="4" eb="6">
      <t>イイン</t>
    </rPh>
    <phoneticPr fontId="9"/>
  </si>
  <si>
    <t>歯科</t>
    <rPh sb="0" eb="2">
      <t>シカ</t>
    </rPh>
    <phoneticPr fontId="9"/>
  </si>
  <si>
    <t>別　紙</t>
    <rPh sb="0" eb="1">
      <t>ベツ</t>
    </rPh>
    <rPh sb="2" eb="3">
      <t>カミ</t>
    </rPh>
    <phoneticPr fontId="9"/>
  </si>
  <si>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9"/>
  </si>
  <si>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9"/>
  </si>
  <si>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9"/>
  </si>
  <si>
    <t>所属団体(法人)名</t>
    <rPh sb="0" eb="2">
      <t>ショゾク</t>
    </rPh>
    <rPh sb="2" eb="4">
      <t>ダンタイ</t>
    </rPh>
    <rPh sb="5" eb="7">
      <t>ホウジン</t>
    </rPh>
    <rPh sb="8" eb="9">
      <t>メイ</t>
    </rPh>
    <phoneticPr fontId="9"/>
  </si>
  <si>
    <t>施設名</t>
    <rPh sb="0" eb="2">
      <t>シセツ</t>
    </rPh>
    <rPh sb="2" eb="3">
      <t>メイ</t>
    </rPh>
    <phoneticPr fontId="9"/>
  </si>
  <si>
    <t>指定番号</t>
    <rPh sb="0" eb="2">
      <t>シテイ</t>
    </rPh>
    <rPh sb="2" eb="4">
      <t>バンゴウ</t>
    </rPh>
    <phoneticPr fontId="9"/>
  </si>
  <si>
    <t>電　話</t>
    <rPh sb="0" eb="1">
      <t>デン</t>
    </rPh>
    <rPh sb="2" eb="3">
      <t>ワ</t>
    </rPh>
    <phoneticPr fontId="9"/>
  </si>
  <si>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9"/>
  </si>
  <si>
    <t>施設種別　（別表から選択してください）</t>
    <rPh sb="0" eb="2">
      <t>シセツ</t>
    </rPh>
    <rPh sb="2" eb="4">
      <t>シュベツ</t>
    </rPh>
    <phoneticPr fontId="9"/>
  </si>
  <si>
    <t>棟の名称　(記入例：管理棟）</t>
    <rPh sb="0" eb="1">
      <t>トウ</t>
    </rPh>
    <rPh sb="2" eb="4">
      <t>メイショウ</t>
    </rPh>
    <rPh sb="6" eb="8">
      <t>キニュウ</t>
    </rPh>
    <rPh sb="8" eb="9">
      <t>レイ</t>
    </rPh>
    <rPh sb="10" eb="12">
      <t>カンリ</t>
    </rPh>
    <rPh sb="12" eb="13">
      <t>トウ</t>
    </rPh>
    <phoneticPr fontId="9"/>
  </si>
  <si>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9"/>
  </si>
  <si>
    <t>※書ききれない場合は、裏面欄外に御記入ください。</t>
    <rPh sb="13" eb="15">
      <t>ランガイ</t>
    </rPh>
    <phoneticPr fontId="9"/>
  </si>
  <si>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9"/>
  </si>
  <si>
    <t>公立　　・　　私立</t>
    <rPh sb="0" eb="2">
      <t>コウリツ</t>
    </rPh>
    <rPh sb="7" eb="9">
      <t>シリツ</t>
    </rPh>
    <phoneticPr fontId="9"/>
  </si>
  <si>
    <t>1.　木造</t>
    <rPh sb="3" eb="5">
      <t>モクゾウ</t>
    </rPh>
    <phoneticPr fontId="9"/>
  </si>
  <si>
    <t>2.　鉄筋ｺﾝｸﾘｰﾄ構造（RC）</t>
    <rPh sb="3" eb="5">
      <t>テッキン</t>
    </rPh>
    <rPh sb="11" eb="13">
      <t>コウゾウ</t>
    </rPh>
    <phoneticPr fontId="9"/>
  </si>
  <si>
    <t>3.　鉄骨構造（Ｓ）</t>
    <rPh sb="3" eb="5">
      <t>テッコツ</t>
    </rPh>
    <rPh sb="5" eb="7">
      <t>コウゾウ</t>
    </rPh>
    <phoneticPr fontId="9"/>
  </si>
  <si>
    <t>4.　 鉄骨鉄筋ｺﾝｸﾘｰﾄ構造（SRC）</t>
    <rPh sb="4" eb="6">
      <t>テッコツ</t>
    </rPh>
    <rPh sb="6" eb="8">
      <t>テッキン</t>
    </rPh>
    <rPh sb="14" eb="16">
      <t>コウゾウ</t>
    </rPh>
    <phoneticPr fontId="9"/>
  </si>
  <si>
    <t>5.　その他　（　　　　　　　）</t>
    <rPh sb="5" eb="6">
      <t>タ</t>
    </rPh>
    <phoneticPr fontId="9"/>
  </si>
  <si>
    <t>　建物が竣工（完成）した年</t>
    <rPh sb="7" eb="9">
      <t>カンセイ</t>
    </rPh>
    <phoneticPr fontId="9"/>
  </si>
  <si>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9"/>
  </si>
  <si>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9"/>
  </si>
  <si>
    <t>→　終了</t>
    <rPh sb="2" eb="4">
      <t>シュウリョウ</t>
    </rPh>
    <phoneticPr fontId="9"/>
  </si>
  <si>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9"/>
  </si>
  <si>
    <r>
      <t>　建物の階数</t>
    </r>
    <r>
      <rPr>
        <sz val="11"/>
        <rFont val="ＭＳ Ｐ明朝"/>
        <family val="1"/>
        <charset val="128"/>
      </rPr>
      <t/>
    </r>
    <rPh sb="1" eb="3">
      <t>タテモノ</t>
    </rPh>
    <rPh sb="4" eb="6">
      <t>カイスウ</t>
    </rPh>
    <phoneticPr fontId="9"/>
  </si>
  <si>
    <t>　　　　　　　　　　　　　階建</t>
    <rPh sb="13" eb="14">
      <t>カイ</t>
    </rPh>
    <rPh sb="14" eb="15">
      <t>ダテ</t>
    </rPh>
    <phoneticPr fontId="9"/>
  </si>
  <si>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</si>
  <si>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9"/>
  </si>
  <si>
    <t>　耐震診断実施済み</t>
    <rPh sb="1" eb="3">
      <t>タイシン</t>
    </rPh>
    <rPh sb="3" eb="5">
      <t>シンダン</t>
    </rPh>
    <rPh sb="5" eb="7">
      <t>ジッシ</t>
    </rPh>
    <rPh sb="7" eb="8">
      <t>ズ</t>
    </rPh>
    <phoneticPr fontId="9"/>
  </si>
  <si>
    <t>　実施日：　　　　　　年　　　月</t>
    <rPh sb="1" eb="3">
      <t>ジッシ</t>
    </rPh>
    <rPh sb="3" eb="4">
      <t>ヒ</t>
    </rPh>
    <phoneticPr fontId="9"/>
  </si>
  <si>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9"/>
  </si>
  <si>
    <t>　Ｉｗ値・Ｉｓ値：</t>
    <rPh sb="3" eb="4">
      <t>チ</t>
    </rPh>
    <rPh sb="7" eb="8">
      <t>チ</t>
    </rPh>
    <phoneticPr fontId="9"/>
  </si>
  <si>
    <t>　耐震診断未実施</t>
    <rPh sb="1" eb="3">
      <t>タイシン</t>
    </rPh>
    <rPh sb="3" eb="5">
      <t>シンダン</t>
    </rPh>
    <rPh sb="5" eb="8">
      <t>ミジッシ</t>
    </rPh>
    <phoneticPr fontId="9"/>
  </si>
  <si>
    <t>⇒裏面へ</t>
    <rPh sb="1" eb="3">
      <t>ウラメン</t>
    </rPh>
    <phoneticPr fontId="9"/>
  </si>
  <si>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9"/>
  </si>
  <si>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9"/>
  </si>
  <si>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9"/>
  </si>
  <si>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9"/>
  </si>
  <si>
    <t>1．改修済み</t>
    <rPh sb="2" eb="4">
      <t>カイシュウ</t>
    </rPh>
    <rPh sb="4" eb="5">
      <t>ズ</t>
    </rPh>
    <phoneticPr fontId="9"/>
  </si>
  <si>
    <t>2．改修中</t>
    <rPh sb="2" eb="5">
      <t>カイシュウチュウ</t>
    </rPh>
    <phoneticPr fontId="9"/>
  </si>
  <si>
    <t>3．平成２６年度の間に耐震改修終了予定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9"/>
  </si>
  <si>
    <t>4 ．その他</t>
    <rPh sb="5" eb="6">
      <t>タ</t>
    </rPh>
    <phoneticPr fontId="9"/>
  </si>
  <si>
    <t>ア～クの中から、最もあてはまる状況に一つ○してください。</t>
    <rPh sb="8" eb="9">
      <t>モット</t>
    </rPh>
    <rPh sb="15" eb="17">
      <t>ジョウキョウ</t>
    </rPh>
    <rPh sb="18" eb="19">
      <t>ヒト</t>
    </rPh>
    <phoneticPr fontId="9"/>
  </si>
  <si>
    <t>イ.　法人において、耐震工事経費確保困難</t>
  </si>
  <si>
    <t>ウ.　改築のための土地確保が困難</t>
    <rPh sb="3" eb="5">
      <t>カイチク</t>
    </rPh>
    <rPh sb="9" eb="11">
      <t>トチ</t>
    </rPh>
    <rPh sb="11" eb="13">
      <t>カクホ</t>
    </rPh>
    <rPh sb="14" eb="16">
      <t>コンナン</t>
    </rPh>
    <phoneticPr fontId="9"/>
  </si>
  <si>
    <t>エ.　関係者間の調整が困難</t>
    <rPh sb="3" eb="6">
      <t>カンケイシャ</t>
    </rPh>
    <rPh sb="6" eb="7">
      <t>カン</t>
    </rPh>
    <rPh sb="8" eb="10">
      <t>チョウセイ</t>
    </rPh>
    <rPh sb="11" eb="13">
      <t>コンナン</t>
    </rPh>
    <phoneticPr fontId="9"/>
  </si>
  <si>
    <t>オ.　平成２６年度以降、改修予定</t>
    <rPh sb="3" eb="5">
      <t>ヘイセイ</t>
    </rPh>
    <rPh sb="7" eb="9">
      <t>ネンド</t>
    </rPh>
    <rPh sb="9" eb="11">
      <t>イコウ</t>
    </rPh>
    <rPh sb="12" eb="14">
      <t>カイシュウ</t>
    </rPh>
    <rPh sb="14" eb="16">
      <t>ヨテイ</t>
    </rPh>
    <phoneticPr fontId="9"/>
  </si>
  <si>
    <t>カ.　施設が休止中若しくは現在、使用されていない</t>
    <rPh sb="3" eb="5">
      <t>シセツ</t>
    </rPh>
    <rPh sb="6" eb="9">
      <t>キュウシチュウ</t>
    </rPh>
    <rPh sb="9" eb="10">
      <t>モ</t>
    </rPh>
    <rPh sb="13" eb="15">
      <t>ゲンザイ</t>
    </rPh>
    <rPh sb="16" eb="18">
      <t>シヨウ</t>
    </rPh>
    <phoneticPr fontId="9"/>
  </si>
  <si>
    <t>キ.　既に耐震工事済み</t>
    <rPh sb="3" eb="4">
      <t>スデ</t>
    </rPh>
    <rPh sb="5" eb="7">
      <t>タイシン</t>
    </rPh>
    <rPh sb="7" eb="9">
      <t>コウジ</t>
    </rPh>
    <rPh sb="9" eb="10">
      <t>ズ</t>
    </rPh>
    <phoneticPr fontId="9"/>
  </si>
  <si>
    <t>ク.　その他</t>
    <rPh sb="5" eb="6">
      <t>タ</t>
    </rPh>
    <phoneticPr fontId="9"/>
  </si>
  <si>
    <t>　具体的に　：　　　　　　　　　　　　　　　　</t>
    <rPh sb="1" eb="4">
      <t>グタイテキ</t>
    </rPh>
    <phoneticPr fontId="9"/>
  </si>
  <si>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9"/>
  </si>
  <si>
    <t>1．改修中</t>
    <rPh sb="2" eb="5">
      <t>カイシュウチュウ</t>
    </rPh>
    <phoneticPr fontId="9"/>
  </si>
  <si>
    <t>2．平成 27年度の間に耐震改修終了予定</t>
    <rPh sb="2" eb="4">
      <t>ヘイセイ</t>
    </rPh>
    <rPh sb="7" eb="9">
      <t>ネンド</t>
    </rPh>
    <rPh sb="10" eb="11">
      <t>アイダ</t>
    </rPh>
    <rPh sb="12" eb="14">
      <t>タイシン</t>
    </rPh>
    <rPh sb="14" eb="16">
      <t>カイシュウ</t>
    </rPh>
    <rPh sb="16" eb="18">
      <t>シュウリョウ</t>
    </rPh>
    <rPh sb="18" eb="20">
      <t>ヨテイ</t>
    </rPh>
    <phoneticPr fontId="9"/>
  </si>
  <si>
    <t>3．診断予定　（実施時期：　　　　　年　　　月）</t>
    <rPh sb="2" eb="4">
      <t>シンダン</t>
    </rPh>
    <rPh sb="4" eb="6">
      <t>ヨテイ</t>
    </rPh>
    <rPh sb="8" eb="10">
      <t>ジッシ</t>
    </rPh>
    <rPh sb="10" eb="12">
      <t>ジキ</t>
    </rPh>
    <rPh sb="18" eb="19">
      <t>ネン</t>
    </rPh>
    <rPh sb="22" eb="23">
      <t>ツキ</t>
    </rPh>
    <phoneticPr fontId="9"/>
  </si>
  <si>
    <t>4．廃止予定　（廃止時期：　　　　　年　　　月）</t>
    <rPh sb="2" eb="4">
      <t>ハイシ</t>
    </rPh>
    <rPh sb="4" eb="6">
      <t>ヨテイ</t>
    </rPh>
    <rPh sb="8" eb="10">
      <t>ハイシ</t>
    </rPh>
    <rPh sb="10" eb="12">
      <t>ジキ</t>
    </rPh>
    <rPh sb="18" eb="19">
      <t>ネン</t>
    </rPh>
    <rPh sb="22" eb="23">
      <t>ツキ</t>
    </rPh>
    <phoneticPr fontId="9"/>
  </si>
  <si>
    <t>5．上記以外</t>
    <rPh sb="2" eb="4">
      <t>ジョウキ</t>
    </rPh>
    <rPh sb="4" eb="6">
      <t>イガイ</t>
    </rPh>
    <phoneticPr fontId="9"/>
  </si>
  <si>
    <t>ア～クの中から、最もあてはまる理由を一つ○してください。</t>
    <rPh sb="8" eb="9">
      <t>モット</t>
    </rPh>
    <rPh sb="15" eb="17">
      <t>リユウ</t>
    </rPh>
    <rPh sb="18" eb="19">
      <t>ヒト</t>
    </rPh>
    <phoneticPr fontId="9"/>
  </si>
  <si>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9"/>
  </si>
  <si>
    <t>イ.　法人において、耐震工事経費確保困難</t>
    <rPh sb="3" eb="5">
      <t>ホウジン</t>
    </rPh>
    <rPh sb="10" eb="12">
      <t>タイシン</t>
    </rPh>
    <rPh sb="12" eb="14">
      <t>コウジ</t>
    </rPh>
    <rPh sb="14" eb="16">
      <t>ケイヒ</t>
    </rPh>
    <rPh sb="16" eb="18">
      <t>カクホ</t>
    </rPh>
    <rPh sb="18" eb="20">
      <t>コンナン</t>
    </rPh>
    <phoneticPr fontId="9"/>
  </si>
  <si>
    <t>オ.　平成２7年度以降、改修予定</t>
    <rPh sb="3" eb="5">
      <t>ヘイセイ</t>
    </rPh>
    <rPh sb="7" eb="9">
      <t>ネンド</t>
    </rPh>
    <rPh sb="9" eb="11">
      <t>イコウ</t>
    </rPh>
    <rPh sb="12" eb="14">
      <t>カイシュウ</t>
    </rPh>
    <rPh sb="14" eb="16">
      <t>ヨテイ</t>
    </rPh>
    <phoneticPr fontId="9"/>
  </si>
  <si>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</si>
  <si>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</si>
  <si>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</si>
  <si>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</si>
  <si>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</si>
  <si>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</si>
  <si>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</si>
  <si>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</si>
  <si>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</si>
  <si>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</si>
  <si>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</si>
  <si>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</si>
  <si>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</si>
  <si>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</si>
  <si>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</si>
  <si>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</si>
  <si>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</si>
  <si>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</si>
  <si>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</si>
  <si>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</si>
  <si>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</si>
  <si>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</si>
  <si>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</si>
  <si>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</si>
  <si>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</si>
  <si>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</si>
  <si>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</si>
  <si>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</si>
  <si>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</si>
  <si>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</si>
  <si>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法人名　 ：</t>
    <rPh sb="0" eb="2">
      <t>ホウジン</t>
    </rPh>
    <rPh sb="2" eb="3">
      <t>メイ</t>
    </rPh>
    <phoneticPr fontId="9"/>
  </si>
  <si>
    <t>事業所名：</t>
    <rPh sb="0" eb="3">
      <t>ジギョウショ</t>
    </rPh>
    <rPh sb="3" eb="4">
      <t>メイ</t>
    </rPh>
    <phoneticPr fontId="9"/>
  </si>
  <si>
    <t>事業種別：</t>
    <rPh sb="0" eb="2">
      <t>ジギョウ</t>
    </rPh>
    <rPh sb="2" eb="4">
      <t>シュベツ</t>
    </rPh>
    <phoneticPr fontId="9"/>
  </si>
  <si>
    <t>（１）</t>
    <phoneticPr fontId="9"/>
  </si>
  <si>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9"/>
  </si>
  <si>
    <t>E-Mail①：</t>
    <phoneticPr fontId="9"/>
  </si>
  <si>
    <t>E-Mail②：</t>
    <phoneticPr fontId="9"/>
  </si>
  <si>
    <t>E-Mail③：</t>
    <phoneticPr fontId="9"/>
  </si>
  <si>
    <t>（２）</t>
    <phoneticPr fontId="9"/>
  </si>
  <si>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9"/>
  </si>
  <si>
    <t>E-Mail：</t>
    <phoneticPr fontId="9"/>
  </si>
  <si>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9"/>
  </si>
  <si>
    <t>自立訓練（生活訓練）</t>
    <rPh sb="0" eb="2">
      <t>ジリツ</t>
    </rPh>
    <rPh sb="2" eb="4">
      <t>クンレン</t>
    </rPh>
    <rPh sb="5" eb="7">
      <t>セイカツ</t>
    </rPh>
    <rPh sb="7" eb="9">
      <t>クンレン</t>
    </rPh>
    <phoneticPr fontId="9"/>
  </si>
  <si>
    <t>東京都八王子市○○町○番○号</t>
    <rPh sb="0" eb="3">
      <t>トウキョウト</t>
    </rPh>
    <rPh sb="3" eb="7">
      <t>ハチオウジシ</t>
    </rPh>
    <rPh sb="9" eb="10">
      <t>マチ</t>
    </rPh>
    <rPh sb="11" eb="12">
      <t>バン</t>
    </rPh>
    <rPh sb="13" eb="14">
      <t>ゴウ</t>
    </rPh>
    <phoneticPr fontId="9"/>
  </si>
  <si>
    <t>就労移行支援事業所</t>
    <rPh sb="0" eb="2">
      <t>シュウロウ</t>
    </rPh>
    <rPh sb="2" eb="4">
      <t>イコウ</t>
    </rPh>
    <rPh sb="4" eb="6">
      <t>シエン</t>
    </rPh>
    <rPh sb="6" eb="9">
      <t>ジギョウショ</t>
    </rPh>
    <phoneticPr fontId="9"/>
  </si>
  <si>
    <t>利用者の状態に合わせ、様々な形態（普通食、刻み食、ムース食、カロリー制限食、低ざんさ食等）で提供する。利用者の嗜好にそって食べられるものを提供し栄養状態を把握する。
献立の作成及び調理は委託先の管理栄養士、調理員に依頼する。</t>
    <rPh sb="0" eb="3">
      <t>リヨウシャ</t>
    </rPh>
    <rPh sb="4" eb="6">
      <t>ジョウタイ</t>
    </rPh>
    <rPh sb="7" eb="8">
      <t>ア</t>
    </rPh>
    <rPh sb="11" eb="13">
      <t>サマザマ</t>
    </rPh>
    <rPh sb="14" eb="16">
      <t>ケイタイ</t>
    </rPh>
    <rPh sb="17" eb="19">
      <t>フツウ</t>
    </rPh>
    <rPh sb="19" eb="20">
      <t>ショク</t>
    </rPh>
    <rPh sb="21" eb="22">
      <t>キザ</t>
    </rPh>
    <rPh sb="23" eb="24">
      <t>ショク</t>
    </rPh>
    <rPh sb="28" eb="29">
      <t>ショク</t>
    </rPh>
    <rPh sb="34" eb="36">
      <t>セイゲン</t>
    </rPh>
    <rPh sb="36" eb="37">
      <t>ショク</t>
    </rPh>
    <rPh sb="38" eb="39">
      <t>テイ</t>
    </rPh>
    <rPh sb="42" eb="43">
      <t>ショク</t>
    </rPh>
    <rPh sb="43" eb="44">
      <t>トウ</t>
    </rPh>
    <rPh sb="46" eb="48">
      <t>テイキョウ</t>
    </rPh>
    <rPh sb="51" eb="54">
      <t>リヨウシャ</t>
    </rPh>
    <rPh sb="55" eb="57">
      <t>シコウ</t>
    </rPh>
    <rPh sb="61" eb="62">
      <t>タ</t>
    </rPh>
    <rPh sb="69" eb="71">
      <t>テイキョウ</t>
    </rPh>
    <rPh sb="72" eb="74">
      <t>エイヨウ</t>
    </rPh>
    <rPh sb="74" eb="76">
      <t>ジョウタイ</t>
    </rPh>
    <rPh sb="77" eb="79">
      <t>ハアク</t>
    </rPh>
    <rPh sb="83" eb="85">
      <t>コンダテ</t>
    </rPh>
    <rPh sb="86" eb="88">
      <t>サクセイ</t>
    </rPh>
    <rPh sb="88" eb="89">
      <t>オヨ</t>
    </rPh>
    <rPh sb="90" eb="92">
      <t>チョウリ</t>
    </rPh>
    <rPh sb="93" eb="96">
      <t>イタクサキ</t>
    </rPh>
    <rPh sb="97" eb="99">
      <t>カンリ</t>
    </rPh>
    <rPh sb="99" eb="102">
      <t>エイヨウシ</t>
    </rPh>
    <rPh sb="103" eb="106">
      <t>チョウリイン</t>
    </rPh>
    <rPh sb="107" eb="109">
      <t>イライ</t>
    </rPh>
    <phoneticPr fontId="9"/>
  </si>
  <si>
    <t>○○フードサービス（株）</t>
    <rPh sb="10" eb="11">
      <t>カブ</t>
    </rPh>
    <phoneticPr fontId="9"/>
  </si>
  <si>
    <t>調理全般、食事に関する栄養管理</t>
    <rPh sb="0" eb="2">
      <t>チョウリ</t>
    </rPh>
    <rPh sb="2" eb="4">
      <t>ゼンパン</t>
    </rPh>
    <rPh sb="5" eb="7">
      <t>ショクジ</t>
    </rPh>
    <rPh sb="8" eb="9">
      <t>カン</t>
    </rPh>
    <rPh sb="11" eb="13">
      <t>エイヨウ</t>
    </rPh>
    <rPh sb="13" eb="15">
      <t>カンリ</t>
    </rPh>
    <phoneticPr fontId="9"/>
  </si>
  <si>
    <t>１階の調理室で作成し、その後保温コンテナで食堂まで運搬する。食器の洗浄は○○機を使用し、滅菌、除菌に留意する。</t>
    <rPh sb="1" eb="2">
      <t>カイ</t>
    </rPh>
    <rPh sb="3" eb="6">
      <t>チョウリシツ</t>
    </rPh>
    <rPh sb="7" eb="9">
      <t>サクセイ</t>
    </rPh>
    <rPh sb="13" eb="14">
      <t>ゴ</t>
    </rPh>
    <rPh sb="14" eb="16">
      <t>ホオン</t>
    </rPh>
    <rPh sb="21" eb="23">
      <t>ショクドウ</t>
    </rPh>
    <rPh sb="25" eb="27">
      <t>ウンパン</t>
    </rPh>
    <rPh sb="30" eb="32">
      <t>ショッキ</t>
    </rPh>
    <rPh sb="33" eb="35">
      <t>センジョウ</t>
    </rPh>
    <rPh sb="38" eb="39">
      <t>キ</t>
    </rPh>
    <rPh sb="40" eb="42">
      <t>シヨウ</t>
    </rPh>
    <rPh sb="44" eb="46">
      <t>メッキン</t>
    </rPh>
    <rPh sb="47" eb="49">
      <t>ジョキン</t>
    </rPh>
    <rPh sb="50" eb="52">
      <t>リュウイ</t>
    </rPh>
    <phoneticPr fontId="9"/>
  </si>
  <si>
    <t>八王子市保健所</t>
    <rPh sb="0" eb="4">
      <t>ハチオウジシ</t>
    </rPh>
    <rPh sb="4" eb="7">
      <t>ホケンジョ</t>
    </rPh>
    <phoneticPr fontId="9"/>
  </si>
  <si>
    <t>献立及び調理については、各利用者の嗜好等に合わせたものが作られている。運搬についても上記の方法で問題ない。</t>
    <rPh sb="0" eb="2">
      <t>コンダテ</t>
    </rPh>
    <rPh sb="2" eb="3">
      <t>オヨ</t>
    </rPh>
    <rPh sb="4" eb="6">
      <t>チョウリ</t>
    </rPh>
    <rPh sb="12" eb="16">
      <t>カクリヨウシャ</t>
    </rPh>
    <rPh sb="17" eb="19">
      <t>シコウ</t>
    </rPh>
    <rPh sb="19" eb="20">
      <t>トウ</t>
    </rPh>
    <rPh sb="21" eb="22">
      <t>ア</t>
    </rPh>
    <rPh sb="28" eb="29">
      <t>ツク</t>
    </rPh>
    <rPh sb="35" eb="37">
      <t>ウンパン</t>
    </rPh>
    <rPh sb="42" eb="44">
      <t>ジョウキ</t>
    </rPh>
    <rPh sb="45" eb="47">
      <t>ホウホウ</t>
    </rPh>
    <rPh sb="48" eb="50">
      <t>モンダイ</t>
    </rPh>
    <phoneticPr fontId="9"/>
  </si>
  <si>
    <t>特になし</t>
    <rPh sb="0" eb="1">
      <t>トク</t>
    </rPh>
    <phoneticPr fontId="9"/>
  </si>
  <si>
    <t>卵アレルギーあり</t>
    <rPh sb="0" eb="1">
      <t>タマゴ</t>
    </rPh>
    <phoneticPr fontId="9"/>
  </si>
  <si>
    <t>塩分摂取制限あり</t>
    <rPh sb="0" eb="2">
      <t>エンブン</t>
    </rPh>
    <rPh sb="2" eb="4">
      <t>セッシュ</t>
    </rPh>
    <rPh sb="4" eb="6">
      <t>セイゲン</t>
    </rPh>
    <phoneticPr fontId="9"/>
  </si>
  <si>
    <t>カロリー制限あり</t>
    <rPh sb="4" eb="6">
      <t>セイゲン</t>
    </rPh>
    <phoneticPr fontId="9"/>
  </si>
  <si>
    <t>刻み食で提供する必要あり</t>
    <rPh sb="0" eb="1">
      <t>キザ</t>
    </rPh>
    <rPh sb="2" eb="3">
      <t>ショク</t>
    </rPh>
    <rPh sb="4" eb="6">
      <t>テイキョウ</t>
    </rPh>
    <rPh sb="8" eb="10">
      <t>ヒツヨウ</t>
    </rPh>
    <phoneticPr fontId="9"/>
  </si>
  <si>
    <t>サービス種別（　　　自立訓練（機能訓練）　　　）</t>
    <rPh sb="4" eb="6">
      <t>シュベツ</t>
    </rPh>
    <rPh sb="10" eb="12">
      <t>ジリツ</t>
    </rPh>
    <rPh sb="12" eb="14">
      <t>クンレン</t>
    </rPh>
    <rPh sb="15" eb="17">
      <t>キノウ</t>
    </rPh>
    <rPh sb="17" eb="19">
      <t>クンレン</t>
    </rPh>
    <phoneticPr fontId="9"/>
  </si>
  <si>
    <t>サービス種類（自立訓練（○○訓練））</t>
    <rPh sb="7" eb="9">
      <t>ジリツ</t>
    </rPh>
    <rPh sb="9" eb="11">
      <t>クンレン</t>
    </rPh>
    <rPh sb="14" eb="16">
      <t>クンレン</t>
    </rPh>
    <phoneticPr fontId="9"/>
  </si>
  <si>
    <t>　●必要書類／この他参考になる書類がありましたら添付してください。</t>
    <rPh sb="2" eb="4">
      <t>ヒツヨウ</t>
    </rPh>
    <rPh sb="4" eb="6">
      <t>ショルイ</t>
    </rPh>
    <rPh sb="9" eb="10">
      <t>ホカ</t>
    </rPh>
    <rPh sb="10" eb="12">
      <t>サンコウ</t>
    </rPh>
    <rPh sb="15" eb="17">
      <t>ショルイ</t>
    </rPh>
    <rPh sb="24" eb="26">
      <t>テンプ</t>
    </rPh>
    <phoneticPr fontId="9"/>
  </si>
  <si>
    <t>　●変更届提出先
　　　　〒192-8501　東京都八王子市元本郷町三丁目２４番１号
　　　　八王子市福祉部障害者福祉課　事業者指定担当　　℡：０４２-６２０-７４７９
　　　　　　　　※収受印を押印した変更届の写しの返送を希望する場合は、切手を貼付した返信用封筒を同封してください。</t>
    <rPh sb="34" eb="37">
      <t>サンチョウメ</t>
    </rPh>
    <rPh sb="39" eb="40">
      <t>バン</t>
    </rPh>
    <rPh sb="41" eb="42">
      <t>ゴウ</t>
    </rPh>
    <phoneticPr fontId="9"/>
  </si>
  <si>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9"/>
  </si>
  <si>
    <t>定
款</t>
    <rPh sb="0" eb="1">
      <t>サダム</t>
    </rPh>
    <rPh sb="2" eb="3">
      <t>カン</t>
    </rPh>
    <phoneticPr fontId="9"/>
  </si>
  <si>
    <t>土地・建物
登記簿
（もしくは賃貸借
契約書）（写）</t>
    <rPh sb="0" eb="2">
      <t>トチ</t>
    </rPh>
    <rPh sb="3" eb="5">
      <t>タテモノ</t>
    </rPh>
    <rPh sb="6" eb="9">
      <t>トウキボ</t>
    </rPh>
    <rPh sb="15" eb="18">
      <t>チンタイシャク</t>
    </rPh>
    <rPh sb="19" eb="22">
      <t>ケイヤクショ</t>
    </rPh>
    <rPh sb="24" eb="25">
      <t>ウツ</t>
    </rPh>
    <phoneticPr fontId="9"/>
  </si>
  <si>
    <t>条例
(公営事業所
のみ）</t>
    <rPh sb="0" eb="2">
      <t>ジョウレイ</t>
    </rPh>
    <rPh sb="4" eb="6">
      <t>コウエイ</t>
    </rPh>
    <rPh sb="6" eb="8">
      <t>ジギョウ</t>
    </rPh>
    <rPh sb="8" eb="9">
      <t>ショ</t>
    </rPh>
    <phoneticPr fontId="9"/>
  </si>
  <si>
    <t>事業所
の
平面図</t>
    <rPh sb="0" eb="3">
      <t>ジギョウショ</t>
    </rPh>
    <rPh sb="6" eb="9">
      <t>ヘイメンズ</t>
    </rPh>
    <phoneticPr fontId="9"/>
  </si>
  <si>
    <t>事業所
設備の
面積表</t>
    <rPh sb="0" eb="3">
      <t>ジギョウショ</t>
    </rPh>
    <rPh sb="4" eb="6">
      <t>セツビ</t>
    </rPh>
    <rPh sb="8" eb="10">
      <t>メンセキ</t>
    </rPh>
    <rPh sb="10" eb="11">
      <t>ヒョウ</t>
    </rPh>
    <phoneticPr fontId="9"/>
  </si>
  <si>
    <t>消防計画
食品営業許可（写）</t>
    <rPh sb="0" eb="2">
      <t>ショウボウ</t>
    </rPh>
    <rPh sb="2" eb="4">
      <t>ケイカク</t>
    </rPh>
    <rPh sb="5" eb="7">
      <t>ショクヒン</t>
    </rPh>
    <rPh sb="7" eb="9">
      <t>エイギョウ</t>
    </rPh>
    <rPh sb="9" eb="11">
      <t>キョカ</t>
    </rPh>
    <rPh sb="12" eb="13">
      <t>ウツ</t>
    </rPh>
    <phoneticPr fontId="9"/>
  </si>
  <si>
    <t>設備・
備品
リスト</t>
    <rPh sb="0" eb="2">
      <t>セツビ</t>
    </rPh>
    <rPh sb="4" eb="6">
      <t>ビヒン</t>
    </rPh>
    <phoneticPr fontId="9"/>
  </si>
  <si>
    <t>経
歴
書</t>
    <rPh sb="0" eb="1">
      <t>ヘ</t>
    </rPh>
    <rPh sb="2" eb="3">
      <t>レキ</t>
    </rPh>
    <rPh sb="4" eb="5">
      <t>ショ</t>
    </rPh>
    <phoneticPr fontId="9"/>
  </si>
  <si>
    <t>資格免状の写し</t>
    <rPh sb="0" eb="2">
      <t>シカク</t>
    </rPh>
    <rPh sb="2" eb="4">
      <t>メンジョウ</t>
    </rPh>
    <rPh sb="5" eb="6">
      <t>ウツ</t>
    </rPh>
    <phoneticPr fontId="9"/>
  </si>
  <si>
    <t xml:space="preserve">ｻｰﾋﾞｽ
管理責任
者研修
修了証書  </t>
    <rPh sb="6" eb="8">
      <t>カンリ</t>
    </rPh>
    <rPh sb="8" eb="10">
      <t>セキニン</t>
    </rPh>
    <rPh sb="11" eb="12">
      <t>シャ</t>
    </rPh>
    <rPh sb="12" eb="14">
      <t>ケンシュウ</t>
    </rPh>
    <rPh sb="15" eb="17">
      <t>シュウリョウ</t>
    </rPh>
    <rPh sb="17" eb="19">
      <t>ショウショ</t>
    </rPh>
    <phoneticPr fontId="9"/>
  </si>
  <si>
    <t>相談支援従事者研修修了証書</t>
    <rPh sb="0" eb="2">
      <t>ソウダン</t>
    </rPh>
    <rPh sb="2" eb="4">
      <t>シエン</t>
    </rPh>
    <rPh sb="4" eb="7">
      <t>ジュウジシャ</t>
    </rPh>
    <rPh sb="7" eb="9">
      <t>ケンシュウ</t>
    </rPh>
    <rPh sb="9" eb="11">
      <t>シュウリョウ</t>
    </rPh>
    <rPh sb="11" eb="13">
      <t>ショウショ</t>
    </rPh>
    <phoneticPr fontId="9"/>
  </si>
  <si>
    <t>実務経験証明書</t>
    <rPh sb="0" eb="2">
      <t>ジツム</t>
    </rPh>
    <rPh sb="2" eb="4">
      <t>ケイケン</t>
    </rPh>
    <rPh sb="4" eb="7">
      <t>ショウメイショ</t>
    </rPh>
    <phoneticPr fontId="9"/>
  </si>
  <si>
    <t>勤務体制
一覧表</t>
    <rPh sb="0" eb="2">
      <t>キンム</t>
    </rPh>
    <rPh sb="2" eb="4">
      <t>タイセイ</t>
    </rPh>
    <rPh sb="5" eb="7">
      <t>イチラン</t>
    </rPh>
    <rPh sb="7" eb="8">
      <t>ヒョウ</t>
    </rPh>
    <phoneticPr fontId="9"/>
  </si>
  <si>
    <t>運営
規程</t>
    <rPh sb="0" eb="2">
      <t>ウンエイ</t>
    </rPh>
    <rPh sb="3" eb="5">
      <t>キテイ</t>
    </rPh>
    <phoneticPr fontId="9"/>
  </si>
  <si>
    <t>理事会
議事録
　（＊４）　</t>
    <rPh sb="0" eb="3">
      <t>リジカイ</t>
    </rPh>
    <rPh sb="4" eb="7">
      <t>ギジロク</t>
    </rPh>
    <phoneticPr fontId="9"/>
  </si>
  <si>
    <t>法36条3項非該当誓約書及び役員等名簿</t>
    <rPh sb="0" eb="1">
      <t>ホウ</t>
    </rPh>
    <rPh sb="3" eb="4">
      <t>ジョウ</t>
    </rPh>
    <rPh sb="5" eb="6">
      <t>コウ</t>
    </rPh>
    <phoneticPr fontId="9"/>
  </si>
  <si>
    <t>協力
医療
機関
リスト</t>
    <rPh sb="0" eb="2">
      <t>キョウリョク</t>
    </rPh>
    <rPh sb="3" eb="5">
      <t>イリョウ</t>
    </rPh>
    <rPh sb="6" eb="8">
      <t>キカン</t>
    </rPh>
    <phoneticPr fontId="9"/>
  </si>
  <si>
    <t>耐震化
調査票</t>
    <rPh sb="0" eb="3">
      <t>タイシンカ</t>
    </rPh>
    <rPh sb="4" eb="6">
      <t>チョウサ</t>
    </rPh>
    <rPh sb="6" eb="7">
      <t>ヒョウ</t>
    </rPh>
    <phoneticPr fontId="9"/>
  </si>
  <si>
    <t>事業所（施設）の名称</t>
    <rPh sb="0" eb="3">
      <t>ジギョウショ</t>
    </rPh>
    <rPh sb="4" eb="6">
      <t>シセツ</t>
    </rPh>
    <rPh sb="8" eb="10">
      <t>メイショウ</t>
    </rPh>
    <phoneticPr fontId="9"/>
  </si>
  <si>
    <t>事業所（施設）の所在地　　　　　（＊１）　（＊２）　　　　　　　　　　　　　　　　　　　　　　　　　　　　　　　　　　　　　　　　　　　　　　　　　＊電話・ＦＡＸ番号が変わった場合は電話・ＦＡＸ番号も記載</t>
    <rPh sb="0" eb="3">
      <t>ジギョウショ</t>
    </rPh>
    <rPh sb="4" eb="6">
      <t>シセツ</t>
    </rPh>
    <rPh sb="8" eb="11">
      <t>ショザイチ</t>
    </rPh>
    <rPh sb="75" eb="77">
      <t>デンワ</t>
    </rPh>
    <rPh sb="81" eb="83">
      <t>バンゴウ</t>
    </rPh>
    <rPh sb="84" eb="85">
      <t>カ</t>
    </rPh>
    <rPh sb="88" eb="90">
      <t>バアイ</t>
    </rPh>
    <rPh sb="91" eb="93">
      <t>デンワ</t>
    </rPh>
    <rPh sb="97" eb="99">
      <t>バンゴウ</t>
    </rPh>
    <rPh sb="100" eb="102">
      <t>キサイ</t>
    </rPh>
    <phoneticPr fontId="9"/>
  </si>
  <si>
    <t>●
（変更がある
場合のみ）</t>
    <rPh sb="3" eb="5">
      <t>ヘンコウ</t>
    </rPh>
    <rPh sb="9" eb="11">
      <t>バアイ</t>
    </rPh>
    <phoneticPr fontId="9"/>
  </si>
  <si>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9"/>
  </si>
  <si>
    <t>主たる事務所の所在地　　　　（＊２）　
【法人本部・区市町村役所の移転】　　　　　　　　　　　　　　　　　　　　　　　　　　　　　　　　　　　　＊電話・ＦＡＸ番号が変わった場合は電話・ＦＡＸ番号も記載</t>
    <rPh sb="0" eb="1">
      <t>シュ</t>
    </rPh>
    <rPh sb="3" eb="5">
      <t>ジム</t>
    </rPh>
    <rPh sb="5" eb="6">
      <t>ショ</t>
    </rPh>
    <rPh sb="7" eb="10">
      <t>ショザイチ</t>
    </rPh>
    <rPh sb="21" eb="23">
      <t>ホウジン</t>
    </rPh>
    <rPh sb="23" eb="25">
      <t>ホンブ</t>
    </rPh>
    <rPh sb="26" eb="30">
      <t>クシチョウソン</t>
    </rPh>
    <rPh sb="30" eb="32">
      <t>ヤクショ</t>
    </rPh>
    <rPh sb="33" eb="35">
      <t>イテン</t>
    </rPh>
    <phoneticPr fontId="9"/>
  </si>
  <si>
    <t>代表者（設置者）の氏名及び住所</t>
    <rPh sb="0" eb="3">
      <t>ダイヒョウシャ</t>
    </rPh>
    <rPh sb="4" eb="6">
      <t>セッチ</t>
    </rPh>
    <rPh sb="6" eb="7">
      <t>シャ</t>
    </rPh>
    <rPh sb="9" eb="11">
      <t>シメイ</t>
    </rPh>
    <rPh sb="11" eb="12">
      <t>オヨ</t>
    </rPh>
    <rPh sb="13" eb="15">
      <t>ジュウショ</t>
    </rPh>
    <phoneticPr fontId="9"/>
  </si>
  <si>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9"/>
  </si>
  <si>
    <t>事業所（施設）の平面図及び設備の概要　　　（＊１）　（＊２）　</t>
    <rPh sb="0" eb="3">
      <t>ジギョウショ</t>
    </rPh>
    <rPh sb="4" eb="6">
      <t>シセツ</t>
    </rPh>
    <rPh sb="8" eb="11">
      <t>ヘイメンズ</t>
    </rPh>
    <rPh sb="11" eb="12">
      <t>オヨ</t>
    </rPh>
    <rPh sb="13" eb="15">
      <t>セツビ</t>
    </rPh>
    <rPh sb="16" eb="18">
      <t>ガイヨウ</t>
    </rPh>
    <phoneticPr fontId="9"/>
  </si>
  <si>
    <t>事業所（施設）の管理者（施設長）の氏名及び住所</t>
    <rPh sb="0" eb="3">
      <t>ジギョウショ</t>
    </rPh>
    <rPh sb="4" eb="6">
      <t>シセツ</t>
    </rPh>
    <rPh sb="8" eb="11">
      <t>カンリシャ</t>
    </rPh>
    <rPh sb="12" eb="15">
      <t>シセツチョウ</t>
    </rPh>
    <rPh sb="17" eb="19">
      <t>シメイ</t>
    </rPh>
    <rPh sb="19" eb="20">
      <t>オヨ</t>
    </rPh>
    <rPh sb="21" eb="23">
      <t>ジュウショ</t>
    </rPh>
    <phoneticPr fontId="9"/>
  </si>
  <si>
    <t>事業所のサービス管理責任者の氏名及び住所</t>
    <rPh sb="0" eb="2">
      <t>ジギョウ</t>
    </rPh>
    <rPh sb="2" eb="3">
      <t>ショ</t>
    </rPh>
    <rPh sb="8" eb="10">
      <t>カンリ</t>
    </rPh>
    <rPh sb="10" eb="13">
      <t>セキニンシャ</t>
    </rPh>
    <rPh sb="14" eb="16">
      <t>シメイ</t>
    </rPh>
    <rPh sb="16" eb="17">
      <t>オヨ</t>
    </rPh>
    <rPh sb="18" eb="20">
      <t>ジュウショ</t>
    </rPh>
    <phoneticPr fontId="9"/>
  </si>
  <si>
    <t>　　（定員の変更）　</t>
    <rPh sb="3" eb="5">
      <t>テイイン</t>
    </rPh>
    <rPh sb="6" eb="8">
      <t>ヘンコウ</t>
    </rPh>
    <phoneticPr fontId="9"/>
  </si>
  <si>
    <t>　　（従たる事業所・出張所の追加）　　　　（＊１）</t>
    <rPh sb="3" eb="4">
      <t>ジュウ</t>
    </rPh>
    <rPh sb="6" eb="9">
      <t>ジギョウショ</t>
    </rPh>
    <rPh sb="10" eb="12">
      <t>シュッチョウ</t>
    </rPh>
    <rPh sb="12" eb="13">
      <t>ジョ</t>
    </rPh>
    <rPh sb="14" eb="16">
      <t>ツイカ</t>
    </rPh>
    <phoneticPr fontId="9"/>
  </si>
  <si>
    <t>別紙「基本報酬・加算等にかかる添付書類一覧」を参照ください。</t>
    <rPh sb="0" eb="2">
      <t>ベッシ</t>
    </rPh>
    <rPh sb="3" eb="5">
      <t>キホン</t>
    </rPh>
    <rPh sb="5" eb="7">
      <t>ホウシュウ</t>
    </rPh>
    <rPh sb="23" eb="25">
      <t>サンショウ</t>
    </rPh>
    <phoneticPr fontId="9"/>
  </si>
  <si>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9"/>
  </si>
  <si>
    <t>知的障害者援護施設等との連絡体制
及び支援の体制概要</t>
    <rPh sb="0" eb="2">
      <t>チテキ</t>
    </rPh>
    <rPh sb="2" eb="5">
      <t>ショウガイシャ</t>
    </rPh>
    <rPh sb="5" eb="7">
      <t>エンゴ</t>
    </rPh>
    <rPh sb="7" eb="9">
      <t>シセツ</t>
    </rPh>
    <rPh sb="9" eb="10">
      <t>トウ</t>
    </rPh>
    <rPh sb="12" eb="14">
      <t>レンラク</t>
    </rPh>
    <rPh sb="14" eb="16">
      <t>タイセイ</t>
    </rPh>
    <rPh sb="17" eb="18">
      <t>オヨ</t>
    </rPh>
    <rPh sb="19" eb="21">
      <t>シエン</t>
    </rPh>
    <rPh sb="22" eb="24">
      <t>タイセイ</t>
    </rPh>
    <rPh sb="24" eb="26">
      <t>ガイヨウ</t>
    </rPh>
    <phoneticPr fontId="9"/>
  </si>
  <si>
    <t>当該申請に係る事業の開始年月日</t>
    <rPh sb="0" eb="2">
      <t>トウガイ</t>
    </rPh>
    <rPh sb="2" eb="4">
      <t>シンセイ</t>
    </rPh>
    <rPh sb="5" eb="6">
      <t>カカ</t>
    </rPh>
    <rPh sb="7" eb="9">
      <t>ジギョウ</t>
    </rPh>
    <rPh sb="10" eb="12">
      <t>カイシ</t>
    </rPh>
    <rPh sb="12" eb="15">
      <t>ネンガッピ</t>
    </rPh>
    <phoneticPr fontId="9"/>
  </si>
  <si>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9"/>
  </si>
  <si>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9"/>
  </si>
  <si>
    <t>用途変更が生じる場合等もありますので、変更届の提出前にご確認ください。</t>
    <rPh sb="0" eb="2">
      <t>ヨウト</t>
    </rPh>
    <rPh sb="2" eb="4">
      <t>ヘンコウ</t>
    </rPh>
    <rPh sb="5" eb="6">
      <t>ショウ</t>
    </rPh>
    <rPh sb="8" eb="10">
      <t>バアイ</t>
    </rPh>
    <rPh sb="10" eb="11">
      <t>トウ</t>
    </rPh>
    <rPh sb="19" eb="21">
      <t>ヘンコウ</t>
    </rPh>
    <rPh sb="21" eb="22">
      <t>トドケ</t>
    </rPh>
    <rPh sb="23" eb="25">
      <t>テイシュツ</t>
    </rPh>
    <rPh sb="25" eb="26">
      <t>マエ</t>
    </rPh>
    <rPh sb="28" eb="30">
      <t>カクニン</t>
    </rPh>
    <phoneticPr fontId="9"/>
  </si>
  <si>
    <t>変更事項が理事会審議事項でない場合（又は理事会自体が存在しない場合）は、法人としての意思決定がなされていることが確認できる書類（取締役会議事録や管理者の任命書等）をご提出ください。</t>
    <rPh sb="0" eb="2">
      <t>ヘンコウ</t>
    </rPh>
    <rPh sb="2" eb="4">
      <t>ジコウ</t>
    </rPh>
    <rPh sb="5" eb="8">
      <t>リジカイ</t>
    </rPh>
    <rPh sb="8" eb="10">
      <t>シンギ</t>
    </rPh>
    <rPh sb="10" eb="12">
      <t>ジコウ</t>
    </rPh>
    <rPh sb="15" eb="17">
      <t>バアイ</t>
    </rPh>
    <rPh sb="18" eb="19">
      <t>マタ</t>
    </rPh>
    <rPh sb="20" eb="23">
      <t>リジカイ</t>
    </rPh>
    <rPh sb="23" eb="25">
      <t>ジタイ</t>
    </rPh>
    <rPh sb="26" eb="28">
      <t>ソンザイ</t>
    </rPh>
    <rPh sb="31" eb="33">
      <t>バアイ</t>
    </rPh>
    <rPh sb="36" eb="38">
      <t>ホウジン</t>
    </rPh>
    <rPh sb="42" eb="44">
      <t>イシ</t>
    </rPh>
    <rPh sb="44" eb="46">
      <t>ケッテイ</t>
    </rPh>
    <rPh sb="56" eb="58">
      <t>カクニン</t>
    </rPh>
    <rPh sb="61" eb="63">
      <t>ショルイ</t>
    </rPh>
    <rPh sb="64" eb="67">
      <t>トリシマリヤク</t>
    </rPh>
    <rPh sb="67" eb="68">
      <t>カイ</t>
    </rPh>
    <rPh sb="68" eb="71">
      <t>ギジロク</t>
    </rPh>
    <rPh sb="72" eb="75">
      <t>カンリシャ</t>
    </rPh>
    <rPh sb="76" eb="79">
      <t>ニンメイショ</t>
    </rPh>
    <rPh sb="79" eb="80">
      <t>トウ</t>
    </rPh>
    <rPh sb="83" eb="85">
      <t>テイシュツ</t>
    </rPh>
    <phoneticPr fontId="9"/>
  </si>
  <si>
    <t>○</t>
    <phoneticPr fontId="9"/>
  </si>
  <si>
    <t>―</t>
    <phoneticPr fontId="9"/>
  </si>
  <si>
    <t>人員配置体制加算</t>
    <rPh sb="0" eb="2">
      <t>ジンイン</t>
    </rPh>
    <rPh sb="2" eb="4">
      <t>ハイチ</t>
    </rPh>
    <rPh sb="4" eb="6">
      <t>タイセイ</t>
    </rPh>
    <rPh sb="6" eb="8">
      <t>カサン</t>
    </rPh>
    <phoneticPr fontId="9"/>
  </si>
  <si>
    <t>栄養マネジメント加算</t>
    <rPh sb="0" eb="2">
      <t>エイヨウ</t>
    </rPh>
    <rPh sb="8" eb="10">
      <t>カサン</t>
    </rPh>
    <phoneticPr fontId="9"/>
  </si>
  <si>
    <t>○</t>
  </si>
  <si>
    <t>―</t>
  </si>
  <si>
    <t>夜勤職員配置体制加算</t>
    <rPh sb="0" eb="2">
      <t>ヤキン</t>
    </rPh>
    <rPh sb="2" eb="4">
      <t>ショクイン</t>
    </rPh>
    <rPh sb="4" eb="6">
      <t>ハイチ</t>
    </rPh>
    <rPh sb="6" eb="8">
      <t>タイセイ</t>
    </rPh>
    <rPh sb="8" eb="10">
      <t>カサン</t>
    </rPh>
    <phoneticPr fontId="9"/>
  </si>
  <si>
    <t>夜間看護体制加算</t>
    <rPh sb="0" eb="2">
      <t>ヤカン</t>
    </rPh>
    <rPh sb="2" eb="4">
      <t>カンゴ</t>
    </rPh>
    <rPh sb="4" eb="6">
      <t>タイセイ</t>
    </rPh>
    <rPh sb="6" eb="8">
      <t>カサン</t>
    </rPh>
    <phoneticPr fontId="9"/>
  </si>
  <si>
    <t>地域移行支援体制強化加算</t>
    <rPh sb="0" eb="2">
      <t>チイキ</t>
    </rPh>
    <rPh sb="2" eb="4">
      <t>イコウ</t>
    </rPh>
    <rPh sb="4" eb="6">
      <t>シエン</t>
    </rPh>
    <rPh sb="6" eb="8">
      <t>タイセイ</t>
    </rPh>
    <rPh sb="8" eb="10">
      <t>キョウカ</t>
    </rPh>
    <rPh sb="10" eb="12">
      <t>カサン</t>
    </rPh>
    <phoneticPr fontId="9"/>
  </si>
  <si>
    <t>就労支援関係研修修了加算</t>
    <rPh sb="0" eb="2">
      <t>シュウロウ</t>
    </rPh>
    <rPh sb="2" eb="4">
      <t>シエン</t>
    </rPh>
    <rPh sb="4" eb="6">
      <t>カンケイ</t>
    </rPh>
    <rPh sb="6" eb="8">
      <t>ケンシュウ</t>
    </rPh>
    <rPh sb="8" eb="10">
      <t>シュウリョウ</t>
    </rPh>
    <rPh sb="10" eb="12">
      <t>カサン</t>
    </rPh>
    <phoneticPr fontId="9"/>
  </si>
  <si>
    <t>就労移行支援体制加算</t>
    <rPh sb="0" eb="2">
      <t>シュウロウ</t>
    </rPh>
    <rPh sb="2" eb="4">
      <t>イコウ</t>
    </rPh>
    <rPh sb="4" eb="6">
      <t>シエン</t>
    </rPh>
    <rPh sb="6" eb="8">
      <t>タイセイ</t>
    </rPh>
    <rPh sb="8" eb="10">
      <t>カサン</t>
    </rPh>
    <phoneticPr fontId="9"/>
  </si>
  <si>
    <t>地域生活移行個別支援特別加算に係る状況</t>
    <phoneticPr fontId="9"/>
  </si>
  <si>
    <t>延長支援加算</t>
    <rPh sb="0" eb="2">
      <t>エンチョウ</t>
    </rPh>
    <rPh sb="2" eb="4">
      <t>シエン</t>
    </rPh>
    <rPh sb="4" eb="6">
      <t>カサン</t>
    </rPh>
    <phoneticPr fontId="9"/>
  </si>
  <si>
    <t>療養食加算</t>
    <rPh sb="0" eb="2">
      <t>リョウヨウ</t>
    </rPh>
    <rPh sb="2" eb="3">
      <t>ショク</t>
    </rPh>
    <rPh sb="3" eb="5">
      <t>カサン</t>
    </rPh>
    <phoneticPr fontId="9"/>
  </si>
  <si>
    <t>社会生活特別支援加算</t>
    <rPh sb="0" eb="2">
      <t>シャカイ</t>
    </rPh>
    <rPh sb="2" eb="4">
      <t>セイカツ</t>
    </rPh>
    <rPh sb="4" eb="6">
      <t>トクベツ</t>
    </rPh>
    <rPh sb="6" eb="8">
      <t>シエン</t>
    </rPh>
    <rPh sb="8" eb="10">
      <t>カサン</t>
    </rPh>
    <phoneticPr fontId="9"/>
  </si>
  <si>
    <t>精神障害者地域移行特別加算</t>
    <rPh sb="0" eb="2">
      <t>セイシン</t>
    </rPh>
    <rPh sb="2" eb="5">
      <t>ショウガイシャ</t>
    </rPh>
    <rPh sb="5" eb="7">
      <t>チイキ</t>
    </rPh>
    <rPh sb="7" eb="9">
      <t>イコウ</t>
    </rPh>
    <rPh sb="9" eb="11">
      <t>トクベツ</t>
    </rPh>
    <rPh sb="11" eb="13">
      <t>カサン</t>
    </rPh>
    <phoneticPr fontId="9"/>
  </si>
  <si>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9"/>
  </si>
  <si>
    <t>賃金向上達成指導員配置加算</t>
    <rPh sb="0" eb="2">
      <t>チンギン</t>
    </rPh>
    <rPh sb="2" eb="4">
      <t>コウジョウ</t>
    </rPh>
    <rPh sb="4" eb="6">
      <t>タッセイ</t>
    </rPh>
    <rPh sb="6" eb="9">
      <t>シドウイン</t>
    </rPh>
    <rPh sb="9" eb="11">
      <t>ハイチ</t>
    </rPh>
    <rPh sb="11" eb="13">
      <t>カサン</t>
    </rPh>
    <phoneticPr fontId="9"/>
  </si>
  <si>
    <t>就労定着実績体制加算</t>
    <rPh sb="0" eb="2">
      <t>シュウロウ</t>
    </rPh>
    <rPh sb="2" eb="4">
      <t>テイチャク</t>
    </rPh>
    <rPh sb="4" eb="6">
      <t>ジッセキ</t>
    </rPh>
    <rPh sb="6" eb="8">
      <t>タイセイ</t>
    </rPh>
    <rPh sb="8" eb="10">
      <t>カサン</t>
    </rPh>
    <phoneticPr fontId="9"/>
  </si>
  <si>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9"/>
  </si>
  <si>
    <t>八王子市への届出が必要な加算一覧</t>
    <rPh sb="0" eb="4">
      <t>ハチオウジシ</t>
    </rPh>
    <rPh sb="6" eb="8">
      <t>トドケデ</t>
    </rPh>
    <rPh sb="9" eb="11">
      <t>ヒツヨウ</t>
    </rPh>
    <rPh sb="12" eb="14">
      <t>カサン</t>
    </rPh>
    <rPh sb="14" eb="16">
      <t>イチラン</t>
    </rPh>
    <phoneticPr fontId="9"/>
  </si>
  <si>
    <t>自立訓練（機能訓練）</t>
    <rPh sb="0" eb="2">
      <t>ジリツ</t>
    </rPh>
    <rPh sb="2" eb="4">
      <t>クンレン</t>
    </rPh>
    <rPh sb="5" eb="7">
      <t>キノウ</t>
    </rPh>
    <rPh sb="7" eb="9">
      <t>クンレン</t>
    </rPh>
    <phoneticPr fontId="9"/>
  </si>
  <si>
    <t>宿泊型自立訓練</t>
    <rPh sb="0" eb="3">
      <t>シュクハクガタ</t>
    </rPh>
    <rPh sb="3" eb="5">
      <t>ジリツ</t>
    </rPh>
    <rPh sb="5" eb="7">
      <t>クンレン</t>
    </rPh>
    <phoneticPr fontId="9"/>
  </si>
  <si>
    <t>福祉専門職員配置等加算</t>
    <rPh sb="0" eb="2">
      <t>フクシ</t>
    </rPh>
    <rPh sb="2" eb="4">
      <t>センモン</t>
    </rPh>
    <rPh sb="4" eb="6">
      <t>ショクイン</t>
    </rPh>
    <rPh sb="6" eb="8">
      <t>ハイチ</t>
    </rPh>
    <rPh sb="8" eb="9">
      <t>トウ</t>
    </rPh>
    <rPh sb="9" eb="11">
      <t>カサン</t>
    </rPh>
    <phoneticPr fontId="9"/>
  </si>
  <si>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9"/>
  </si>
  <si>
    <t>食事提供体制加算（生活訓練以外）</t>
    <rPh sb="0" eb="2">
      <t>ショクジ</t>
    </rPh>
    <rPh sb="2" eb="4">
      <t>テイキョウ</t>
    </rPh>
    <rPh sb="4" eb="6">
      <t>タイセイ</t>
    </rPh>
    <rPh sb="6" eb="8">
      <t>カサン</t>
    </rPh>
    <rPh sb="9" eb="11">
      <t>セイカツ</t>
    </rPh>
    <rPh sb="11" eb="13">
      <t>クンレン</t>
    </rPh>
    <rPh sb="13" eb="15">
      <t>イガイ</t>
    </rPh>
    <phoneticPr fontId="9"/>
  </si>
  <si>
    <t>送迎加算</t>
    <rPh sb="0" eb="2">
      <t>ソウゲイ</t>
    </rPh>
    <rPh sb="2" eb="4">
      <t>カサン</t>
    </rPh>
    <phoneticPr fontId="9"/>
  </si>
  <si>
    <r>
      <t>地域生活移行個別支援特別加算</t>
    </r>
    <r>
      <rPr>
        <sz val="9"/>
        <rFont val="ＭＳ Ｐ明朝"/>
        <family val="1"/>
        <charset val="128"/>
      </rPr>
      <t>（施設入所支援）</t>
    </r>
    <rPh sb="0" eb="2">
      <t>チイキ</t>
    </rPh>
    <rPh sb="2" eb="4">
      <t>セイカツ</t>
    </rPh>
    <rPh sb="4" eb="6">
      <t>イコウ</t>
    </rPh>
    <rPh sb="6" eb="8">
      <t>コベツ</t>
    </rPh>
    <rPh sb="8" eb="10">
      <t>シエン</t>
    </rPh>
    <rPh sb="10" eb="12">
      <t>トクベツ</t>
    </rPh>
    <rPh sb="12" eb="14">
      <t>カサン</t>
    </rPh>
    <phoneticPr fontId="9"/>
  </si>
  <si>
    <t>短期滞在加算</t>
    <rPh sb="0" eb="2">
      <t>タンキ</t>
    </rPh>
    <rPh sb="2" eb="4">
      <t>タイザイ</t>
    </rPh>
    <rPh sb="4" eb="6">
      <t>カサン</t>
    </rPh>
    <phoneticPr fontId="9"/>
  </si>
  <si>
    <t>通勤者生活支援加算</t>
    <rPh sb="0" eb="3">
      <t>ツウキンシャ</t>
    </rPh>
    <rPh sb="3" eb="5">
      <t>セイカツ</t>
    </rPh>
    <rPh sb="5" eb="7">
      <t>シエン</t>
    </rPh>
    <rPh sb="7" eb="9">
      <t>カサン</t>
    </rPh>
    <phoneticPr fontId="9"/>
  </si>
  <si>
    <r>
      <t>地域生活移行個別支援特別加算</t>
    </r>
    <r>
      <rPr>
        <sz val="9"/>
        <rFont val="ＭＳ Ｐ明朝"/>
        <family val="1"/>
        <charset val="128"/>
      </rPr>
      <t>（宿泊型自立訓練）</t>
    </r>
    <rPh sb="0" eb="2">
      <t>チイキ</t>
    </rPh>
    <rPh sb="2" eb="4">
      <t>セイカツ</t>
    </rPh>
    <rPh sb="4" eb="6">
      <t>イコウ</t>
    </rPh>
    <rPh sb="6" eb="8">
      <t>コベツ</t>
    </rPh>
    <rPh sb="8" eb="10">
      <t>シエン</t>
    </rPh>
    <rPh sb="10" eb="12">
      <t>トクベツ</t>
    </rPh>
    <rPh sb="12" eb="14">
      <t>カサン</t>
    </rPh>
    <phoneticPr fontId="9"/>
  </si>
  <si>
    <t>食事提供体制加算（生活訓練）</t>
    <rPh sb="0" eb="2">
      <t>ショクジ</t>
    </rPh>
    <rPh sb="2" eb="4">
      <t>テイキョウ</t>
    </rPh>
    <rPh sb="4" eb="6">
      <t>タイセイ</t>
    </rPh>
    <rPh sb="6" eb="8">
      <t>カサン</t>
    </rPh>
    <rPh sb="9" eb="11">
      <t>セイカツ</t>
    </rPh>
    <rPh sb="11" eb="13">
      <t>クンレン</t>
    </rPh>
    <phoneticPr fontId="9"/>
  </si>
  <si>
    <t>精神障害者退院支援施設加算</t>
    <rPh sb="0" eb="2">
      <t>セイシン</t>
    </rPh>
    <rPh sb="2" eb="4">
      <t>ショウガイ</t>
    </rPh>
    <rPh sb="4" eb="5">
      <t>シャ</t>
    </rPh>
    <rPh sb="5" eb="7">
      <t>タイイン</t>
    </rPh>
    <rPh sb="7" eb="9">
      <t>シエン</t>
    </rPh>
    <rPh sb="9" eb="11">
      <t>シセツ</t>
    </rPh>
    <rPh sb="11" eb="13">
      <t>カサン</t>
    </rPh>
    <phoneticPr fontId="9"/>
  </si>
  <si>
    <t>夜間支援等体制加算</t>
    <rPh sb="0" eb="2">
      <t>ヤカン</t>
    </rPh>
    <rPh sb="2" eb="4">
      <t>シエン</t>
    </rPh>
    <rPh sb="4" eb="5">
      <t>トウ</t>
    </rPh>
    <rPh sb="5" eb="7">
      <t>タイセイ</t>
    </rPh>
    <rPh sb="7" eb="9">
      <t>カサン</t>
    </rPh>
    <phoneticPr fontId="9"/>
  </si>
  <si>
    <t>看護職員配置加算</t>
    <rPh sb="0" eb="2">
      <t>カンゴ</t>
    </rPh>
    <rPh sb="2" eb="4">
      <t>ショクイン</t>
    </rPh>
    <rPh sb="4" eb="6">
      <t>ハイチ</t>
    </rPh>
    <rPh sb="6" eb="8">
      <t>カサン</t>
    </rPh>
    <phoneticPr fontId="9"/>
  </si>
  <si>
    <t>移行準備支援体制加算Ⅰ型</t>
    <rPh sb="0" eb="2">
      <t>イコウ</t>
    </rPh>
    <rPh sb="2" eb="4">
      <t>ジュンビ</t>
    </rPh>
    <rPh sb="4" eb="6">
      <t>シエン</t>
    </rPh>
    <rPh sb="6" eb="8">
      <t>タイセイ</t>
    </rPh>
    <rPh sb="8" eb="10">
      <t>カサン</t>
    </rPh>
    <rPh sb="11" eb="12">
      <t>ガタ</t>
    </rPh>
    <phoneticPr fontId="9"/>
  </si>
  <si>
    <t>重度者支援体制加算</t>
    <rPh sb="0" eb="2">
      <t>ジュウド</t>
    </rPh>
    <rPh sb="2" eb="3">
      <t>シャ</t>
    </rPh>
    <rPh sb="3" eb="5">
      <t>シエン</t>
    </rPh>
    <rPh sb="5" eb="7">
      <t>タイセイ</t>
    </rPh>
    <rPh sb="7" eb="9">
      <t>カサン</t>
    </rPh>
    <phoneticPr fontId="9"/>
  </si>
  <si>
    <t>目標工賃達成指導員配置加算</t>
    <rPh sb="0" eb="2">
      <t>モクヒョウ</t>
    </rPh>
    <rPh sb="2" eb="4">
      <t>コウチン</t>
    </rPh>
    <rPh sb="4" eb="6">
      <t>タッセイ</t>
    </rPh>
    <rPh sb="6" eb="9">
      <t>シドウイン</t>
    </rPh>
    <rPh sb="9" eb="11">
      <t>ハイチ</t>
    </rPh>
    <rPh sb="11" eb="13">
      <t>カサン</t>
    </rPh>
    <phoneticPr fontId="9"/>
  </si>
  <si>
    <t>常勤看護職員等配置加算</t>
    <rPh sb="0" eb="2">
      <t>ジョウキン</t>
    </rPh>
    <rPh sb="2" eb="4">
      <t>カンゴ</t>
    </rPh>
    <rPh sb="4" eb="6">
      <t>ショクイン</t>
    </rPh>
    <rPh sb="6" eb="7">
      <t>トウ</t>
    </rPh>
    <rPh sb="7" eb="9">
      <t>ハイチ</t>
    </rPh>
    <rPh sb="9" eb="11">
      <t>カサン</t>
    </rPh>
    <phoneticPr fontId="9"/>
  </si>
  <si>
    <t>事業者</t>
    <rPh sb="0" eb="2">
      <t>ジギョウ</t>
    </rPh>
    <rPh sb="2" eb="3">
      <t>シャ</t>
    </rPh>
    <phoneticPr fontId="9"/>
  </si>
  <si>
    <t>変更の内容</t>
    <rPh sb="0" eb="2">
      <t>ヘンコウ</t>
    </rPh>
    <rPh sb="3" eb="5">
      <t>ナイヨウ</t>
    </rPh>
    <phoneticPr fontId="9"/>
  </si>
  <si>
    <t>　</t>
  </si>
  <si>
    <t>履歴事項
全部証明
書</t>
    <rPh sb="0" eb="2">
      <t>リレキ</t>
    </rPh>
    <rPh sb="2" eb="4">
      <t>ジコウ</t>
    </rPh>
    <rPh sb="5" eb="7">
      <t>ゼンブ</t>
    </rPh>
    <rPh sb="7" eb="9">
      <t>ショウメイ</t>
    </rPh>
    <rPh sb="10" eb="11">
      <t>ショ</t>
    </rPh>
    <phoneticPr fontId="9"/>
  </si>
  <si>
    <t>フリガナ</t>
    <phoneticPr fontId="9"/>
  </si>
  <si>
    <t>㎡</t>
    <phoneticPr fontId="9"/>
  </si>
  <si>
    <t>※１</t>
    <phoneticPr fontId="9"/>
  </si>
  <si>
    <t>　１．なし　　２．あり</t>
    <phoneticPr fontId="9"/>
  </si>
  <si>
    <t>　　１．なし　　２．Ⅰ　　３．Ⅱ　　４．Ⅲ　　５．Ⅰ・Ⅱ　　６．Ⅰ・Ⅲ　　
　　７．Ⅱ・Ⅲ　　８．Ⅰ・Ⅱ・Ⅲ</t>
    <phoneticPr fontId="9"/>
  </si>
  <si>
    <t>　１．なし　　３．Ⅱ　　４．Ⅲ　　５．Ⅰ</t>
    <phoneticPr fontId="9"/>
  </si>
  <si>
    <t>福祉専門職員配置等</t>
    <phoneticPr fontId="9"/>
  </si>
  <si>
    <t>社会生活支援</t>
    <phoneticPr fontId="9"/>
  </si>
  <si>
    <t>　１．なし　　３．Ⅰ　　４．Ⅱ</t>
    <phoneticPr fontId="9"/>
  </si>
  <si>
    <t>就労定着者数（　　）</t>
    <phoneticPr fontId="9"/>
  </si>
  <si>
    <t>　１．なし　　２．宿直体制　　３．夜勤体制</t>
    <phoneticPr fontId="9"/>
  </si>
  <si>
    <t>　１　なし　　２　あり</t>
    <phoneticPr fontId="9"/>
  </si>
  <si>
    <t>　</t>
    <phoneticPr fontId="9"/>
  </si>
  <si>
    <t>②</t>
    <phoneticPr fontId="9"/>
  </si>
  <si>
    <t>①</t>
    <phoneticPr fontId="9"/>
  </si>
  <si>
    <t>　　年　　月　　日</t>
    <rPh sb="2" eb="3">
      <t>ネン</t>
    </rPh>
    <rPh sb="5" eb="6">
      <t>ガツ</t>
    </rPh>
    <rPh sb="8" eb="9">
      <t>ニチ</t>
    </rPh>
    <phoneticPr fontId="9"/>
  </si>
  <si>
    <t>＜食事提供を業務委託する場合は以下についても確認してください＞</t>
    <phoneticPr fontId="9"/>
  </si>
  <si>
    <t>チェック（○）</t>
    <phoneticPr fontId="9"/>
  </si>
  <si>
    <t>042－000－0001</t>
    <phoneticPr fontId="9"/>
  </si>
  <si>
    <t>○○　○○</t>
    <phoneticPr fontId="9"/>
  </si>
  <si>
    <t>042－000－0000</t>
    <phoneticPr fontId="9"/>
  </si>
  <si>
    <t>○○　○○</t>
    <phoneticPr fontId="9"/>
  </si>
  <si>
    <t>）</t>
    <phoneticPr fontId="9"/>
  </si>
  <si>
    <t>（</t>
    <phoneticPr fontId="9"/>
  </si>
  <si>
    <t>750</t>
    <phoneticPr fontId="9"/>
  </si>
  <si>
    <t>1</t>
    <phoneticPr fontId="9"/>
  </si>
  <si>
    <t>10</t>
    <phoneticPr fontId="9"/>
  </si>
  <si>
    <t>夜間における防災体制の内容
（契約内容等）</t>
    <phoneticPr fontId="9"/>
  </si>
  <si>
    <t>夜間支援体制の確保が必要な理由</t>
    <phoneticPr fontId="9"/>
  </si>
  <si>
    <t>雇用されている事業所名</t>
    <phoneticPr fontId="9"/>
  </si>
  <si>
    <t>加算算定上の必要人数（人）</t>
    <phoneticPr fontId="9"/>
  </si>
  <si>
    <t>常勤換算後の人数（人）</t>
    <phoneticPr fontId="9"/>
  </si>
  <si>
    <t>非常勤（人）</t>
    <phoneticPr fontId="9"/>
  </si>
  <si>
    <t>常　 勤（人）</t>
    <phoneticPr fontId="9"/>
  </si>
  <si>
    <t>従業者数</t>
    <phoneticPr fontId="9"/>
  </si>
  <si>
    <t>前年度の平均利用者数（人）</t>
    <phoneticPr fontId="9"/>
  </si>
  <si>
    <t>　　年　　月　　日</t>
    <phoneticPr fontId="9"/>
  </si>
  <si>
    <t>Ｃ</t>
    <phoneticPr fontId="9"/>
  </si>
  <si>
    <t>Ｂ</t>
    <phoneticPr fontId="9"/>
  </si>
  <si>
    <t>Ａ</t>
    <phoneticPr fontId="9"/>
  </si>
  <si>
    <t>Ｃ</t>
    <phoneticPr fontId="9"/>
  </si>
  <si>
    <t>Ｂ</t>
    <phoneticPr fontId="9"/>
  </si>
  <si>
    <t>Ａ</t>
    <phoneticPr fontId="9"/>
  </si>
  <si>
    <t>生活支援員の数</t>
    <phoneticPr fontId="9"/>
  </si>
  <si>
    <t>強度行動障害支援者養成研修
（基礎研修）</t>
    <phoneticPr fontId="9"/>
  </si>
  <si>
    <t>○</t>
    <phoneticPr fontId="9"/>
  </si>
  <si>
    <t>○</t>
    <phoneticPr fontId="9"/>
  </si>
  <si>
    <t>○</t>
    <phoneticPr fontId="9"/>
  </si>
  <si>
    <t>　</t>
    <phoneticPr fontId="9"/>
  </si>
  <si>
    <t>～</t>
    <phoneticPr fontId="9"/>
  </si>
  <si>
    <t>　（　　年　　月サービス分）</t>
    <phoneticPr fontId="9"/>
  </si>
  <si>
    <t>○○　○○</t>
    <phoneticPr fontId="9"/>
  </si>
  <si>
    <t>*</t>
    <phoneticPr fontId="9"/>
  </si>
  <si>
    <t>　（○○年○月サービス分）</t>
    <phoneticPr fontId="9"/>
  </si>
  <si>
    <t>備考１　申請するサービス種類に関して、基準省令で定められた設備基準上適合すべき項目のうち、</t>
    <phoneticPr fontId="9"/>
  </si>
  <si>
    <t>設備の概要</t>
    <phoneticPr fontId="9"/>
  </si>
  <si>
    <t>サービス種類（　　　　　　　　　　　　　　　　　　　　）</t>
    <phoneticPr fontId="9"/>
  </si>
  <si>
    <t>備考１　申請するサービス種類に関して、基準省令で定められた設備基準上適合すべき項目のうち、</t>
    <phoneticPr fontId="9"/>
  </si>
  <si>
    <t>設備の概要</t>
    <phoneticPr fontId="9"/>
  </si>
  <si>
    <r>
      <t>A</t>
    </r>
    <r>
      <rPr>
        <sz val="11"/>
        <rFont val="ＭＳ Ｐゴシック"/>
        <family val="3"/>
        <charset val="128"/>
      </rPr>
      <t>=B+C+D+E</t>
    </r>
    <phoneticPr fontId="9"/>
  </si>
  <si>
    <t>　　　記載してください。</t>
    <phoneticPr fontId="9"/>
  </si>
  <si>
    <t>フリガナ</t>
    <phoneticPr fontId="9"/>
  </si>
  <si>
    <t>参考様式</t>
    <phoneticPr fontId="9"/>
  </si>
  <si>
    <t>同上</t>
    <phoneticPr fontId="9"/>
  </si>
  <si>
    <t>社会福祉法人△△会特別養護老人ホーム○△□苑</t>
    <phoneticPr fontId="9"/>
  </si>
  <si>
    <t>０４２－０００－００００</t>
    <phoneticPr fontId="9"/>
  </si>
  <si>
    <t>○○　○○</t>
    <phoneticPr fontId="9"/>
  </si>
  <si>
    <t>○○　○○</t>
    <phoneticPr fontId="9"/>
  </si>
  <si>
    <t>業務内容</t>
    <rPh sb="0" eb="2">
      <t>ギョウム</t>
    </rPh>
    <rPh sb="2" eb="4">
      <t>ナイヨウ</t>
    </rPh>
    <phoneticPr fontId="9"/>
  </si>
  <si>
    <t>職名</t>
    <rPh sb="0" eb="2">
      <t>ショクメイ</t>
    </rPh>
    <phoneticPr fontId="9"/>
  </si>
  <si>
    <t>常勤　　・　　非常勤（実勤務日数：　　　　　日）</t>
    <rPh sb="0" eb="2">
      <t>ジョウキン</t>
    </rPh>
    <rPh sb="7" eb="10">
      <t>ヒジョウキン</t>
    </rPh>
    <rPh sb="11" eb="12">
      <t>ジツ</t>
    </rPh>
    <rPh sb="12" eb="14">
      <t>キンム</t>
    </rPh>
    <rPh sb="14" eb="16">
      <t>ニッスウ</t>
    </rPh>
    <rPh sb="22" eb="23">
      <t>ニチ</t>
    </rPh>
    <phoneticPr fontId="9"/>
  </si>
  <si>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9"/>
  </si>
  <si>
    <t>業務期間</t>
    <rPh sb="0" eb="2">
      <t>ギョウム</t>
    </rPh>
    <rPh sb="2" eb="4">
      <t>キカン</t>
    </rPh>
    <phoneticPr fontId="9"/>
  </si>
  <si>
    <t>施設・事業所の種別</t>
    <rPh sb="0" eb="2">
      <t>シセツ</t>
    </rPh>
    <rPh sb="3" eb="6">
      <t>ジギョウショ</t>
    </rPh>
    <rPh sb="7" eb="9">
      <t>シュベツ</t>
    </rPh>
    <phoneticPr fontId="9"/>
  </si>
  <si>
    <t>　　〒
　　</t>
    <phoneticPr fontId="9"/>
  </si>
  <si>
    <t>法人(団体)名、施設又は事業所所在地及び名称</t>
  </si>
  <si>
    <t>　　　　年　　　　月　　　　日</t>
    <rPh sb="4" eb="5">
      <t>ネン</t>
    </rPh>
    <rPh sb="9" eb="10">
      <t>ガツ</t>
    </rPh>
    <rPh sb="14" eb="15">
      <t>ニチ</t>
    </rPh>
    <phoneticPr fontId="9"/>
  </si>
  <si>
    <t>実務経験証明書</t>
    <rPh sb="0" eb="1">
      <t>ジツ</t>
    </rPh>
    <rPh sb="1" eb="2">
      <t>ツトム</t>
    </rPh>
    <rPh sb="2" eb="3">
      <t>キョウ</t>
    </rPh>
    <rPh sb="3" eb="4">
      <t>シルシ</t>
    </rPh>
    <rPh sb="4" eb="5">
      <t>アカシ</t>
    </rPh>
    <rPh sb="5" eb="6">
      <t>メイ</t>
    </rPh>
    <rPh sb="6" eb="7">
      <t>ショ</t>
    </rPh>
    <phoneticPr fontId="9"/>
  </si>
  <si>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9"/>
  </si>
  <si>
    <t>　　生活支援員</t>
    <rPh sb="2" eb="4">
      <t>セイカツ</t>
    </rPh>
    <rPh sb="4" eb="6">
      <t>シエン</t>
    </rPh>
    <rPh sb="6" eb="7">
      <t>イン</t>
    </rPh>
    <phoneticPr fontId="9"/>
  </si>
  <si>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9"/>
  </si>
  <si>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9"/>
  </si>
  <si>
    <t>　　共同生活介護・共同生活援助</t>
    <rPh sb="2" eb="4">
      <t>キョウドウ</t>
    </rPh>
    <rPh sb="4" eb="6">
      <t>セイカツ</t>
    </rPh>
    <rPh sb="6" eb="8">
      <t>カイゴ</t>
    </rPh>
    <rPh sb="9" eb="11">
      <t>キョウドウ</t>
    </rPh>
    <rPh sb="11" eb="13">
      <t>セイカツ</t>
    </rPh>
    <rPh sb="13" eb="15">
      <t>エンジョ</t>
    </rPh>
    <phoneticPr fontId="9"/>
  </si>
  <si>
    <t>　　グループホーム○○○</t>
    <phoneticPr fontId="9"/>
  </si>
  <si>
    <t>　　〒○○○－○○○○
　　　東京都○○市○○町○番地○</t>
    <rPh sb="15" eb="18">
      <t>トウキョウト</t>
    </rPh>
    <rPh sb="20" eb="21">
      <t>シ</t>
    </rPh>
    <rPh sb="23" eb="24">
      <t>マチ</t>
    </rPh>
    <rPh sb="25" eb="26">
      <t>バン</t>
    </rPh>
    <rPh sb="26" eb="27">
      <t>チ</t>
    </rPh>
    <phoneticPr fontId="9"/>
  </si>
  <si>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9"/>
  </si>
  <si>
    <t>０４２－○○○－○○○○</t>
    <phoneticPr fontId="9"/>
  </si>
  <si>
    <t>○○　○○</t>
    <phoneticPr fontId="9"/>
  </si>
  <si>
    <t>社会福祉法人△△△会</t>
    <rPh sb="0" eb="2">
      <t>シャカイ</t>
    </rPh>
    <rPh sb="2" eb="4">
      <t>フクシ</t>
    </rPh>
    <rPh sb="4" eb="6">
      <t>ホウジン</t>
    </rPh>
    <rPh sb="9" eb="10">
      <t>カイ</t>
    </rPh>
    <phoneticPr fontId="9"/>
  </si>
  <si>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9"/>
  </si>
  <si>
    <t>　　　記載してください。</t>
    <phoneticPr fontId="9"/>
  </si>
  <si>
    <t>フリガナ</t>
    <phoneticPr fontId="9"/>
  </si>
  <si>
    <t>参考様式</t>
    <phoneticPr fontId="9"/>
  </si>
  <si>
    <t>　　　記載してください。</t>
    <phoneticPr fontId="9"/>
  </si>
  <si>
    <t>同上</t>
    <phoneticPr fontId="9"/>
  </si>
  <si>
    <t>社会福祉法人△△会特別養護老人ホーム○△□苑</t>
    <phoneticPr fontId="9"/>
  </si>
  <si>
    <t>０４２－０００－００００</t>
    <phoneticPr fontId="9"/>
  </si>
  <si>
    <t>○○　○○</t>
    <phoneticPr fontId="9"/>
  </si>
  <si>
    <t>○○　○○</t>
    <phoneticPr fontId="9"/>
  </si>
  <si>
    <t>フリガナ</t>
    <phoneticPr fontId="9"/>
  </si>
  <si>
    <t>サービス管理責任者経歴書</t>
    <phoneticPr fontId="9"/>
  </si>
  <si>
    <t>東京都八王子市○町○番○号</t>
    <phoneticPr fontId="9"/>
  </si>
  <si>
    <t>（実施時期　　　　　年　　　月）</t>
    <phoneticPr fontId="9"/>
  </si>
  <si>
    <t>：</t>
    <phoneticPr fontId="9"/>
  </si>
  <si>
    <r>
      <t>今後の耐震化予定　：　</t>
    </r>
    <r>
      <rPr>
        <u/>
        <sz val="9"/>
        <color indexed="8"/>
        <rFont val="ＭＳ Ｐ明朝"/>
        <family val="1"/>
        <charset val="128"/>
      </rPr>
      <t>１～５の中から、最もあてはまるものに○してください。</t>
    </r>
    <phoneticPr fontId="9"/>
  </si>
  <si>
    <t>⑥</t>
    <phoneticPr fontId="9"/>
  </si>
  <si>
    <t>ア.　地方自治体において、耐震工事経費確保困難</t>
    <phoneticPr fontId="9"/>
  </si>
  <si>
    <t>：</t>
    <phoneticPr fontId="9"/>
  </si>
  <si>
    <t>Ｂ</t>
    <phoneticPr fontId="9"/>
  </si>
  <si>
    <t>　耐震診断の結果、耐震化は不要</t>
    <phoneticPr fontId="9"/>
  </si>
  <si>
    <t>Ａ</t>
    <phoneticPr fontId="9"/>
  </si>
  <si>
    <t>⑤</t>
    <phoneticPr fontId="9"/>
  </si>
  <si>
    <t>→　⑥へ</t>
    <phoneticPr fontId="9"/>
  </si>
  <si>
    <t>Ｂ</t>
    <phoneticPr fontId="9"/>
  </si>
  <si>
    <t>→　⑤へ</t>
    <phoneticPr fontId="9"/>
  </si>
  <si>
    <t>Ａ</t>
    <phoneticPr fontId="9"/>
  </si>
  <si>
    <t>④</t>
    <phoneticPr fontId="9"/>
  </si>
  <si>
    <t>有（　　　年　　　月）　　・　　無</t>
    <phoneticPr fontId="9"/>
  </si>
  <si>
    <t>　増改築の有無　</t>
    <phoneticPr fontId="9"/>
  </si>
  <si>
    <t>Ｇ</t>
    <phoneticPr fontId="9"/>
  </si>
  <si>
    <t xml:space="preserve">　　　　　　　　　　　　　㎡ </t>
    <phoneticPr fontId="9"/>
  </si>
  <si>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9"/>
  </si>
  <si>
    <t>Ｆ</t>
    <phoneticPr fontId="9"/>
  </si>
  <si>
    <t>Ｅ</t>
    <phoneticPr fontId="9"/>
  </si>
  <si>
    <t>自己所有　　　・　　　賃貸</t>
    <phoneticPr fontId="9"/>
  </si>
  <si>
    <t>Ｄ</t>
    <phoneticPr fontId="9"/>
  </si>
  <si>
    <t>　昭和　　　　　　年　　　　　　月</t>
    <phoneticPr fontId="9"/>
  </si>
  <si>
    <t>Ｃ</t>
    <phoneticPr fontId="9"/>
  </si>
  <si>
    <t>　建物の構造</t>
    <phoneticPr fontId="9"/>
  </si>
  <si>
    <r>
      <rPr>
        <b/>
        <sz val="11"/>
        <rFont val="ＭＳ Ｐ明朝"/>
        <family val="1"/>
        <charset val="128"/>
      </rPr>
      <t>施設について</t>
    </r>
    <r>
      <rPr>
        <sz val="11"/>
        <rFont val="ＭＳ Ｐ明朝"/>
        <family val="1"/>
        <charset val="128"/>
      </rPr>
      <t xml:space="preserve">
（Ａ～Ｇについて御回答ください）</t>
    </r>
    <phoneticPr fontId="9"/>
  </si>
  <si>
    <t>③</t>
    <phoneticPr fontId="9"/>
  </si>
  <si>
    <t>―</t>
    <phoneticPr fontId="9"/>
  </si>
  <si>
    <t>②</t>
    <phoneticPr fontId="9"/>
  </si>
  <si>
    <t>①</t>
    <phoneticPr fontId="9"/>
  </si>
  <si>
    <t>運営規程</t>
  </si>
  <si>
    <t>●</t>
  </si>
  <si>
    <t>業務管理体制に係る事項
（法令順守責任者、法令順守規程、業務執行状況の監査方法等）</t>
    <rPh sb="0" eb="2">
      <t>ギョウム</t>
    </rPh>
    <rPh sb="2" eb="4">
      <t>カンリ</t>
    </rPh>
    <rPh sb="4" eb="6">
      <t>タイセイ</t>
    </rPh>
    <rPh sb="7" eb="8">
      <t>カカ</t>
    </rPh>
    <rPh sb="9" eb="11">
      <t>ジコウ</t>
    </rPh>
    <rPh sb="13" eb="15">
      <t>ホウレイ</t>
    </rPh>
    <rPh sb="15" eb="17">
      <t>ジュンシュ</t>
    </rPh>
    <rPh sb="17" eb="19">
      <t>セキニン</t>
    </rPh>
    <rPh sb="19" eb="20">
      <t>シャ</t>
    </rPh>
    <rPh sb="21" eb="23">
      <t>ホウレイ</t>
    </rPh>
    <rPh sb="23" eb="25">
      <t>ジュンシュ</t>
    </rPh>
    <rPh sb="25" eb="27">
      <t>キテイ</t>
    </rPh>
    <rPh sb="28" eb="30">
      <t>ギョウム</t>
    </rPh>
    <rPh sb="30" eb="32">
      <t>シッコウ</t>
    </rPh>
    <rPh sb="32" eb="34">
      <t>ジョウキョウ</t>
    </rPh>
    <rPh sb="35" eb="37">
      <t>カンサ</t>
    </rPh>
    <rPh sb="37" eb="39">
      <t>ホウホウ</t>
    </rPh>
    <rPh sb="39" eb="40">
      <t>トウ</t>
    </rPh>
    <phoneticPr fontId="9"/>
  </si>
  <si>
    <t>第３１号様式</t>
    <rPh sb="0" eb="1">
      <t>ダイ</t>
    </rPh>
    <rPh sb="3" eb="4">
      <t>ゴウ</t>
    </rPh>
    <rPh sb="4" eb="6">
      <t>ヨウシキ</t>
    </rPh>
    <phoneticPr fontId="9"/>
  </si>
  <si>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9"/>
  </si>
  <si>
    <t>八王子市長　殿</t>
    <rPh sb="0" eb="3">
      <t>ハチオウジ</t>
    </rPh>
    <rPh sb="3" eb="5">
      <t>シチョウ</t>
    </rPh>
    <rPh sb="6" eb="7">
      <t>ドノ</t>
    </rPh>
    <phoneticPr fontId="9"/>
  </si>
  <si>
    <t>（設置者）</t>
    <rPh sb="1" eb="3">
      <t>セッチ</t>
    </rPh>
    <rPh sb="3" eb="4">
      <t>シャ</t>
    </rPh>
    <phoneticPr fontId="9"/>
  </si>
  <si>
    <t>このことについて、下記のとおり関係書類を添えて届け出ます。</t>
  </si>
  <si>
    <t>事業者（法人）番号</t>
    <rPh sb="0" eb="3">
      <t>ジギョウシャ</t>
    </rPh>
    <rPh sb="4" eb="6">
      <t>ホウジン</t>
    </rPh>
    <rPh sb="7" eb="9">
      <t>バンゴウ</t>
    </rPh>
    <phoneticPr fontId="9"/>
  </si>
  <si>
    <r>
      <t>変　更　が　あ　っ　た　事　項</t>
    </r>
    <r>
      <rPr>
        <sz val="11"/>
        <rFont val="ＭＳ 明朝"/>
        <family val="1"/>
        <charset val="128"/>
      </rPr>
      <t xml:space="preserve">
（該当の項目すべてに○をつける）</t>
    </r>
    <phoneticPr fontId="9"/>
  </si>
  <si>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</si>
  <si>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</si>
  <si>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9"/>
  </si>
  <si>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</si>
  <si>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</si>
  <si>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</si>
  <si>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</si>
  <si>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</si>
  <si>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9"/>
  </si>
  <si>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9"/>
  </si>
  <si>
    <t>八王子市長　殿</t>
    <rPh sb="0" eb="5">
      <t>ハチオウジシチョウ</t>
    </rPh>
    <rPh sb="6" eb="7">
      <t>ドノ</t>
    </rPh>
    <phoneticPr fontId="9"/>
  </si>
  <si>
    <t>東京都八王子市○○町○丁目○番○号</t>
    <rPh sb="0" eb="3">
      <t>トウキョウト</t>
    </rPh>
    <rPh sb="3" eb="7">
      <t>ハチオウジシ</t>
    </rPh>
    <rPh sb="9" eb="10">
      <t>チョウ</t>
    </rPh>
    <rPh sb="11" eb="13">
      <t>チョウメ</t>
    </rPh>
    <rPh sb="14" eb="15">
      <t>バン</t>
    </rPh>
    <rPh sb="16" eb="17">
      <t>ゴウ</t>
    </rPh>
    <phoneticPr fontId="9"/>
  </si>
  <si>
    <t>社会福祉法人○○○会</t>
    <rPh sb="0" eb="2">
      <t>シャカイ</t>
    </rPh>
    <rPh sb="2" eb="4">
      <t>フクシ</t>
    </rPh>
    <rPh sb="4" eb="6">
      <t>ホウジン</t>
    </rPh>
    <rPh sb="9" eb="10">
      <t>カイ</t>
    </rPh>
    <phoneticPr fontId="9"/>
  </si>
  <si>
    <t>八王子　太郎</t>
    <rPh sb="0" eb="3">
      <t>ハチオウジ</t>
    </rPh>
    <rPh sb="4" eb="6">
      <t>タロウ</t>
    </rPh>
    <phoneticPr fontId="9"/>
  </si>
  <si>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9"/>
  </si>
  <si>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9"/>
  </si>
  <si>
    <t>（日本工業規格Ａ列４番）</t>
    <rPh sb="1" eb="3">
      <t>ニホン</t>
    </rPh>
    <rPh sb="3" eb="5">
      <t>コウギョウ</t>
    </rPh>
    <rPh sb="5" eb="7">
      <t>キカク</t>
    </rPh>
    <rPh sb="8" eb="9">
      <t>レツ</t>
    </rPh>
    <rPh sb="10" eb="11">
      <t>バン</t>
    </rPh>
    <phoneticPr fontId="9"/>
  </si>
  <si>
    <t>事業所一覧　　（参考様式）</t>
    <phoneticPr fontId="9"/>
  </si>
  <si>
    <t>事業
所数</t>
    <rPh sb="0" eb="2">
      <t>ジギョウ</t>
    </rPh>
    <rPh sb="3" eb="4">
      <t>ショ</t>
    </rPh>
    <rPh sb="4" eb="5">
      <t>スウ</t>
    </rPh>
    <phoneticPr fontId="9"/>
  </si>
  <si>
    <t>事業所名称</t>
    <rPh sb="0" eb="3">
      <t>ジギョウショ</t>
    </rPh>
    <rPh sb="3" eb="5">
      <t>メイショウ</t>
    </rPh>
    <phoneticPr fontId="9"/>
  </si>
  <si>
    <t>指定年月日</t>
    <rPh sb="0" eb="2">
      <t>シテイ</t>
    </rPh>
    <rPh sb="2" eb="5">
      <t>ネンガッピ</t>
    </rPh>
    <phoneticPr fontId="9"/>
  </si>
  <si>
    <t>所　在　地</t>
    <rPh sb="0" eb="1">
      <t>トコロ</t>
    </rPh>
    <rPh sb="2" eb="3">
      <t>ザイ</t>
    </rPh>
    <rPh sb="4" eb="5">
      <t>チ</t>
    </rPh>
    <phoneticPr fontId="9"/>
  </si>
  <si>
    <t>　年　月　日</t>
    <phoneticPr fontId="9"/>
  </si>
  <si>
    <t>　年　月　日</t>
    <phoneticPr fontId="9"/>
  </si>
  <si>
    <t>事業所一覧</t>
    <phoneticPr fontId="9"/>
  </si>
  <si>
    <t>●</t>
    <phoneticPr fontId="9"/>
  </si>
  <si>
    <t>▲</t>
    <phoneticPr fontId="9"/>
  </si>
  <si>
    <t>●
（＊３）</t>
    <phoneticPr fontId="9"/>
  </si>
  <si>
    <t>介護給付費等(訓練等給付費）の請求に関する事項</t>
    <rPh sb="0" eb="2">
      <t>カイゴ</t>
    </rPh>
    <rPh sb="2" eb="4">
      <t>キュウフ</t>
    </rPh>
    <rPh sb="4" eb="5">
      <t>ヒ</t>
    </rPh>
    <rPh sb="5" eb="6">
      <t>トウ</t>
    </rPh>
    <rPh sb="7" eb="9">
      <t>クンレン</t>
    </rPh>
    <rPh sb="9" eb="10">
      <t>トウ</t>
    </rPh>
    <rPh sb="10" eb="12">
      <t>キュウフ</t>
    </rPh>
    <rPh sb="12" eb="13">
      <t>ヒ</t>
    </rPh>
    <rPh sb="15" eb="17">
      <t>セイキュウ</t>
    </rPh>
    <rPh sb="18" eb="19">
      <t>カン</t>
    </rPh>
    <rPh sb="21" eb="23">
      <t>ジコウ</t>
    </rPh>
    <phoneticPr fontId="9"/>
  </si>
  <si>
    <t>従業者（生活支援員、職業指導員等）</t>
    <rPh sb="0" eb="3">
      <t>ジュウギョウシャ</t>
    </rPh>
    <rPh sb="4" eb="6">
      <t>セイカツ</t>
    </rPh>
    <rPh sb="6" eb="8">
      <t>シエン</t>
    </rPh>
    <rPh sb="8" eb="9">
      <t>イン</t>
    </rPh>
    <rPh sb="10" eb="12">
      <t>ショクギョウ</t>
    </rPh>
    <rPh sb="12" eb="15">
      <t>シドウイン</t>
    </rPh>
    <rPh sb="15" eb="16">
      <t>トウ</t>
    </rPh>
    <phoneticPr fontId="9"/>
  </si>
  <si>
    <t>＊１</t>
    <phoneticPr fontId="9"/>
  </si>
  <si>
    <t>＊２</t>
    <phoneticPr fontId="9"/>
  </si>
  <si>
    <t>施設整備費補助金を受けた事業所にあっては、事業所（施設）の所在地や設備等について変更等がある場合は施設整備費補助金上の手続きが必要な場合がありますので、変更前にご相談ください</t>
    <rPh sb="35" eb="36">
      <t>トウ</t>
    </rPh>
    <phoneticPr fontId="9"/>
  </si>
  <si>
    <t>＊３</t>
    <phoneticPr fontId="9"/>
  </si>
  <si>
    <t>食事提供体制加算に係る体制</t>
    <rPh sb="0" eb="2">
      <t>ショクジ</t>
    </rPh>
    <rPh sb="2" eb="4">
      <t>テイキョウ</t>
    </rPh>
    <rPh sb="4" eb="6">
      <t>タイセイ</t>
    </rPh>
    <rPh sb="6" eb="8">
      <t>カサン</t>
    </rPh>
    <rPh sb="9" eb="10">
      <t>カカ</t>
    </rPh>
    <rPh sb="11" eb="13">
      <t>タイセイ</t>
    </rPh>
    <phoneticPr fontId="9"/>
  </si>
  <si>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9"/>
  </si>
  <si>
    <r>
      <t>①平面図
②</t>
    </r>
    <r>
      <rPr>
        <sz val="10"/>
        <color theme="1"/>
        <rFont val="ＭＳ Ｐゴシック"/>
        <family val="3"/>
        <charset val="128"/>
        <scheme val="minor"/>
      </rPr>
      <t>建物面積表</t>
    </r>
    <rPh sb="1" eb="4">
      <t>ヘイメンズ</t>
    </rPh>
    <rPh sb="6" eb="8">
      <t>タテモノ</t>
    </rPh>
    <rPh sb="8" eb="10">
      <t>メンセキ</t>
    </rPh>
    <rPh sb="10" eb="11">
      <t>ヒョウ</t>
    </rPh>
    <phoneticPr fontId="9"/>
  </si>
  <si>
    <t>代表者名</t>
    <rPh sb="0" eb="3">
      <t>ダイヒョウシャ</t>
    </rPh>
    <rPh sb="3" eb="4">
      <t>メイ</t>
    </rPh>
    <phoneticPr fontId="9"/>
  </si>
  <si>
    <t>令和</t>
    <rPh sb="0" eb="1">
      <t>レイ</t>
    </rPh>
    <rPh sb="1" eb="2">
      <t>ワ</t>
    </rPh>
    <phoneticPr fontId="9"/>
  </si>
  <si>
    <t>元</t>
    <rPh sb="0" eb="1">
      <t>ガン</t>
    </rPh>
    <phoneticPr fontId="9"/>
  </si>
  <si>
    <t>業務管理体制の届出の変更</t>
    <phoneticPr fontId="9"/>
  </si>
  <si>
    <t>　　１．一級地　２．二級地　３．三級地　４．四級地　５．五級地  　
　　６．六級地　７．七級地　２０．その他</t>
    <rPh sb="45" eb="46">
      <t>ナナ</t>
    </rPh>
    <rPh sb="46" eb="47">
      <t>キュウ</t>
    </rPh>
    <rPh sb="47" eb="48">
      <t>チ</t>
    </rPh>
    <phoneticPr fontId="9"/>
  </si>
  <si>
    <t>１．なし　２．あり（障害者支援施設以外）　３．あり（障害者支援施設）</t>
    <phoneticPr fontId="16"/>
  </si>
  <si>
    <t>虐待防止措置未実施</t>
    <rPh sb="0" eb="2">
      <t>ギャクタイ</t>
    </rPh>
    <rPh sb="2" eb="4">
      <t>ボウシ</t>
    </rPh>
    <rPh sb="4" eb="6">
      <t>ソチ</t>
    </rPh>
    <rPh sb="6" eb="7">
      <t>ミ</t>
    </rPh>
    <rPh sb="7" eb="9">
      <t>ジッシ</t>
    </rPh>
    <phoneticPr fontId="9"/>
  </si>
  <si>
    <t>業務継続計画未策定</t>
    <phoneticPr fontId="9"/>
  </si>
  <si>
    <t>情報公表未報告</t>
    <phoneticPr fontId="9"/>
  </si>
  <si>
    <t>ピアサポート実施加算</t>
    <rPh sb="6" eb="8">
      <t>ジッシ</t>
    </rPh>
    <rPh sb="8" eb="10">
      <t>カサン</t>
    </rPh>
    <phoneticPr fontId="16"/>
  </si>
  <si>
    <t>高次脳機能障害者支援体制</t>
    <rPh sb="0" eb="2">
      <t>コウジ</t>
    </rPh>
    <rPh sb="2" eb="3">
      <t>ノウ</t>
    </rPh>
    <rPh sb="3" eb="5">
      <t>キノウ</t>
    </rPh>
    <rPh sb="5" eb="8">
      <t>ショウガイシャ</t>
    </rPh>
    <rPh sb="8" eb="10">
      <t>シエン</t>
    </rPh>
    <rPh sb="10" eb="12">
      <t>タイセイ</t>
    </rPh>
    <phoneticPr fontId="16"/>
  </si>
  <si>
    <t>　１．なし　　２．あり</t>
    <phoneticPr fontId="16"/>
  </si>
  <si>
    <t>※２</t>
    <phoneticPr fontId="9"/>
  </si>
  <si>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6"/>
  </si>
  <si>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16"/>
  </si>
  <si>
    <t>　　年　　　　月　　　　日</t>
    <rPh sb="2" eb="3">
      <t>ネン</t>
    </rPh>
    <rPh sb="7" eb="8">
      <t>ガツ</t>
    </rPh>
    <rPh sb="12" eb="13">
      <t>ニチ</t>
    </rPh>
    <phoneticPr fontId="9"/>
  </si>
  <si>
    <t>ピアサポート実施加算に関する届出書</t>
    <rPh sb="6" eb="8">
      <t>ジッシ</t>
    </rPh>
    <rPh sb="8" eb="10">
      <t>カサン</t>
    </rPh>
    <rPh sb="11" eb="12">
      <t>カン</t>
    </rPh>
    <rPh sb="14" eb="16">
      <t>トドケデ</t>
    </rPh>
    <rPh sb="16" eb="17">
      <t>ショ</t>
    </rPh>
    <phoneticPr fontId="9"/>
  </si>
  <si>
    <t>１　事業所名</t>
    <rPh sb="2" eb="5">
      <t>ジギョウショ</t>
    </rPh>
    <rPh sb="5" eb="6">
      <t>メイ</t>
    </rPh>
    <phoneticPr fontId="9"/>
  </si>
  <si>
    <t>１　新規　　　　　２　変更　　　　　３　終了</t>
    <rPh sb="2" eb="4">
      <t>シンキ</t>
    </rPh>
    <rPh sb="11" eb="13">
      <t>ヘンコウ</t>
    </rPh>
    <rPh sb="20" eb="22">
      <t>シュウリョウ</t>
    </rPh>
    <phoneticPr fontId="9"/>
  </si>
  <si>
    <t>３　サービス費
　区分</t>
    <rPh sb="6" eb="7">
      <t>ヒ</t>
    </rPh>
    <rPh sb="9" eb="11">
      <t>クブン</t>
    </rPh>
    <phoneticPr fontId="9"/>
  </si>
  <si>
    <t>４　障害者ピア
　サポート研修
　修了職員</t>
    <rPh sb="2" eb="5">
      <t>ショウガイシャ</t>
    </rPh>
    <rPh sb="13" eb="15">
      <t>ケンシュウ</t>
    </rPh>
    <rPh sb="17" eb="19">
      <t>シュウリョウ</t>
    </rPh>
    <rPh sb="19" eb="21">
      <t>ショクイン</t>
    </rPh>
    <phoneticPr fontId="9"/>
  </si>
  <si>
    <t>修了した研修の名称</t>
    <rPh sb="0" eb="2">
      <t>シュウリョウ</t>
    </rPh>
    <rPh sb="4" eb="6">
      <t>ケンシュウ</t>
    </rPh>
    <rPh sb="7" eb="9">
      <t>メイショウ</t>
    </rPh>
    <phoneticPr fontId="9"/>
  </si>
  <si>
    <t>受講
年度</t>
    <rPh sb="0" eb="2">
      <t>ジュコウ</t>
    </rPh>
    <rPh sb="3" eb="5">
      <t>ネンド</t>
    </rPh>
    <phoneticPr fontId="16"/>
  </si>
  <si>
    <t>研修の
実施主体</t>
    <phoneticPr fontId="16"/>
  </si>
  <si>
    <t>年</t>
    <rPh sb="0" eb="1">
      <t>ネン</t>
    </rPh>
    <phoneticPr fontId="16"/>
  </si>
  <si>
    <t>＜その他の職員＞</t>
    <rPh sb="3" eb="4">
      <t>タ</t>
    </rPh>
    <rPh sb="5" eb="7">
      <t>ショクイン</t>
    </rPh>
    <phoneticPr fontId="9"/>
  </si>
  <si>
    <t>５　研修の実施</t>
    <rPh sb="2" eb="4">
      <t>ケンシュウ</t>
    </rPh>
    <rPh sb="5" eb="7">
      <t>ジッシ</t>
    </rPh>
    <phoneticPr fontId="16"/>
  </si>
  <si>
    <t>　直上により配置した者のいずれかにより、当該事業所等の従業者に対し、障害者に対する配慮等に関する研修を年１回以上行っている。</t>
    <phoneticPr fontId="16"/>
  </si>
  <si>
    <t>確認欄</t>
    <rPh sb="0" eb="2">
      <t>カクニン</t>
    </rPh>
    <rPh sb="2" eb="3">
      <t>ラン</t>
    </rPh>
    <phoneticPr fontId="1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</si>
  <si>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9"/>
  </si>
  <si>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9"/>
  </si>
  <si>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9"/>
  </si>
  <si>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9"/>
  </si>
  <si>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9"/>
  </si>
  <si>
    <t>視覚・聴覚言語障害者支援体制加算（Ⅰ）に関する届出書</t>
    <phoneticPr fontId="129"/>
  </si>
  <si>
    <t>事業所の名称</t>
  </si>
  <si>
    <t>サービスの種類</t>
  </si>
  <si>
    <r>
      <t>多機能型の実施</t>
    </r>
    <r>
      <rPr>
        <sz val="8"/>
        <color rgb="FF000000"/>
        <rFont val="HGｺﾞｼｯｸM"/>
        <family val="3"/>
        <charset val="128"/>
      </rPr>
      <t>※1</t>
    </r>
    <phoneticPr fontId="129"/>
  </si>
  <si>
    <r>
      <t>異動区分</t>
    </r>
    <r>
      <rPr>
        <sz val="8"/>
        <color rgb="FF000000"/>
        <rFont val="HGｺﾞｼｯｸM"/>
        <family val="3"/>
        <charset val="128"/>
      </rPr>
      <t>※2</t>
    </r>
    <phoneticPr fontId="129"/>
  </si>
  <si>
    <t>１　新規　　　　　２　変更　　　　　３　終了</t>
    <phoneticPr fontId="129"/>
  </si>
  <si>
    <t>１　利用者の状況</t>
  </si>
  <si>
    <t>当該事業所の前年度の平均実利用者数　(A)</t>
    <phoneticPr fontId="129"/>
  </si>
  <si>
    <t>人</t>
  </si>
  <si>
    <t>うち５０％　　　　　(B)＝ (A)×0.5</t>
    <phoneticPr fontId="129"/>
  </si>
  <si>
    <t>加算要件に該当する利用者の数 (C)＝(E)／(D)</t>
    <phoneticPr fontId="129"/>
  </si>
  <si>
    <t>(C)＞＝(B)</t>
    <phoneticPr fontId="129"/>
  </si>
  <si>
    <t>該当利用者の氏名</t>
  </si>
  <si>
    <t>手帳の種類</t>
  </si>
  <si>
    <t>手帳の等級</t>
  </si>
  <si>
    <t>前年度利用日数</t>
  </si>
  <si>
    <t>前年度の開所日数 (D)</t>
    <phoneticPr fontId="129"/>
  </si>
  <si>
    <t>合　計 (E)</t>
    <phoneticPr fontId="129"/>
  </si>
  <si>
    <t>２　加配される従業者の状況</t>
  </si>
  <si>
    <t>利用者数 (A)　÷　40　＝ (F)</t>
    <phoneticPr fontId="129"/>
  </si>
  <si>
    <t>加配される従業者の数　(G)</t>
    <phoneticPr fontId="129"/>
  </si>
  <si>
    <t>(G)＞＝ (F)</t>
    <phoneticPr fontId="129"/>
  </si>
  <si>
    <t>加配される従業者の氏名</t>
  </si>
  <si>
    <t>資格・研修名等</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</si>
  <si>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29"/>
  </si>
  <si>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29"/>
  </si>
  <si>
    <t>※１：多機能型事業所等については、当該多機能型事業所全体で、加算要件の利用者数や配置割合の計算を行
　　　うこと。</t>
    <phoneticPr fontId="129"/>
  </si>
  <si>
    <t>　　　</t>
    <phoneticPr fontId="129"/>
  </si>
  <si>
    <t>視覚・聴覚言語障害者支援体制加算（Ⅱ）に関する届出書</t>
    <phoneticPr fontId="129"/>
  </si>
  <si>
    <t>有・無</t>
    <phoneticPr fontId="129"/>
  </si>
  <si>
    <t>うち３０％　　　　　(B)＝ (A)×0.3</t>
    <phoneticPr fontId="129"/>
  </si>
  <si>
    <t>利用者数 (A)　÷　50　＝ (F)</t>
    <phoneticPr fontId="129"/>
  </si>
  <si>
    <t>(G)＞＝(F)</t>
    <phoneticPr fontId="129"/>
  </si>
  <si>
    <t>基本報酬・加算等にかかる添付書類一覧</t>
  </si>
  <si>
    <r>
      <t>※　添付書類は下記一覧表のとおり。なお、変更届にて申請する際は、担当部署へ到達した日をもって届出日になりますので、郵送の場合は余裕を持って提出願います。
　</t>
    </r>
    <r>
      <rPr>
        <b/>
        <sz val="15"/>
        <rFont val="ＭＳ Ｐゴシック"/>
        <family val="3"/>
        <charset val="128"/>
      </rPr>
      <t>１５日以前⇒翌月から　１６日以降⇒翌々月から（１５日が閉庁日の場合は、直前の開庁日までに到達していること。４月の取扱いは通知参照）</t>
    </r>
    <phoneticPr fontId="9"/>
  </si>
  <si>
    <t>※　基本報酬は、就労系サービス（就労移行支援、就労継続支援Ａ型、就労継続支援Ｂ型、就労定着支援）について、区分に変更がある場合は、毎年（４月）変更届出が必要となります。
変更がない場合でも報告書の提出をお願いします。</t>
    <phoneticPr fontId="9"/>
  </si>
  <si>
    <t>※　加算の算定要件に欠ける場合には、速やかに変更届を提出願います。変更届提出日に関わらず、変更年月日は、算定要件に欠けた時点となります。</t>
    <phoneticPr fontId="9"/>
  </si>
  <si>
    <t>※　各届出様式等は報酬改定等により変更となる場合があるため、提出の際は最新の様式をお使いください。</t>
    <rPh sb="2" eb="3">
      <t>カク</t>
    </rPh>
    <rPh sb="3" eb="5">
      <t>トドケデ</t>
    </rPh>
    <rPh sb="5" eb="7">
      <t>ヨウシキ</t>
    </rPh>
    <rPh sb="7" eb="8">
      <t>トウ</t>
    </rPh>
    <rPh sb="9" eb="13">
      <t>ホウシュウカイテイ</t>
    </rPh>
    <rPh sb="13" eb="14">
      <t>トウ</t>
    </rPh>
    <rPh sb="17" eb="19">
      <t>ヘンコウ</t>
    </rPh>
    <rPh sb="22" eb="24">
      <t>バアイ</t>
    </rPh>
    <rPh sb="30" eb="32">
      <t>テイシュツ</t>
    </rPh>
    <rPh sb="33" eb="34">
      <t>サイ</t>
    </rPh>
    <rPh sb="35" eb="37">
      <t>サイシン</t>
    </rPh>
    <rPh sb="38" eb="40">
      <t>ヨウシキ</t>
    </rPh>
    <rPh sb="42" eb="43">
      <t>ツカ</t>
    </rPh>
    <phoneticPr fontId="9"/>
  </si>
  <si>
    <t>基本報酬</t>
  </si>
  <si>
    <t>No.</t>
  </si>
  <si>
    <r>
      <rPr>
        <sz val="10"/>
        <rFont val="ＭＳ Ｐゴシック"/>
        <family val="3"/>
        <charset val="128"/>
      </rPr>
      <t>勤務形態一覧表
別紙</t>
    </r>
    <r>
      <rPr>
        <sz val="10"/>
        <rFont val="ＭＳ 明朝"/>
        <family val="1"/>
        <charset val="128"/>
      </rPr>
      <t>2</t>
    </r>
    <phoneticPr fontId="9"/>
  </si>
  <si>
    <t>各届出様式</t>
    <phoneticPr fontId="9"/>
  </si>
  <si>
    <r>
      <t xml:space="preserve">社会福祉士等資格証
</t>
    </r>
    <r>
      <rPr>
        <sz val="10"/>
        <rFont val="ＭＳ 明朝"/>
        <family val="1"/>
        <charset val="128"/>
      </rPr>
      <t>(</t>
    </r>
    <r>
      <rPr>
        <sz val="10"/>
        <rFont val="DejaVu Sans"/>
        <family val="2"/>
      </rPr>
      <t>写</t>
    </r>
    <r>
      <rPr>
        <sz val="10"/>
        <rFont val="ＭＳ 明朝"/>
        <family val="1"/>
        <charset val="128"/>
      </rPr>
      <t>)</t>
    </r>
  </si>
  <si>
    <r>
      <t xml:space="preserve">看護職員資格証
</t>
    </r>
    <r>
      <rPr>
        <sz val="10"/>
        <rFont val="ＭＳ 明朝"/>
        <family val="1"/>
        <charset val="128"/>
      </rPr>
      <t>(</t>
    </r>
    <r>
      <rPr>
        <sz val="10"/>
        <rFont val="DejaVu Sans"/>
        <family val="2"/>
      </rPr>
      <t>写</t>
    </r>
    <r>
      <rPr>
        <sz val="10"/>
        <rFont val="ＭＳ 明朝"/>
        <family val="1"/>
        <charset val="128"/>
      </rPr>
      <t>)</t>
    </r>
  </si>
  <si>
    <r>
      <t xml:space="preserve">栄養士資格証
</t>
    </r>
    <r>
      <rPr>
        <sz val="10"/>
        <rFont val="ＭＳ 明朝"/>
        <family val="1"/>
        <charset val="128"/>
      </rPr>
      <t>(</t>
    </r>
    <r>
      <rPr>
        <sz val="10"/>
        <rFont val="DejaVu Sans"/>
        <family val="2"/>
      </rPr>
      <t>写</t>
    </r>
    <r>
      <rPr>
        <sz val="10"/>
        <rFont val="ＭＳ 明朝"/>
        <family val="1"/>
        <charset val="128"/>
      </rPr>
      <t>)</t>
    </r>
  </si>
  <si>
    <r>
      <t xml:space="preserve">管理栄養士資格証
</t>
    </r>
    <r>
      <rPr>
        <sz val="10"/>
        <rFont val="ＭＳ 明朝"/>
        <family val="1"/>
        <charset val="128"/>
      </rPr>
      <t>(</t>
    </r>
    <r>
      <rPr>
        <sz val="10"/>
        <rFont val="DejaVu Sans"/>
        <family val="2"/>
      </rPr>
      <t>写</t>
    </r>
    <r>
      <rPr>
        <sz val="10"/>
        <rFont val="ＭＳ 明朝"/>
        <family val="1"/>
        <charset val="128"/>
      </rPr>
      <t>)</t>
    </r>
  </si>
  <si>
    <t>その他</t>
  </si>
  <si>
    <t>就労移行支援</t>
  </si>
  <si>
    <r>
      <rPr>
        <sz val="10"/>
        <rFont val="ＭＳ 明朝"/>
        <family val="1"/>
        <charset val="128"/>
      </rPr>
      <t>①就労移行支援に係る基本報酬の算定区分に関する届出書
（該当するもの）
②</t>
    </r>
    <r>
      <rPr>
        <sz val="10"/>
        <rFont val="ＭＳ Ｐゴシック"/>
        <family val="3"/>
        <charset val="128"/>
      </rPr>
      <t>別添1
③別添2</t>
    </r>
    <rPh sb="28" eb="30">
      <t>ガイトウ</t>
    </rPh>
    <rPh sb="42" eb="44">
      <t>ベッテン</t>
    </rPh>
    <phoneticPr fontId="9"/>
  </si>
  <si>
    <t xml:space="preserve">実績の期間がどのくらいあるかによって、使用する様式が変わるので注意してください。
また、就職日や継続状況がわかる資料について、届出の際に提出する必要はありませんが、確認を求める場合がございますので、事業所内で保管しておいてください。
</t>
    <rPh sb="0" eb="2">
      <t>ジッセキ</t>
    </rPh>
    <rPh sb="3" eb="5">
      <t>キカン</t>
    </rPh>
    <rPh sb="19" eb="21">
      <t>シヨウ</t>
    </rPh>
    <rPh sb="23" eb="25">
      <t>ヨウシキ</t>
    </rPh>
    <rPh sb="26" eb="27">
      <t>カ</t>
    </rPh>
    <rPh sb="31" eb="33">
      <t>チュウイ</t>
    </rPh>
    <rPh sb="44" eb="46">
      <t>シュウショク</t>
    </rPh>
    <rPh sb="46" eb="47">
      <t>ニチ</t>
    </rPh>
    <rPh sb="48" eb="52">
      <t>ケイゾクジョウキョウ</t>
    </rPh>
    <rPh sb="56" eb="58">
      <t>シリョウ</t>
    </rPh>
    <rPh sb="63" eb="65">
      <t>トドケデ</t>
    </rPh>
    <rPh sb="66" eb="67">
      <t>サイ</t>
    </rPh>
    <rPh sb="68" eb="70">
      <t>テイシュツ</t>
    </rPh>
    <rPh sb="72" eb="74">
      <t>ヒツヨウ</t>
    </rPh>
    <rPh sb="82" eb="84">
      <t>カクニン</t>
    </rPh>
    <rPh sb="85" eb="86">
      <t>モト</t>
    </rPh>
    <rPh sb="88" eb="90">
      <t>バアイ</t>
    </rPh>
    <rPh sb="99" eb="102">
      <t>ジギョウショ</t>
    </rPh>
    <rPh sb="102" eb="103">
      <t>ナイ</t>
    </rPh>
    <rPh sb="104" eb="106">
      <t>ホカン</t>
    </rPh>
    <phoneticPr fontId="9"/>
  </si>
  <si>
    <t>就労継続支援Ａ型</t>
    <phoneticPr fontId="9"/>
  </si>
  <si>
    <t>○</t>
    <phoneticPr fontId="9"/>
  </si>
  <si>
    <t>①就労継続支援Ａ型に係る基本報酬の算定区分に関する届出書
②別添スコア表</t>
    <phoneticPr fontId="9"/>
  </si>
  <si>
    <t>コロナ特例を活用する場合、コロナ特例に関する届出書その１及びその２も添付してください。</t>
    <rPh sb="3" eb="5">
      <t>トクレイ</t>
    </rPh>
    <rPh sb="6" eb="8">
      <t>カツヨウ</t>
    </rPh>
    <rPh sb="10" eb="12">
      <t>バアイ</t>
    </rPh>
    <rPh sb="16" eb="18">
      <t>トクレイ</t>
    </rPh>
    <rPh sb="19" eb="20">
      <t>カン</t>
    </rPh>
    <rPh sb="22" eb="24">
      <t>トドケデ</t>
    </rPh>
    <rPh sb="24" eb="25">
      <t>ショ</t>
    </rPh>
    <rPh sb="28" eb="29">
      <t>オヨ</t>
    </rPh>
    <rPh sb="34" eb="36">
      <t>テンプ</t>
    </rPh>
    <phoneticPr fontId="9"/>
  </si>
  <si>
    <t>就労継続支援Ｂ型</t>
    <phoneticPr fontId="9"/>
  </si>
  <si>
    <t>就労継続支援Ｂ型に係る基本報酬の算定区分に関する届出書</t>
    <phoneticPr fontId="9"/>
  </si>
  <si>
    <t>就労定着支援</t>
  </si>
  <si>
    <r>
      <rPr>
        <sz val="10"/>
        <rFont val="ＭＳ Ｐゴシック"/>
        <family val="3"/>
        <charset val="128"/>
      </rPr>
      <t>①就労定着支援に係る基本報酬の算定区分に関する届出書</t>
    </r>
    <r>
      <rPr>
        <sz val="10"/>
        <rFont val="ＭＳ 明朝"/>
        <family val="1"/>
        <charset val="128"/>
      </rPr>
      <t xml:space="preserve">
②</t>
    </r>
    <r>
      <rPr>
        <sz val="10"/>
        <rFont val="ＭＳ Ｐゴシック"/>
        <family val="3"/>
        <charset val="128"/>
      </rPr>
      <t>別添</t>
    </r>
    <r>
      <rPr>
        <sz val="10"/>
        <rFont val="ＭＳ 明朝"/>
        <family val="1"/>
        <charset val="128"/>
      </rPr>
      <t>1　就労継続者の状況
③</t>
    </r>
    <r>
      <rPr>
        <sz val="10"/>
        <rFont val="ＭＳ Ｐゴシック"/>
        <family val="3"/>
        <charset val="128"/>
      </rPr>
      <t>別添</t>
    </r>
    <r>
      <rPr>
        <sz val="10"/>
        <rFont val="ＭＳ 明朝"/>
        <family val="1"/>
        <charset val="128"/>
      </rPr>
      <t>2　就労継続者の状況</t>
    </r>
    <phoneticPr fontId="9"/>
  </si>
  <si>
    <t>別添1…既存事業所
別添2…新規事業所</t>
    <rPh sb="0" eb="2">
      <t>ベッテン</t>
    </rPh>
    <rPh sb="4" eb="6">
      <t>キゾン</t>
    </rPh>
    <rPh sb="6" eb="9">
      <t>ジギョウショ</t>
    </rPh>
    <rPh sb="10" eb="12">
      <t>ベッテン</t>
    </rPh>
    <rPh sb="14" eb="16">
      <t>シンキ</t>
    </rPh>
    <rPh sb="16" eb="18">
      <t>ジギョウ</t>
    </rPh>
    <rPh sb="18" eb="19">
      <t>ショ</t>
    </rPh>
    <phoneticPr fontId="9"/>
  </si>
  <si>
    <t>加算</t>
  </si>
  <si>
    <t>加算名称</t>
  </si>
  <si>
    <r>
      <t>勤務形態一覧表
別紙</t>
    </r>
    <r>
      <rPr>
        <sz val="10"/>
        <rFont val="ＭＳ 明朝"/>
        <family val="1"/>
        <charset val="128"/>
      </rPr>
      <t>2</t>
    </r>
  </si>
  <si>
    <t>各加算の専用様式</t>
    <rPh sb="4" eb="6">
      <t>センヨウ</t>
    </rPh>
    <phoneticPr fontId="9"/>
  </si>
  <si>
    <t>人員配置体制加算</t>
  </si>
  <si>
    <t>専用様式</t>
    <rPh sb="0" eb="4">
      <t>センヨウヨウシキ</t>
    </rPh>
    <phoneticPr fontId="9"/>
  </si>
  <si>
    <t>平均障害支援区分の算出を添付すること。</t>
    <phoneticPr fontId="9"/>
  </si>
  <si>
    <t>福祉専門職配置加算</t>
  </si>
  <si>
    <t>専用様式</t>
    <phoneticPr fontId="9"/>
  </si>
  <si>
    <r>
      <t xml:space="preserve">○
</t>
    </r>
    <r>
      <rPr>
        <sz val="8"/>
        <rFont val="DejaVu Sans"/>
        <family val="2"/>
      </rPr>
      <t>（※）</t>
    </r>
  </si>
  <si>
    <t>社会福祉士等の資格証（写）については、登録証を添付すること。（登録手続中で登録証が未発行の場合は、代わりに合格証を添付し、かつ登録証取得後提出すること）
勤続年数３年以上のⅢ型を算定する場合は、３年以上の勤続が分かる証明書の添付をすること。</t>
    <rPh sb="77" eb="79">
      <t>キンゾク</t>
    </rPh>
    <rPh sb="79" eb="81">
      <t>ネンスウ</t>
    </rPh>
    <rPh sb="82" eb="85">
      <t>ネンイジョウ</t>
    </rPh>
    <rPh sb="87" eb="88">
      <t>ガタ</t>
    </rPh>
    <rPh sb="89" eb="91">
      <t>サンテイ</t>
    </rPh>
    <rPh sb="93" eb="95">
      <t>バアイ</t>
    </rPh>
    <rPh sb="98" eb="101">
      <t>ネンイジョウ</t>
    </rPh>
    <rPh sb="102" eb="104">
      <t>キンゾク</t>
    </rPh>
    <rPh sb="105" eb="106">
      <t>ワ</t>
    </rPh>
    <rPh sb="108" eb="110">
      <t>ショウメイ</t>
    </rPh>
    <rPh sb="110" eb="111">
      <t>ショ</t>
    </rPh>
    <rPh sb="112" eb="114">
      <t>テンプ</t>
    </rPh>
    <phoneticPr fontId="9"/>
  </si>
  <si>
    <t>食事提供体制加算</t>
  </si>
  <si>
    <t>様式内に記載のあるものを添付すること</t>
    <rPh sb="0" eb="3">
      <t>ヨウシキナイ</t>
    </rPh>
    <phoneticPr fontId="9"/>
  </si>
  <si>
    <t>栄養マネジメント加算</t>
  </si>
  <si>
    <t>視覚･聴覚言語障害者支援体制加算（Ⅰ）</t>
    <phoneticPr fontId="9"/>
  </si>
  <si>
    <t>専用様式</t>
    <phoneticPr fontId="9"/>
  </si>
  <si>
    <t>視覚･聴覚言語障害者支援体制加算（Ⅱ）</t>
    <phoneticPr fontId="9"/>
  </si>
  <si>
    <t>重度障害者支援加算（Ⅰ）
（施設入所支援）</t>
    <phoneticPr fontId="9"/>
  </si>
  <si>
    <t>重度障害者支援加算（Ⅱ）
（施設入所支援）</t>
    <phoneticPr fontId="9"/>
  </si>
  <si>
    <t>重度障害者支援加算（Ⅲ）
（施設入所支援）</t>
    <rPh sb="2" eb="4">
      <t>ショウガイ</t>
    </rPh>
    <rPh sb="14" eb="16">
      <t>シセツ</t>
    </rPh>
    <rPh sb="16" eb="18">
      <t>ニュウショ</t>
    </rPh>
    <rPh sb="18" eb="20">
      <t>シエン</t>
    </rPh>
    <phoneticPr fontId="9"/>
  </si>
  <si>
    <t>専用様式</t>
    <rPh sb="0" eb="2">
      <t>センヨウ</t>
    </rPh>
    <rPh sb="2" eb="4">
      <t>ヨウシキ</t>
    </rPh>
    <phoneticPr fontId="9"/>
  </si>
  <si>
    <t>重度障害者支援加算（Ⅰ）
（生活介護）</t>
    <phoneticPr fontId="9"/>
  </si>
  <si>
    <t>重度障害者支援加算（Ⅱ）
（生活介護）</t>
    <phoneticPr fontId="9"/>
  </si>
  <si>
    <t>重度障害者支援加算（Ⅲ）
（生活介護）</t>
    <rPh sb="2" eb="4">
      <t>ショウガイ</t>
    </rPh>
    <rPh sb="14" eb="16">
      <t>セイカツ</t>
    </rPh>
    <rPh sb="16" eb="18">
      <t>カイゴ</t>
    </rPh>
    <phoneticPr fontId="9"/>
  </si>
  <si>
    <t>夜勤職員配置体制加算</t>
  </si>
  <si>
    <r>
      <t xml:space="preserve">○
</t>
    </r>
    <r>
      <rPr>
        <sz val="6"/>
        <rFont val="DejaVu Sans"/>
        <family val="2"/>
      </rPr>
      <t>施設で作成している任意の夜勤勤務一覧</t>
    </r>
  </si>
  <si>
    <t>夜間看護体制加算</t>
  </si>
  <si>
    <t>夜間支援等体制加算（Ⅰ）</t>
  </si>
  <si>
    <t>契約形態（夜勤）のわかる書類（契約書等）を添付すること。</t>
  </si>
  <si>
    <t>夜間支援等体制加算（Ⅱ）</t>
  </si>
  <si>
    <t>契約形態（宿直）のわかる書類（契約書等）を添付すること。</t>
  </si>
  <si>
    <t>夜間支援等体制加算（Ⅲ）</t>
  </si>
  <si>
    <t>地域移行支援体制強化加算</t>
  </si>
  <si>
    <t>通勤者生活支援施設</t>
  </si>
  <si>
    <t>短期滞在及び精神障害者退院支援施設に係る体制</t>
  </si>
  <si>
    <t>就労支援関係研修修了加算</t>
  </si>
  <si>
    <t>研修受講証等研修を修了したことが証明できるものを添付すること。</t>
  </si>
  <si>
    <t>就労移行支援体制加算</t>
  </si>
  <si>
    <r>
      <t>前年度の実績を確認の上、引き続き当該加算を算定する場合は、毎年</t>
    </r>
    <r>
      <rPr>
        <sz val="10"/>
        <rFont val="ＭＳ 明朝"/>
        <family val="1"/>
        <charset val="128"/>
      </rPr>
      <t>4</t>
    </r>
    <r>
      <rPr>
        <sz val="10"/>
        <rFont val="DejaVu Sans"/>
        <family val="2"/>
      </rPr>
      <t>月に届出をする必要があります。</t>
    </r>
  </si>
  <si>
    <t>目標工賃達成指導員加算</t>
  </si>
  <si>
    <t>最新の工賃向上計画書を添付すること。</t>
    <rPh sb="0" eb="2">
      <t>サイシン</t>
    </rPh>
    <phoneticPr fontId="9"/>
  </si>
  <si>
    <t>目標工賃達成加算</t>
    <phoneticPr fontId="9"/>
  </si>
  <si>
    <t>重度者支援体制加算（Ⅰ）</t>
  </si>
  <si>
    <t>重度者支援体制加算（Ⅱ）</t>
  </si>
  <si>
    <t>延長支援加算</t>
  </si>
  <si>
    <r>
      <t xml:space="preserve">○
</t>
    </r>
    <r>
      <rPr>
        <sz val="6"/>
        <rFont val="ＭＳ Ｐゴシック"/>
        <family val="3"/>
        <charset val="128"/>
      </rPr>
      <t>延長時間帯に</t>
    </r>
    <r>
      <rPr>
        <sz val="6"/>
        <rFont val="ＭＳ 明朝"/>
        <family val="1"/>
        <charset val="128"/>
      </rPr>
      <t>1</t>
    </r>
    <r>
      <rPr>
        <sz val="6"/>
        <rFont val="ＭＳ Ｐゴシック"/>
        <family val="3"/>
        <charset val="128"/>
      </rPr>
      <t>名以上配置していることがわかるように（曜日に網掛けする、配置している職員を明示するなど）すること</t>
    </r>
    <phoneticPr fontId="9"/>
  </si>
  <si>
    <t>算定する利用者の個別支援計画書を添付すること</t>
  </si>
  <si>
    <t>送迎加算（Ⅰ）</t>
  </si>
  <si>
    <t>送迎者リスト（障害支援区分入り）を添付すること</t>
    <phoneticPr fontId="9"/>
  </si>
  <si>
    <t>送迎加算（Ⅱ）</t>
  </si>
  <si>
    <t>看護職員配置加算（Ⅰ）</t>
  </si>
  <si>
    <t>看護職員配置加算（Ⅱ）</t>
  </si>
  <si>
    <t>移行準備支援体制加算（Ⅰ）</t>
  </si>
  <si>
    <t>常勤看護職員等配置加算</t>
    <phoneticPr fontId="9"/>
  </si>
  <si>
    <t>リハビリテーション加算</t>
  </si>
  <si>
    <t>リハビリテーション実施計画書を添付すること。
様式内に記載のあるものを添付すること</t>
    <rPh sb="23" eb="25">
      <t>ヨウシキ</t>
    </rPh>
    <rPh sb="25" eb="26">
      <t>ナイ</t>
    </rPh>
    <rPh sb="27" eb="29">
      <t>キサイ</t>
    </rPh>
    <rPh sb="35" eb="37">
      <t>テンプ</t>
    </rPh>
    <phoneticPr fontId="9"/>
  </si>
  <si>
    <t>療養食加算</t>
  </si>
  <si>
    <t>食事せん等を添付すること。</t>
  </si>
  <si>
    <t>新体系定着支援事業（保障単位数）</t>
  </si>
  <si>
    <t>社会生活特別支援加算</t>
  </si>
  <si>
    <t>従業者全員が参加したことのわかる研修等の資料（開催日時・参加者・内容等の内容を含む。）を添付すること。</t>
    <rPh sb="0" eb="3">
      <t>ジュウギョウシャ</t>
    </rPh>
    <rPh sb="3" eb="5">
      <t>ゼンイン</t>
    </rPh>
    <rPh sb="6" eb="8">
      <t>サンカ</t>
    </rPh>
    <rPh sb="16" eb="18">
      <t>ケンシュウ</t>
    </rPh>
    <rPh sb="18" eb="19">
      <t>ナド</t>
    </rPh>
    <rPh sb="20" eb="22">
      <t>シリョウ</t>
    </rPh>
    <rPh sb="34" eb="35">
      <t>ナド</t>
    </rPh>
    <rPh sb="36" eb="38">
      <t>ナイヨウ</t>
    </rPh>
    <rPh sb="39" eb="40">
      <t>フク</t>
    </rPh>
    <phoneticPr fontId="9"/>
  </si>
  <si>
    <t>個別計画訓練支援加算</t>
  </si>
  <si>
    <t>組織体制図を添付すること。</t>
    <rPh sb="0" eb="2">
      <t>ソシキ</t>
    </rPh>
    <rPh sb="2" eb="4">
      <t>タイセイ</t>
    </rPh>
    <rPh sb="4" eb="5">
      <t>ズ</t>
    </rPh>
    <rPh sb="6" eb="8">
      <t>テンプ</t>
    </rPh>
    <phoneticPr fontId="9"/>
  </si>
  <si>
    <t>精神障害者地域移行特別加算</t>
  </si>
  <si>
    <t>強度行動障害者地域移行特別加算</t>
  </si>
  <si>
    <t>賃金向上達成指導員配置加算</t>
  </si>
  <si>
    <t>賃金向上計画書（経営改善計画書）及び就業規則（利用者に係るもの）を添付すること。</t>
  </si>
  <si>
    <t>就労定着実績体制加算</t>
  </si>
  <si>
    <t>職場適応援助者養成研修修了者配置体制加算</t>
  </si>
  <si>
    <r>
      <t>―</t>
    </r>
    <r>
      <rPr>
        <sz val="11"/>
        <color theme="1"/>
        <rFont val="ＭＳ Ｐゴシック"/>
        <family val="2"/>
        <charset val="128"/>
        <scheme val="minor"/>
      </rPr>
      <t/>
    </r>
    <phoneticPr fontId="9"/>
  </si>
  <si>
    <r>
      <t>○
(</t>
    </r>
    <r>
      <rPr>
        <sz val="8"/>
        <rFont val="ＭＳ Ｐゴシック"/>
        <family val="3"/>
        <charset val="128"/>
      </rPr>
      <t>※</t>
    </r>
    <r>
      <rPr>
        <sz val="8"/>
        <rFont val="ＭＳ 明朝"/>
        <family val="1"/>
        <charset val="128"/>
      </rPr>
      <t>)</t>
    </r>
    <phoneticPr fontId="9"/>
  </si>
  <si>
    <t>口腔衛生管理体制加算</t>
    <rPh sb="0" eb="4">
      <t>コウクウエイセイ</t>
    </rPh>
    <rPh sb="4" eb="6">
      <t>カンリ</t>
    </rPh>
    <rPh sb="6" eb="8">
      <t>タイセイ</t>
    </rPh>
    <rPh sb="8" eb="10">
      <t>カサン</t>
    </rPh>
    <phoneticPr fontId="9"/>
  </si>
  <si>
    <t>口腔ケア・マネジメントに係る計画を添付すること。</t>
    <rPh sb="0" eb="2">
      <t>コウクウ</t>
    </rPh>
    <rPh sb="12" eb="13">
      <t>カカ</t>
    </rPh>
    <rPh sb="14" eb="16">
      <t>ケイカク</t>
    </rPh>
    <rPh sb="17" eb="19">
      <t>テンプ</t>
    </rPh>
    <phoneticPr fontId="9"/>
  </si>
  <si>
    <t>口腔衛生管理加算</t>
    <rPh sb="0" eb="4">
      <t>コウクウエイセイ</t>
    </rPh>
    <rPh sb="4" eb="6">
      <t>カンリ</t>
    </rPh>
    <rPh sb="6" eb="8">
      <t>カサン</t>
    </rPh>
    <phoneticPr fontId="9"/>
  </si>
  <si>
    <t>地域移行支援体制加算</t>
    <rPh sb="0" eb="2">
      <t>チイキ</t>
    </rPh>
    <rPh sb="2" eb="4">
      <t>イコウ</t>
    </rPh>
    <rPh sb="4" eb="6">
      <t>シエン</t>
    </rPh>
    <rPh sb="6" eb="8">
      <t>タイセイ</t>
    </rPh>
    <rPh sb="8" eb="10">
      <t>カサン</t>
    </rPh>
    <phoneticPr fontId="9"/>
  </si>
  <si>
    <t>高次脳機能障害者支援体制加算</t>
    <rPh sb="0" eb="5">
      <t>コウジノウキノウ</t>
    </rPh>
    <rPh sb="5" eb="7">
      <t>ショウガイ</t>
    </rPh>
    <rPh sb="7" eb="8">
      <t>シャ</t>
    </rPh>
    <rPh sb="8" eb="10">
      <t>シエン</t>
    </rPh>
    <rPh sb="10" eb="12">
      <t>タイセイ</t>
    </rPh>
    <rPh sb="12" eb="14">
      <t>カサン</t>
    </rPh>
    <phoneticPr fontId="9"/>
  </si>
  <si>
    <t>障害者支援施設等感染対策向上加算</t>
    <rPh sb="0" eb="3">
      <t>ショウガイシャ</t>
    </rPh>
    <rPh sb="3" eb="5">
      <t>シエン</t>
    </rPh>
    <rPh sb="5" eb="7">
      <t>シセツ</t>
    </rPh>
    <rPh sb="7" eb="8">
      <t>ナド</t>
    </rPh>
    <rPh sb="8" eb="10">
      <t>カンセン</t>
    </rPh>
    <rPh sb="10" eb="12">
      <t>タイサク</t>
    </rPh>
    <rPh sb="12" eb="14">
      <t>コウジョウ</t>
    </rPh>
    <rPh sb="14" eb="16">
      <t>カサン</t>
    </rPh>
    <phoneticPr fontId="9"/>
  </si>
  <si>
    <t>入浴支援加算</t>
    <rPh sb="0" eb="2">
      <t>ニュウヨク</t>
    </rPh>
    <rPh sb="2" eb="4">
      <t>シエン</t>
    </rPh>
    <rPh sb="4" eb="6">
      <t>カサン</t>
    </rPh>
    <phoneticPr fontId="9"/>
  </si>
  <si>
    <t>栄養改善加算</t>
    <rPh sb="0" eb="2">
      <t>エイヨウ</t>
    </rPh>
    <rPh sb="2" eb="4">
      <t>カイゼン</t>
    </rPh>
    <rPh sb="4" eb="6">
      <t>カサン</t>
    </rPh>
    <phoneticPr fontId="9"/>
  </si>
  <si>
    <t>管理栄養士の資格証（写）を添付すること。</t>
    <rPh sb="0" eb="2">
      <t>カンリ</t>
    </rPh>
    <rPh sb="2" eb="5">
      <t>エイヨウシ</t>
    </rPh>
    <rPh sb="6" eb="8">
      <t>シカク</t>
    </rPh>
    <rPh sb="8" eb="9">
      <t>ショウ</t>
    </rPh>
    <rPh sb="10" eb="11">
      <t>ウツ</t>
    </rPh>
    <rPh sb="13" eb="15">
      <t>テンプ</t>
    </rPh>
    <phoneticPr fontId="9"/>
  </si>
  <si>
    <t>ピアサポート実施加算</t>
    <rPh sb="6" eb="8">
      <t>ジッシ</t>
    </rPh>
    <rPh sb="8" eb="10">
      <t>カサン</t>
    </rPh>
    <phoneticPr fontId="9"/>
  </si>
  <si>
    <t>※受講した研修の実施要綱、カリキュラム及び研修を修了したことを証明する書類等を添付してください。</t>
    <phoneticPr fontId="9"/>
  </si>
  <si>
    <t>通院支援加算</t>
    <rPh sb="0" eb="2">
      <t>ツウイン</t>
    </rPh>
    <rPh sb="2" eb="4">
      <t>シエン</t>
    </rPh>
    <rPh sb="4" eb="6">
      <t>カサン</t>
    </rPh>
    <phoneticPr fontId="9"/>
  </si>
  <si>
    <t>減算にかかる添付書類一覧</t>
  </si>
  <si>
    <t>※　減算規定が適用される場合には、速やかに変更届を提出願います。変更届提出日に関わらず、変更年月日は、減算規定に該当した時点となります。減算が解消された際にも変更届の提出が必要となりますので、速やかにご提出ください。</t>
    <rPh sb="68" eb="70">
      <t>ゲンサン</t>
    </rPh>
    <rPh sb="71" eb="73">
      <t>カイショウ</t>
    </rPh>
    <rPh sb="79" eb="82">
      <t>ヘンコウトドケ</t>
    </rPh>
    <rPh sb="83" eb="85">
      <t>テイシュツ</t>
    </rPh>
    <rPh sb="86" eb="88">
      <t>ヒツヨウ</t>
    </rPh>
    <rPh sb="96" eb="97">
      <t>スミ</t>
    </rPh>
    <rPh sb="101" eb="103">
      <t>テイシュツ</t>
    </rPh>
    <phoneticPr fontId="9"/>
  </si>
  <si>
    <t>減算名称</t>
  </si>
  <si>
    <t>届出
様式</t>
  </si>
  <si>
    <t>医師配置が無い場合の減算</t>
  </si>
  <si>
    <t>専用様式</t>
    <rPh sb="0" eb="2">
      <t>センヨウ</t>
    </rPh>
    <rPh sb="2" eb="4">
      <t>ヨウシキ</t>
    </rPh>
    <phoneticPr fontId="9"/>
  </si>
  <si>
    <t>理事会議事録の写し（医師を配置しないことを決めた内容が記載されているもの。）</t>
  </si>
  <si>
    <t>開所時間減算</t>
  </si>
  <si>
    <t>栄養士配置減算対象</t>
  </si>
  <si>
    <t>人員欠如減算
（サビ管減算含む）</t>
  </si>
  <si>
    <t>減算の届出の他、不在となる旨の届け出も必要になります。</t>
    <rPh sb="0" eb="2">
      <t>ゲンサン</t>
    </rPh>
    <rPh sb="3" eb="5">
      <t>トドケデ</t>
    </rPh>
    <rPh sb="6" eb="7">
      <t>ホカ</t>
    </rPh>
    <rPh sb="8" eb="10">
      <t>フザイ</t>
    </rPh>
    <rPh sb="13" eb="14">
      <t>ムネ</t>
    </rPh>
    <rPh sb="15" eb="16">
      <t>トド</t>
    </rPh>
    <rPh sb="17" eb="18">
      <t>デ</t>
    </rPh>
    <rPh sb="19" eb="21">
      <t>ヒツヨウ</t>
    </rPh>
    <phoneticPr fontId="9"/>
  </si>
  <si>
    <t>定員超過減算</t>
    <rPh sb="0" eb="2">
      <t>テイイン</t>
    </rPh>
    <rPh sb="2" eb="4">
      <t>チョウカ</t>
    </rPh>
    <rPh sb="4" eb="6">
      <t>ゲンサン</t>
    </rPh>
    <phoneticPr fontId="9"/>
  </si>
  <si>
    <t>超過状況がわかる資料を添付すること</t>
    <rPh sb="0" eb="2">
      <t>チョウカ</t>
    </rPh>
    <rPh sb="2" eb="4">
      <t>ジョウキョウ</t>
    </rPh>
    <rPh sb="8" eb="10">
      <t>シリョウ</t>
    </rPh>
    <rPh sb="11" eb="13">
      <t>テンプ</t>
    </rPh>
    <phoneticPr fontId="9"/>
  </si>
  <si>
    <t>標準利用期間超過減算</t>
    <rPh sb="0" eb="2">
      <t>ヒョウジュン</t>
    </rPh>
    <rPh sb="2" eb="4">
      <t>リヨウ</t>
    </rPh>
    <rPh sb="4" eb="6">
      <t>キカン</t>
    </rPh>
    <rPh sb="6" eb="8">
      <t>チョウカ</t>
    </rPh>
    <rPh sb="8" eb="10">
      <t>ゲンサン</t>
    </rPh>
    <phoneticPr fontId="9"/>
  </si>
  <si>
    <t>自己評価未公表減算</t>
    <rPh sb="0" eb="2">
      <t>ジコ</t>
    </rPh>
    <rPh sb="2" eb="4">
      <t>ヒョウカ</t>
    </rPh>
    <rPh sb="4" eb="7">
      <t>ミコウヒョウ</t>
    </rPh>
    <rPh sb="7" eb="9">
      <t>ゲンサン</t>
    </rPh>
    <phoneticPr fontId="9"/>
  </si>
  <si>
    <t>虐待防止措置未実施減算</t>
    <rPh sb="0" eb="2">
      <t>ギャクタイ</t>
    </rPh>
    <rPh sb="2" eb="4">
      <t>ボウシ</t>
    </rPh>
    <rPh sb="4" eb="6">
      <t>ソチ</t>
    </rPh>
    <rPh sb="6" eb="9">
      <t>ミジッシ</t>
    </rPh>
    <rPh sb="9" eb="11">
      <t>ゲンサン</t>
    </rPh>
    <phoneticPr fontId="9"/>
  </si>
  <si>
    <t>業務継続計画未策定減算</t>
    <rPh sb="0" eb="2">
      <t>ギョウム</t>
    </rPh>
    <rPh sb="2" eb="4">
      <t>ケイゾク</t>
    </rPh>
    <rPh sb="4" eb="6">
      <t>ケイカク</t>
    </rPh>
    <rPh sb="6" eb="7">
      <t>ミ</t>
    </rPh>
    <rPh sb="7" eb="9">
      <t>サクテイ</t>
    </rPh>
    <rPh sb="9" eb="11">
      <t>ゲンサン</t>
    </rPh>
    <phoneticPr fontId="9"/>
  </si>
  <si>
    <t>情報公表未報告減算</t>
    <rPh sb="0" eb="2">
      <t>ジョウホウ</t>
    </rPh>
    <rPh sb="2" eb="4">
      <t>コウヒョウ</t>
    </rPh>
    <rPh sb="4" eb="7">
      <t>ミホウコク</t>
    </rPh>
    <rPh sb="7" eb="9">
      <t>ゲンサン</t>
    </rPh>
    <phoneticPr fontId="9"/>
  </si>
  <si>
    <t>身体拘束廃止未実施</t>
    <rPh sb="0" eb="2">
      <t>シンタイ</t>
    </rPh>
    <rPh sb="2" eb="4">
      <t>コウソク</t>
    </rPh>
    <rPh sb="4" eb="6">
      <t>ハイシ</t>
    </rPh>
    <rPh sb="6" eb="9">
      <t>ミジッシ</t>
    </rPh>
    <phoneticPr fontId="9"/>
  </si>
  <si>
    <t>・減算適用開始：改善計画書の写し
・減算適用終了：改善報告書の写し</t>
    <rPh sb="1" eb="3">
      <t>ゲンサン</t>
    </rPh>
    <rPh sb="3" eb="5">
      <t>テキヨウ</t>
    </rPh>
    <rPh sb="5" eb="7">
      <t>カイシ</t>
    </rPh>
    <rPh sb="8" eb="10">
      <t>カイゼン</t>
    </rPh>
    <rPh sb="10" eb="13">
      <t>ケイカクショ</t>
    </rPh>
    <rPh sb="14" eb="15">
      <t>ウツ</t>
    </rPh>
    <rPh sb="18" eb="22">
      <t>ゲンサンテキヨウ</t>
    </rPh>
    <rPh sb="22" eb="24">
      <t>シュウリョウ</t>
    </rPh>
    <rPh sb="25" eb="27">
      <t>カイゼン</t>
    </rPh>
    <rPh sb="27" eb="30">
      <t>ホウコクショ</t>
    </rPh>
    <rPh sb="31" eb="32">
      <t>ウツ</t>
    </rPh>
    <phoneticPr fontId="9"/>
  </si>
  <si>
    <t>地域移行等意向確認体制未整備</t>
  </si>
  <si>
    <t>支援体制構築未実施減算</t>
    <rPh sb="0" eb="2">
      <t>シエン</t>
    </rPh>
    <rPh sb="2" eb="4">
      <t>タイセイ</t>
    </rPh>
    <rPh sb="4" eb="6">
      <t>コウチク</t>
    </rPh>
    <rPh sb="6" eb="9">
      <t>ミジッシ</t>
    </rPh>
    <rPh sb="9" eb="11">
      <t>ゲンサン</t>
    </rPh>
    <phoneticPr fontId="9"/>
  </si>
  <si>
    <t>その他報酬等に係る添付書類一覧</t>
    <rPh sb="2" eb="3">
      <t>ホカ</t>
    </rPh>
    <rPh sb="3" eb="5">
      <t>ホウシュウ</t>
    </rPh>
    <rPh sb="5" eb="6">
      <t>トウ</t>
    </rPh>
    <phoneticPr fontId="9"/>
  </si>
  <si>
    <t>利用日数に係る特例の適用</t>
  </si>
  <si>
    <t>利用日数届出書</t>
  </si>
  <si>
    <r>
      <rPr>
        <sz val="10"/>
        <rFont val="ＭＳ Ｐゴシック"/>
        <family val="3"/>
        <charset val="128"/>
      </rPr>
      <t>・年間スケジュール表など年間を通じた事業計画がわかる資料
・利用日数管理表
※　届出は年</t>
    </r>
    <r>
      <rPr>
        <sz val="10"/>
        <rFont val="DejaVu Sans"/>
        <family val="2"/>
      </rPr>
      <t>1</t>
    </r>
    <r>
      <rPr>
        <sz val="10"/>
        <rFont val="ＭＳ Ｐゴシック"/>
        <family val="3"/>
        <charset val="128"/>
      </rPr>
      <t>回とし、対象期間（３か月以上１年以内の期間）の前月末日までに提出願います。</t>
    </r>
    <phoneticPr fontId="9"/>
  </si>
  <si>
    <t>地域生活支援拠点の届出</t>
    <phoneticPr fontId="9"/>
  </si>
  <si>
    <t>区市町村から認定を受けたことがわかる資料</t>
    <rPh sb="0" eb="4">
      <t>クシチョウソン</t>
    </rPh>
    <rPh sb="6" eb="8">
      <t>ニンテイ</t>
    </rPh>
    <rPh sb="9" eb="10">
      <t>ウ</t>
    </rPh>
    <rPh sb="18" eb="20">
      <t>シリョウ</t>
    </rPh>
    <phoneticPr fontId="9"/>
  </si>
  <si>
    <r>
      <rPr>
        <sz val="10"/>
        <rFont val="ＭＳ Ｐゴシック"/>
        <family val="3"/>
        <charset val="128"/>
      </rPr>
      <t>就労継続支援Ａ型事業所による利用者負担減免措置実施</t>
    </r>
    <r>
      <rPr>
        <sz val="10"/>
        <rFont val="DejaVu Sans"/>
        <family val="2"/>
      </rPr>
      <t>(</t>
    </r>
    <r>
      <rPr>
        <sz val="10"/>
        <rFont val="ＭＳ Ｐゴシック"/>
        <family val="3"/>
        <charset val="128"/>
      </rPr>
      <t>変更）届出書</t>
    </r>
    <phoneticPr fontId="9"/>
  </si>
  <si>
    <r>
      <t>重度障害者支援加算</t>
    </r>
    <r>
      <rPr>
        <sz val="8"/>
        <color theme="1"/>
        <rFont val="ＭＳ Ｐ明朝"/>
        <family val="1"/>
        <charset val="128"/>
      </rPr>
      <t>（中核的人材配置体制加算含む）</t>
    </r>
    <rPh sb="0" eb="2">
      <t>ジュウド</t>
    </rPh>
    <rPh sb="2" eb="5">
      <t>ショウガイシャ</t>
    </rPh>
    <rPh sb="5" eb="7">
      <t>シエン</t>
    </rPh>
    <rPh sb="7" eb="9">
      <t>カサン</t>
    </rPh>
    <rPh sb="19" eb="21">
      <t>カサン</t>
    </rPh>
    <rPh sb="21" eb="22">
      <t>フク</t>
    </rPh>
    <phoneticPr fontId="9"/>
  </si>
  <si>
    <t>地域移行支援体制加算</t>
  </si>
  <si>
    <t>障害者支援施設等感染対策向上加算</t>
  </si>
  <si>
    <t>口腔衛生管理体制加算</t>
    <rPh sb="0" eb="2">
      <t>コウクウ</t>
    </rPh>
    <rPh sb="2" eb="4">
      <t>エイセイ</t>
    </rPh>
    <rPh sb="4" eb="6">
      <t>カンリ</t>
    </rPh>
    <rPh sb="6" eb="8">
      <t>タイセイ</t>
    </rPh>
    <rPh sb="8" eb="10">
      <t>カサン</t>
    </rPh>
    <phoneticPr fontId="9"/>
  </si>
  <si>
    <t>口腔衛生管理加算</t>
    <rPh sb="0" eb="2">
      <t>コウクウ</t>
    </rPh>
    <rPh sb="2" eb="4">
      <t>エイセイ</t>
    </rPh>
    <rPh sb="4" eb="6">
      <t>カンリ</t>
    </rPh>
    <rPh sb="6" eb="8">
      <t>カサン</t>
    </rPh>
    <phoneticPr fontId="9"/>
  </si>
  <si>
    <t>ピアサポート実施加算</t>
    <phoneticPr fontId="9"/>
  </si>
  <si>
    <t>高次脳機能障害者支援体制加算</t>
    <rPh sb="12" eb="14">
      <t>カサン</t>
    </rPh>
    <phoneticPr fontId="9"/>
  </si>
  <si>
    <t>高次脳機能障害者支援体制加算に関する届出書</t>
    <rPh sb="0" eb="5">
      <t>コウジノウキノウ</t>
    </rPh>
    <phoneticPr fontId="16"/>
  </si>
  <si>
    <r>
      <t>多機能型の実施　</t>
    </r>
    <r>
      <rPr>
        <sz val="8"/>
        <rFont val="HGｺﾞｼｯｸM"/>
        <family val="3"/>
        <charset val="128"/>
      </rPr>
      <t>※1</t>
    </r>
    <phoneticPr fontId="129"/>
  </si>
  <si>
    <t>有・無</t>
    <phoneticPr fontId="16"/>
  </si>
  <si>
    <r>
      <t xml:space="preserve">異　動　区　分 </t>
    </r>
    <r>
      <rPr>
        <sz val="8"/>
        <rFont val="HGｺﾞｼｯｸM"/>
        <family val="3"/>
        <charset val="128"/>
      </rPr>
      <t>※2</t>
    </r>
    <phoneticPr fontId="129"/>
  </si>
  <si>
    <t>１　新規　　　　２　変更　　　　３　終了</t>
    <phoneticPr fontId="129"/>
  </si>
  <si>
    <t>当該事業所の前年度の平均実利用者数　(A)</t>
  </si>
  <si>
    <t>うち３０％　　　　　(B)＝ (A)×0.3</t>
    <phoneticPr fontId="16"/>
  </si>
  <si>
    <t>加算要件に該当する利用者の数 (C)＝(E)／(D)</t>
    <phoneticPr fontId="16"/>
  </si>
  <si>
    <t>(C)＞＝(B)</t>
    <phoneticPr fontId="16"/>
  </si>
  <si>
    <t xml:space="preserve"> 加算要件に該当する利用者の前年度利用日の合計 (E)</t>
    <rPh sb="10" eb="13">
      <t>リヨウシャ</t>
    </rPh>
    <rPh sb="21" eb="23">
      <t>ゴウケイ</t>
    </rPh>
    <phoneticPr fontId="16"/>
  </si>
  <si>
    <t xml:space="preserve"> 前年度の当該サービスの開所日数　　　　の合計 (D)</t>
    <rPh sb="5" eb="7">
      <t>トウガイ</t>
    </rPh>
    <rPh sb="21" eb="23">
      <t>ゴウケイ</t>
    </rPh>
    <phoneticPr fontId="16"/>
  </si>
  <si>
    <t>２　加配される従業者の配置状況</t>
    <rPh sb="11" eb="13">
      <t>ハイチ</t>
    </rPh>
    <phoneticPr fontId="16"/>
  </si>
  <si>
    <t>利用者数 (A)　÷　50　＝ (F)</t>
    <phoneticPr fontId="16"/>
  </si>
  <si>
    <t>加配される従業者の数 (G)</t>
    <phoneticPr fontId="16"/>
  </si>
  <si>
    <t>(G)＞＝(F)</t>
    <phoneticPr fontId="16"/>
  </si>
  <si>
    <t>３　加配される従業者の要件</t>
    <rPh sb="11" eb="13">
      <t>ヨウケン</t>
    </rPh>
    <phoneticPr fontId="16"/>
  </si>
  <si>
    <t>加配される従業者の氏名</t>
    <phoneticPr fontId="16"/>
  </si>
  <si>
    <t>加配される従業者の研修の受講状況</t>
    <rPh sb="9" eb="11">
      <t>ケンシュウ</t>
    </rPh>
    <rPh sb="12" eb="14">
      <t>ジュコウ</t>
    </rPh>
    <rPh sb="14" eb="16">
      <t>ジョウキョウ</t>
    </rPh>
    <phoneticPr fontId="16"/>
  </si>
  <si>
    <t>添付書類</t>
  </si>
  <si>
    <t>　　　　年　　　　月　　　　日</t>
    <rPh sb="4" eb="5">
      <t>ネン</t>
    </rPh>
    <rPh sb="9" eb="10">
      <t>ツキ</t>
    </rPh>
    <rPh sb="14" eb="15">
      <t>ニチ</t>
    </rPh>
    <phoneticPr fontId="9"/>
  </si>
  <si>
    <t>リハビリテーション加算に関する届出書（自立訓練（機能訓練））</t>
    <rPh sb="9" eb="11">
      <t>カサン</t>
    </rPh>
    <rPh sb="12" eb="13">
      <t>カン</t>
    </rPh>
    <rPh sb="15" eb="18">
      <t>トドケデショ</t>
    </rPh>
    <phoneticPr fontId="9"/>
  </si>
  <si>
    <t>事業所・施設の名称</t>
    <rPh sb="0" eb="2">
      <t>ジギョウ</t>
    </rPh>
    <rPh sb="2" eb="3">
      <t>ショ</t>
    </rPh>
    <rPh sb="4" eb="6">
      <t>シセツ</t>
    </rPh>
    <rPh sb="7" eb="9">
      <t>メイショウ</t>
    </rPh>
    <phoneticPr fontId="9"/>
  </si>
  <si>
    <t>異動区分</t>
    <rPh sb="0" eb="4">
      <t>イドウクブン</t>
    </rPh>
    <phoneticPr fontId="9"/>
  </si>
  <si>
    <t>１　新規　　　　２　変更　　　　３　終了</t>
    <rPh sb="2" eb="4">
      <t>シンキ</t>
    </rPh>
    <rPh sb="10" eb="12">
      <t>ヘンコウ</t>
    </rPh>
    <rPh sb="18" eb="20">
      <t>シュウリョウ</t>
    </rPh>
    <phoneticPr fontId="9"/>
  </si>
  <si>
    <t>リハビリテーション加算Ⅱの算定要件</t>
    <rPh sb="9" eb="11">
      <t>カサン</t>
    </rPh>
    <rPh sb="13" eb="15">
      <t>サンテイ</t>
    </rPh>
    <rPh sb="15" eb="17">
      <t>ヨウケン</t>
    </rPh>
    <phoneticPr fontId="9"/>
  </si>
  <si>
    <t>確認欄</t>
    <rPh sb="0" eb="2">
      <t>カクニン</t>
    </rPh>
    <rPh sb="2" eb="3">
      <t>ラン</t>
    </rPh>
    <phoneticPr fontId="9"/>
  </si>
  <si>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</si>
  <si>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9"/>
  </si>
  <si>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</si>
  <si>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</si>
  <si>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</si>
  <si>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</si>
  <si>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</si>
  <si>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</si>
  <si>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9"/>
  </si>
  <si>
    <t>リハビリテーション加算（Ⅰ）の算定要件の一部（※）</t>
    <rPh sb="9" eb="11">
      <t>カサン</t>
    </rPh>
    <rPh sb="15" eb="17">
      <t>サンテイ</t>
    </rPh>
    <rPh sb="17" eb="19">
      <t>ヨウケン</t>
    </rPh>
    <rPh sb="20" eb="22">
      <t>イチブ</t>
    </rPh>
    <phoneticPr fontId="9"/>
  </si>
  <si>
    <t>※頸髄損傷による四肢麻痺その他これに類する障害者である場合には、当該加算を算定する場合において下記の要件を満たす必要はない。</t>
    <rPh sb="47" eb="49">
      <t>カキ</t>
    </rPh>
    <phoneticPr fontId="9"/>
  </si>
  <si>
    <t>算定要件</t>
    <rPh sb="0" eb="2">
      <t>サンテイ</t>
    </rPh>
    <rPh sb="2" eb="4">
      <t>ヨウケン</t>
    </rPh>
    <phoneticPr fontId="9"/>
  </si>
  <si>
    <t>支援プログラムを公表していること。</t>
    <rPh sb="0" eb="2">
      <t>シエン</t>
    </rPh>
    <rPh sb="8" eb="10">
      <t>コウヒョウ</t>
    </rPh>
    <phoneticPr fontId="9"/>
  </si>
  <si>
    <t>SIMを用いた評価結果を集計し、公表していること。</t>
    <rPh sb="4" eb="5">
      <t>モチ</t>
    </rPh>
    <rPh sb="7" eb="9">
      <t>ヒョウカ</t>
    </rPh>
    <rPh sb="9" eb="11">
      <t>ケッカ</t>
    </rPh>
    <rPh sb="12" eb="14">
      <t>シュウケイ</t>
    </rPh>
    <rPh sb="16" eb="18">
      <t>コウヒョウ</t>
    </rPh>
    <phoneticPr fontId="9"/>
  </si>
  <si>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9"/>
  </si>
  <si>
    <t>２　送迎の状況①
　 （全サービス）</t>
    <rPh sb="12" eb="13">
      <t>ゼン</t>
    </rPh>
    <phoneticPr fontId="9"/>
  </si>
  <si>
    <t>　1には該当しない。</t>
    <rPh sb="4" eb="6">
      <t>ガイトウ</t>
    </rPh>
    <phoneticPr fontId="9"/>
  </si>
  <si>
    <t>　　　年　　　月　　　日</t>
    <rPh sb="3" eb="4">
      <t>ネン</t>
    </rPh>
    <rPh sb="7" eb="8">
      <t>ガツ</t>
    </rPh>
    <rPh sb="11" eb="12">
      <t>ニチ</t>
    </rPh>
    <phoneticPr fontId="9"/>
  </si>
  <si>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9"/>
  </si>
  <si>
    <t>１　新規　　　　２　変更　　　　　３　終了</t>
    <phoneticPr fontId="9"/>
  </si>
  <si>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9"/>
  </si>
  <si>
    <r>
      <t>※「２　事業所（施設）の所在地」、「１２　従たる事業所・出張所の追加」、　「７　事業所（施設）の平面図及び設備の概要」又は「１２　定員変更」</t>
    </r>
    <r>
      <rPr>
        <b/>
        <u/>
        <sz val="14"/>
        <rFont val="ＭＳ Ｐゴシック"/>
        <family val="3"/>
        <charset val="128"/>
      </rPr>
      <t>の場合には、事前に市の担当部署にご相談ください。</t>
    </r>
    <rPh sb="21" eb="22">
      <t>ジュウ</t>
    </rPh>
    <rPh sb="24" eb="27">
      <t>ジギョウショ</t>
    </rPh>
    <rPh sb="28" eb="30">
      <t>シュッチョウ</t>
    </rPh>
    <rPh sb="30" eb="31">
      <t>ジョ</t>
    </rPh>
    <rPh sb="32" eb="34">
      <t>ツイカ</t>
    </rPh>
    <rPh sb="59" eb="60">
      <t>マタ</t>
    </rPh>
    <rPh sb="71" eb="73">
      <t>バアイ</t>
    </rPh>
    <rPh sb="76" eb="78">
      <t>ジゼン</t>
    </rPh>
    <rPh sb="79" eb="80">
      <t>シ</t>
    </rPh>
    <rPh sb="81" eb="83">
      <t>タントウ</t>
    </rPh>
    <rPh sb="83" eb="85">
      <t>ブショ</t>
    </rPh>
    <rPh sb="87" eb="89">
      <t>ソウダン</t>
    </rPh>
    <phoneticPr fontId="9"/>
  </si>
  <si>
    <r>
      <t>※</t>
    </r>
    <r>
      <rPr>
        <b/>
        <u/>
        <sz val="14"/>
        <rFont val="ＭＳ Ｐゴシック"/>
        <family val="3"/>
        <charset val="128"/>
      </rPr>
      <t xml:space="preserve">変更後、１０日以内に届出てください。
</t>
    </r>
    <r>
      <rPr>
        <b/>
        <sz val="14"/>
        <rFont val="ＭＳ Ｐゴシック"/>
        <family val="3"/>
        <charset val="128"/>
      </rPr>
      <t>　　</t>
    </r>
    <r>
      <rPr>
        <b/>
        <u/>
        <sz val="14"/>
        <rFont val="ＭＳ Ｐゴシック"/>
        <family val="3"/>
        <charset val="128"/>
      </rPr>
      <t>ただし、「１２　定員変更」又は「１３　介護給付費の請求に関する事項」</t>
    </r>
    <r>
      <rPr>
        <b/>
        <u/>
        <sz val="14"/>
        <rFont val="ＭＳ Ｐゴシック"/>
        <family val="3"/>
        <charset val="128"/>
      </rPr>
      <t>の場合には、変更月の前月の１５日前までに提出してください。</t>
    </r>
    <rPh sb="1" eb="3">
      <t>ヘンコウ</t>
    </rPh>
    <rPh sb="3" eb="4">
      <t>ゴ</t>
    </rPh>
    <rPh sb="7" eb="8">
      <t>ニチ</t>
    </rPh>
    <rPh sb="8" eb="10">
      <t>イナイ</t>
    </rPh>
    <rPh sb="11" eb="13">
      <t>トドケデ</t>
    </rPh>
    <rPh sb="30" eb="32">
      <t>テイイン</t>
    </rPh>
    <rPh sb="32" eb="34">
      <t>ヘンコウ</t>
    </rPh>
    <rPh sb="35" eb="36">
      <t>マタ</t>
    </rPh>
    <rPh sb="41" eb="43">
      <t>カイゴ</t>
    </rPh>
    <rPh sb="43" eb="45">
      <t>キュウフ</t>
    </rPh>
    <rPh sb="45" eb="46">
      <t>ヒ</t>
    </rPh>
    <rPh sb="47" eb="49">
      <t>セイキュウ</t>
    </rPh>
    <rPh sb="50" eb="51">
      <t>カン</t>
    </rPh>
    <rPh sb="53" eb="55">
      <t>ジコウ</t>
    </rPh>
    <rPh sb="57" eb="59">
      <t>バアイ</t>
    </rPh>
    <rPh sb="62" eb="64">
      <t>ヘンコウ</t>
    </rPh>
    <rPh sb="64" eb="65">
      <t>ツキ</t>
    </rPh>
    <rPh sb="66" eb="68">
      <t>ゼンゲツ</t>
    </rPh>
    <rPh sb="71" eb="72">
      <t>ニチ</t>
    </rPh>
    <rPh sb="72" eb="73">
      <t>マエ</t>
    </rPh>
    <rPh sb="76" eb="78">
      <t>テイシュツ</t>
    </rPh>
    <phoneticPr fontId="9"/>
  </si>
  <si>
    <t>記入例</t>
    <rPh sb="0" eb="2">
      <t>キニュウ</t>
    </rPh>
    <rPh sb="2" eb="3">
      <t>レイ</t>
    </rPh>
    <phoneticPr fontId="9"/>
  </si>
  <si>
    <t>　　　　年　　月　　日</t>
    <rPh sb="4" eb="5">
      <t>ネン</t>
    </rPh>
    <rPh sb="7" eb="8">
      <t>ツキ</t>
    </rPh>
    <rPh sb="10" eb="11">
      <t>ニチ</t>
    </rPh>
    <phoneticPr fontId="9"/>
  </si>
  <si>
    <t>個別計画訓練支援加算に関する届出書</t>
    <rPh sb="11" eb="12">
      <t>カン</t>
    </rPh>
    <phoneticPr fontId="155"/>
  </si>
  <si>
    <t>異動区分</t>
    <phoneticPr fontId="9"/>
  </si>
  <si>
    <t>１　新規　　　　２　変更　　　　３　終了</t>
    <phoneticPr fontId="155"/>
  </si>
  <si>
    <t>個別計画訓練支援加算（Ⅱ）の要件</t>
    <phoneticPr fontId="155"/>
  </si>
  <si>
    <t>算定要件</t>
    <rPh sb="0" eb="2">
      <t>サンテイ</t>
    </rPh>
    <rPh sb="2" eb="4">
      <t>ヨウケン</t>
    </rPh>
    <phoneticPr fontId="155"/>
  </si>
  <si>
    <t>確認欄</t>
    <phoneticPr fontId="155"/>
  </si>
  <si>
    <t>　 １　有資格者の配置等</t>
    <rPh sb="4" eb="8">
      <t>ユウシカクシャ</t>
    </rPh>
    <rPh sb="9" eb="11">
      <t>ハイチ</t>
    </rPh>
    <rPh sb="11" eb="12">
      <t>トウ</t>
    </rPh>
    <phoneticPr fontId="9"/>
  </si>
  <si>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9"/>
  </si>
  <si>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9"/>
  </si>
  <si>
    <t>　 ２　個別訓練実施計画
　　　 の運用</t>
    <rPh sb="4" eb="6">
      <t>コベツ</t>
    </rPh>
    <rPh sb="6" eb="8">
      <t>クンレン</t>
    </rPh>
    <rPh sb="8" eb="10">
      <t>ジッシ</t>
    </rPh>
    <rPh sb="10" eb="12">
      <t>ケイカク</t>
    </rPh>
    <rPh sb="18" eb="20">
      <t>ウンヨウ</t>
    </rPh>
    <phoneticPr fontId="9"/>
  </si>
  <si>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9"/>
  </si>
  <si>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9"/>
  </si>
  <si>
    <t>　 ３　情報の共有・伝達</t>
    <rPh sb="4" eb="6">
      <t>ジョウホウ</t>
    </rPh>
    <rPh sb="7" eb="9">
      <t>キョウユウ</t>
    </rPh>
    <rPh sb="10" eb="12">
      <t>デンタツ</t>
    </rPh>
    <phoneticPr fontId="9"/>
  </si>
  <si>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9"/>
  </si>
  <si>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9"/>
  </si>
  <si>
    <t>個別計画訓練支援加算（Ⅰ）の要件</t>
    <rPh sb="14" eb="16">
      <t>ヨウケン</t>
    </rPh>
    <phoneticPr fontId="9"/>
  </si>
  <si>
    <t>個別計画訓練支援（Ⅱ）の要件をすべて満たしている。</t>
    <rPh sb="0" eb="8">
      <t>コベツケイカククンレンシエン</t>
    </rPh>
    <rPh sb="12" eb="14">
      <t>ヨウケン</t>
    </rPh>
    <rPh sb="18" eb="19">
      <t>ミ</t>
    </rPh>
    <phoneticPr fontId="9"/>
  </si>
  <si>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55"/>
  </si>
  <si>
    <t>※７</t>
    <phoneticPr fontId="9"/>
  </si>
  <si>
    <t>　　　理事長　　○○　○○　　</t>
    <rPh sb="3" eb="6">
      <t>リジチョウ</t>
    </rPh>
    <phoneticPr fontId="9"/>
  </si>
  <si>
    <t>・運営規定欄に(※)がついた加算等については、運営規程に関連する規定がない場合は運営規定の提出不要です。</t>
    <phoneticPr fontId="9"/>
  </si>
  <si>
    <t>　　　　　　　　年　　　　月　　　日</t>
    <rPh sb="8" eb="9">
      <t>ネン</t>
    </rPh>
    <rPh sb="13" eb="14">
      <t>ガツ</t>
    </rPh>
    <rPh sb="17" eb="18">
      <t>ニチ</t>
    </rPh>
    <phoneticPr fontId="9"/>
  </si>
  <si>
    <t>食事提供体制加算に関する届出書</t>
    <rPh sb="0" eb="2">
      <t>ショクジ</t>
    </rPh>
    <rPh sb="2" eb="4">
      <t>テイキョウ</t>
    </rPh>
    <rPh sb="4" eb="6">
      <t>タイセイ</t>
    </rPh>
    <rPh sb="6" eb="8">
      <t>カサン</t>
    </rPh>
    <rPh sb="9" eb="10">
      <t>カン</t>
    </rPh>
    <rPh sb="12" eb="15">
      <t>トドケデショ</t>
    </rPh>
    <phoneticPr fontId="9"/>
  </si>
  <si>
    <t>１　事業所の名称</t>
    <rPh sb="2" eb="5">
      <t>ジギョウショ</t>
    </rPh>
    <rPh sb="6" eb="8">
      <t>メイショウ</t>
    </rPh>
    <phoneticPr fontId="9"/>
  </si>
  <si>
    <t>２　サービスの種類</t>
    <rPh sb="7" eb="9">
      <t>シュルイ</t>
    </rPh>
    <phoneticPr fontId="9"/>
  </si>
  <si>
    <t>３　異動区分</t>
    <rPh sb="2" eb="6">
      <t>イドウクブン</t>
    </rPh>
    <phoneticPr fontId="9"/>
  </si>
  <si>
    <t>名</t>
    <rPh sb="0" eb="1">
      <t>メイ</t>
    </rPh>
    <phoneticPr fontId="9"/>
  </si>
  <si>
    <t>栄養士</t>
    <rPh sb="0" eb="1">
      <t>サカエ</t>
    </rPh>
    <rPh sb="1" eb="2">
      <t>ヨウ</t>
    </rPh>
    <rPh sb="2" eb="3">
      <t>シ</t>
    </rPh>
    <phoneticPr fontId="9"/>
  </si>
  <si>
    <t>連携先名</t>
    <phoneticPr fontId="9"/>
  </si>
  <si>
    <t>業務委託により食事提供を行う場合</t>
    <rPh sb="0" eb="2">
      <t>ギョウム</t>
    </rPh>
    <rPh sb="2" eb="4">
      <t>イタク</t>
    </rPh>
    <rPh sb="7" eb="9">
      <t>ショクジ</t>
    </rPh>
    <rPh sb="9" eb="11">
      <t>テイキョウ</t>
    </rPh>
    <rPh sb="12" eb="13">
      <t>オコナ</t>
    </rPh>
    <rPh sb="14" eb="16">
      <t>バアイ</t>
    </rPh>
    <phoneticPr fontId="9"/>
  </si>
  <si>
    <t>委託業務内容</t>
    <rPh sb="0" eb="2">
      <t>イタク</t>
    </rPh>
    <rPh sb="2" eb="4">
      <t>ギョウム</t>
    </rPh>
    <rPh sb="4" eb="6">
      <t>ナイヨウ</t>
    </rPh>
    <phoneticPr fontId="9"/>
  </si>
  <si>
    <t>適切な食事提供
の確保方策</t>
    <rPh sb="0" eb="2">
      <t>テキセツ</t>
    </rPh>
    <rPh sb="3" eb="5">
      <t>ショクジ</t>
    </rPh>
    <rPh sb="5" eb="7">
      <t>テイキョウ</t>
    </rPh>
    <rPh sb="9" eb="11">
      <t>カクホ</t>
    </rPh>
    <rPh sb="11" eb="13">
      <t>ホウサク</t>
    </rPh>
    <phoneticPr fontId="9"/>
  </si>
  <si>
    <r>
      <t>変更届の提出書類一覧（生活介護、施設入所支援、自立訓練、就労選択支援、就労移行支援、就労継続支援、</t>
    </r>
    <r>
      <rPr>
        <b/>
        <sz val="16"/>
        <color theme="1"/>
        <rFont val="ＭＳ Ｐゴシック"/>
        <family val="3"/>
        <charset val="128"/>
      </rPr>
      <t>就労定着支援</t>
    </r>
    <r>
      <rPr>
        <b/>
        <sz val="16"/>
        <rFont val="ＭＳ Ｐゴシック"/>
        <family val="3"/>
        <charset val="128"/>
      </rPr>
      <t>事業者用）</t>
    </r>
    <rPh sb="0" eb="2">
      <t>ヘンコウ</t>
    </rPh>
    <rPh sb="2" eb="3">
      <t>トド</t>
    </rPh>
    <rPh sb="4" eb="6">
      <t>テイシュツ</t>
    </rPh>
    <rPh sb="6" eb="8">
      <t>ショルイ</t>
    </rPh>
    <rPh sb="8" eb="10">
      <t>イチラン</t>
    </rPh>
    <rPh sb="11" eb="13">
      <t>セイカツ</t>
    </rPh>
    <rPh sb="13" eb="15">
      <t>カイゴ</t>
    </rPh>
    <rPh sb="16" eb="18">
      <t>シセツ</t>
    </rPh>
    <rPh sb="18" eb="20">
      <t>ニュウショ</t>
    </rPh>
    <rPh sb="20" eb="22">
      <t>シエン</t>
    </rPh>
    <rPh sb="23" eb="25">
      <t>ジリツ</t>
    </rPh>
    <rPh sb="25" eb="27">
      <t>クンレン</t>
    </rPh>
    <rPh sb="28" eb="34">
      <t>シュウロウセンタクシエン</t>
    </rPh>
    <rPh sb="35" eb="37">
      <t>シュウロウ</t>
    </rPh>
    <rPh sb="37" eb="39">
      <t>イコウ</t>
    </rPh>
    <rPh sb="39" eb="41">
      <t>シエン</t>
    </rPh>
    <rPh sb="42" eb="44">
      <t>シュウロウ</t>
    </rPh>
    <rPh sb="44" eb="46">
      <t>ケイゾク</t>
    </rPh>
    <rPh sb="46" eb="48">
      <t>シエン</t>
    </rPh>
    <rPh sb="49" eb="51">
      <t>シュウロウ</t>
    </rPh>
    <rPh sb="51" eb="53">
      <t>テイチャク</t>
    </rPh>
    <rPh sb="53" eb="55">
      <t>シエン</t>
    </rPh>
    <rPh sb="55" eb="58">
      <t>ジギョウシャ</t>
    </rPh>
    <rPh sb="58" eb="59">
      <t>ヨウ</t>
    </rPh>
    <phoneticPr fontId="9"/>
  </si>
  <si>
    <t>別紙様式第二号</t>
    <rPh sb="5" eb="6">
      <t>ニ</t>
    </rPh>
    <phoneticPr fontId="16"/>
  </si>
  <si>
    <t>指定障害福祉サービス事業所/指定障害者支援施設</t>
    <phoneticPr fontId="16"/>
  </si>
  <si>
    <t>指定障害児通所支援事業所/指定障害児入所施設</t>
    <phoneticPr fontId="16"/>
  </si>
  <si>
    <t>指定特定相談支援事業所/指定一般相談支援事業所/指定障害児相談支援事業所</t>
    <phoneticPr fontId="16"/>
  </si>
  <si>
    <t>変更届出書</t>
    <rPh sb="0" eb="2">
      <t>ヘンコウ</t>
    </rPh>
    <rPh sb="2" eb="4">
      <t>トドケデ</t>
    </rPh>
    <rPh sb="4" eb="5">
      <t>ショ</t>
    </rPh>
    <phoneticPr fontId="9"/>
  </si>
  <si>
    <t>年</t>
  </si>
  <si>
    <t>八王子市長　　殿</t>
    <rPh sb="0" eb="3">
      <t>ハチオウジ</t>
    </rPh>
    <rPh sb="3" eb="4">
      <t>シ</t>
    </rPh>
    <rPh sb="4" eb="5">
      <t>チョウ</t>
    </rPh>
    <rPh sb="7" eb="8">
      <t>ドノ</t>
    </rPh>
    <phoneticPr fontId="16"/>
  </si>
  <si>
    <t>申請者</t>
    <rPh sb="0" eb="3">
      <t>シンセイシャ</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</si>
  <si>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</si>
  <si>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</si>
  <si>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16"/>
  </si>
  <si>
    <t>事業所等の業務管理体制の整備に関する事項の変更の届出先（以下「監督権者」という。）が同一の自治体であり、かつ、</t>
    <phoneticPr fontId="16"/>
  </si>
  <si>
    <t>変更事項が「事業所（施設）の所在地」又は「申請者の代表者の氏名、生年月日、住所及び職名」の場合であって、同事項</t>
    <phoneticPr fontId="16"/>
  </si>
  <si>
    <t>に係る事実の確認に支障がないと認めるときは、監督権者への変更の届出又は届出書への記載については、指定権者</t>
    <phoneticPr fontId="16"/>
  </si>
  <si>
    <t>への変更の届出があったことをもって省略させることができることとされているので、その場合には左のチェックボックス（□）</t>
    <phoneticPr fontId="16"/>
  </si>
  <si>
    <t>に✓を付してください。なお、当該変更届出を受理した指定権者は、当該変更届出の写しを監督権者へ回付してください。</t>
    <phoneticPr fontId="16"/>
  </si>
  <si>
    <t>法人番号(13桁)</t>
    <rPh sb="0" eb="2">
      <t>ホウジン</t>
    </rPh>
    <rPh sb="2" eb="4">
      <t>バンゴウ</t>
    </rPh>
    <rPh sb="7" eb="8">
      <t>ケタ</t>
    </rPh>
    <phoneticPr fontId="16"/>
  </si>
  <si>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</si>
  <si>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</si>
  <si>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変更年月日</t>
    <rPh sb="0" eb="2">
      <t>ヘンコウ</t>
    </rPh>
    <rPh sb="2" eb="5">
      <t>ネンガッピ</t>
    </rPh>
    <phoneticPr fontId="9"/>
  </si>
  <si>
    <t>変更があった事項（該当に○）</t>
    <rPh sb="0" eb="2">
      <t>ヘンコウ</t>
    </rPh>
    <rPh sb="6" eb="8">
      <t>ジコウ</t>
    </rPh>
    <rPh sb="9" eb="11">
      <t>ガイトウ</t>
    </rPh>
    <phoneticPr fontId="9"/>
  </si>
  <si>
    <t>（変更前）</t>
    <rPh sb="1" eb="3">
      <t>ヘンコウ</t>
    </rPh>
    <rPh sb="3" eb="4">
      <t>マエ</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</si>
  <si>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</si>
  <si>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</si>
  <si>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</si>
  <si>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</si>
  <si>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</si>
  <si>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</si>
  <si>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</si>
  <si>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</si>
  <si>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障害児対象事業の該当有無</t>
    <phoneticPr fontId="16"/>
  </si>
  <si>
    <t>利用する障害児の推定数</t>
    <phoneticPr fontId="16"/>
  </si>
  <si>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</si>
  <si>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</si>
  <si>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</si>
  <si>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</si>
  <si>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</si>
  <si>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</si>
  <si>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</si>
  <si>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</si>
  <si>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</si>
  <si>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</si>
  <si>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16"/>
  </si>
  <si>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</si>
  <si>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</si>
  <si>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</si>
  <si>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</si>
  <si>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変更届の提出に際しては、必要書類を添付してください。</t>
    <phoneticPr fontId="16"/>
  </si>
  <si>
    <t>2</t>
    <phoneticPr fontId="16"/>
  </si>
  <si>
    <t>「変更があった事項」の「変更の内容」は、変更前と変更後の内容が具体的に分かるように記入してください。</t>
  </si>
  <si>
    <t>別紙様式第二号変更届出書</t>
  </si>
  <si>
    <t>別紙様式第二号変更届出書</t>
    <phoneticPr fontId="9"/>
  </si>
  <si>
    <t>診療科名</t>
    <rPh sb="0" eb="3">
      <t>シンリョウカ</t>
    </rPh>
    <rPh sb="3" eb="4">
      <t>メイ</t>
    </rPh>
    <phoneticPr fontId="16"/>
  </si>
  <si>
    <t>名称</t>
    <rPh sb="0" eb="2">
      <t>メイショウ</t>
    </rPh>
    <phoneticPr fontId="16"/>
  </si>
  <si>
    <t>協力医療機関</t>
    <rPh sb="0" eb="2">
      <t>キョウリョク</t>
    </rPh>
    <rPh sb="2" eb="6">
      <t>イリョウキカン</t>
    </rPh>
    <phoneticPr fontId="16"/>
  </si>
  <si>
    <t>■協力医療機関</t>
    <rPh sb="1" eb="3">
      <t>キョウリョク</t>
    </rPh>
    <rPh sb="3" eb="5">
      <t>イリョウ</t>
    </rPh>
    <rPh sb="5" eb="7">
      <t>キカン</t>
    </rPh>
    <phoneticPr fontId="162"/>
  </si>
  <si>
    <t>)</t>
    <phoneticPr fontId="162"/>
  </si>
  <si>
    <t>-</t>
    <phoneticPr fontId="16"/>
  </si>
  <si>
    <t>(郵便番号</t>
    <phoneticPr fontId="16"/>
  </si>
  <si>
    <t>日</t>
    <rPh sb="0" eb="1">
      <t>ニチ</t>
    </rPh>
    <phoneticPr fontId="16"/>
  </si>
  <si>
    <t>月</t>
    <rPh sb="0" eb="1">
      <t>ツキ</t>
    </rPh>
    <phoneticPr fontId="16"/>
  </si>
  <si>
    <t>生年月日</t>
    <rPh sb="0" eb="4">
      <t>セイネンガッピ</t>
    </rPh>
    <phoneticPr fontId="16"/>
  </si>
  <si>
    <t>サービス管理責任者</t>
    <rPh sb="4" eb="9">
      <t>カンリセキニンシャ</t>
    </rPh>
    <phoneticPr fontId="9"/>
  </si>
  <si>
    <t>■サービス管理責任者</t>
    <rPh sb="5" eb="7">
      <t>カンリ</t>
    </rPh>
    <rPh sb="7" eb="9">
      <t>セキニン</t>
    </rPh>
    <rPh sb="9" eb="10">
      <t>シャ</t>
    </rPh>
    <phoneticPr fontId="162"/>
  </si>
  <si>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</si>
  <si>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</si>
  <si>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</si>
  <si>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２．更新の場合には、「利用者の推定数」欄は前年度の平均利用者数を記入してください。</t>
    <phoneticPr fontId="1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</si>
  <si>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6"/>
  </si>
  <si>
    <t>：</t>
    <phoneticPr fontId="16"/>
  </si>
  <si>
    <t>～</t>
    <phoneticPr fontId="16"/>
  </si>
  <si>
    <t>日・祝</t>
    <rPh sb="0" eb="1">
      <t>ニチ</t>
    </rPh>
    <rPh sb="2" eb="3">
      <t>シュク</t>
    </rPh>
    <phoneticPr fontId="162"/>
  </si>
  <si>
    <t>土曜</t>
    <rPh sb="0" eb="2">
      <t>ドヨウ</t>
    </rPh>
    <phoneticPr fontId="162"/>
  </si>
  <si>
    <t>平日</t>
    <rPh sb="0" eb="2">
      <t>ヘイジツ</t>
    </rPh>
    <phoneticPr fontId="162"/>
  </si>
  <si>
    <t>その他(年末年始等)</t>
    <rPh sb="2" eb="3">
      <t>ホカ</t>
    </rPh>
    <rPh sb="4" eb="6">
      <t>ネンマツ</t>
    </rPh>
    <rPh sb="6" eb="8">
      <t>ネンシ</t>
    </rPh>
    <rPh sb="8" eb="9">
      <t>トウ</t>
    </rPh>
    <phoneticPr fontId="16"/>
  </si>
  <si>
    <t>祝</t>
    <rPh sb="0" eb="1">
      <t>シュク</t>
    </rPh>
    <phoneticPr fontId="16"/>
  </si>
  <si>
    <t>土</t>
    <rPh sb="0" eb="1">
      <t>ド</t>
    </rPh>
    <phoneticPr fontId="16"/>
  </si>
  <si>
    <t>金</t>
    <rPh sb="0" eb="1">
      <t>キン</t>
    </rPh>
    <phoneticPr fontId="16"/>
  </si>
  <si>
    <t>木</t>
    <rPh sb="0" eb="1">
      <t>モク</t>
    </rPh>
    <phoneticPr fontId="16"/>
  </si>
  <si>
    <t>水</t>
    <rPh sb="0" eb="1">
      <t>スイ</t>
    </rPh>
    <phoneticPr fontId="16"/>
  </si>
  <si>
    <t>火</t>
    <rPh sb="0" eb="1">
      <t>ヒ</t>
    </rPh>
    <phoneticPr fontId="16"/>
  </si>
  <si>
    <t>月</t>
    <rPh sb="0" eb="1">
      <t>ゲツ</t>
    </rPh>
    <phoneticPr fontId="16"/>
  </si>
  <si>
    <t>日</t>
    <rPh sb="0" eb="1">
      <t>ニチ</t>
    </rPh>
    <phoneticPr fontId="162"/>
  </si>
  <si>
    <t>営業日(該当する日に○)</t>
    <rPh sb="0" eb="3">
      <t>エイギョウビ</t>
    </rPh>
    <rPh sb="4" eb="6">
      <t>ガイトウ</t>
    </rPh>
    <rPh sb="8" eb="9">
      <t>ヒ</t>
    </rPh>
    <phoneticPr fontId="9"/>
  </si>
  <si>
    <t>利用者の推定数(人)</t>
    <rPh sb="0" eb="3">
      <t>リヨウシャ</t>
    </rPh>
    <rPh sb="4" eb="7">
      <t>スイテイスウ</t>
    </rPh>
    <phoneticPr fontId="9"/>
  </si>
  <si>
    <t>利用定員(人)</t>
    <rPh sb="0" eb="2">
      <t>リヨウ</t>
    </rPh>
    <rPh sb="2" eb="4">
      <t>テイイン</t>
    </rPh>
    <rPh sb="5" eb="6">
      <t>ニン</t>
    </rPh>
    <phoneticPr fontId="9"/>
  </si>
  <si>
    <t>無</t>
    <rPh sb="0" eb="1">
      <t>ム</t>
    </rPh>
    <phoneticPr fontId="9"/>
  </si>
  <si>
    <t>有</t>
    <rPh sb="0" eb="1">
      <t>アリ</t>
    </rPh>
    <phoneticPr fontId="16"/>
  </si>
  <si>
    <t>訪問事業の実施</t>
    <rPh sb="0" eb="4">
      <t>ホウモンジギョウ</t>
    </rPh>
    <rPh sb="5" eb="7">
      <t>ジッシ</t>
    </rPh>
    <phoneticPr fontId="16"/>
  </si>
  <si>
    <t>居宅介護等従業者</t>
    <rPh sb="0" eb="2">
      <t>キョタク</t>
    </rPh>
    <rPh sb="2" eb="4">
      <t>カイゴ</t>
    </rPh>
    <rPh sb="4" eb="5">
      <t>トウ</t>
    </rPh>
    <rPh sb="5" eb="8">
      <t>ジュウギョウシャ</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</si>
  <si>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16"/>
  </si>
  <si>
    <t>第　　条 第　　項 第　　号</t>
    <rPh sb="0" eb="1">
      <t>ダイ</t>
    </rPh>
    <rPh sb="3" eb="4">
      <t>ジョウ</t>
    </rPh>
    <rPh sb="5" eb="6">
      <t>ダイ</t>
    </rPh>
    <rPh sb="8" eb="9">
      <t>コウ</t>
    </rPh>
    <rPh sb="10" eb="11">
      <t>ダイ</t>
    </rPh>
    <rPh sb="13" eb="14">
      <t>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</si>
  <si>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</si>
  <si>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E-Mail</t>
    <phoneticPr fontId="16"/>
  </si>
  <si>
    <t>事業所</t>
    <rPh sb="0" eb="3">
      <t>ジギョウショ</t>
    </rPh>
    <phoneticPr fontId="9"/>
  </si>
  <si>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</si>
  <si>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</si>
  <si>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</si>
  <si>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</si>
  <si>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管理者</t>
    <rPh sb="0" eb="1">
      <t>カン</t>
    </rPh>
    <rPh sb="1" eb="2">
      <t>リ</t>
    </rPh>
    <rPh sb="2" eb="3">
      <t>モノ</t>
    </rPh>
    <phoneticPr fontId="9"/>
  </si>
  <si>
    <t>宿泊型自立訓練を実施する場合は○</t>
    <rPh sb="0" eb="3">
      <t>シュクハクガタ</t>
    </rPh>
    <rPh sb="3" eb="5">
      <t>ジリツ</t>
    </rPh>
    <rPh sb="5" eb="7">
      <t>クンレン</t>
    </rPh>
    <rPh sb="8" eb="10">
      <t>ジッシ</t>
    </rPh>
    <rPh sb="12" eb="14">
      <t>バアイ</t>
    </rPh>
    <phoneticPr fontId="16"/>
  </si>
  <si>
    <t>生活訓練</t>
    <rPh sb="0" eb="2">
      <t>セイカツ</t>
    </rPh>
    <rPh sb="2" eb="4">
      <t>クンレン</t>
    </rPh>
    <phoneticPr fontId="16"/>
  </si>
  <si>
    <t>機能訓練</t>
    <rPh sb="0" eb="4">
      <t>キノウクンレン</t>
    </rPh>
    <phoneticPr fontId="16"/>
  </si>
  <si>
    <t>サービス種別(申請するものに○)</t>
    <rPh sb="4" eb="6">
      <t>シュベツ</t>
    </rPh>
    <rPh sb="7" eb="9">
      <t>シンセイ</t>
    </rPh>
    <phoneticPr fontId="16"/>
  </si>
  <si>
    <t>付表６　自立訓練(機能訓練・生活訓練)事業所の指定等に係る記載事項</t>
  </si>
  <si>
    <t>付表6</t>
    <phoneticPr fontId="9"/>
  </si>
  <si>
    <r>
      <t>付表</t>
    </r>
    <r>
      <rPr>
        <sz val="9"/>
        <rFont val="DejaVu Sans"/>
        <family val="2"/>
      </rPr>
      <t>6</t>
    </r>
  </si>
  <si>
    <t>付表6</t>
    <phoneticPr fontId="9"/>
  </si>
  <si>
    <t>別紙1-1
体制等状況一覧表</t>
    <rPh sb="0" eb="2">
      <t>ベッシ</t>
    </rPh>
    <rPh sb="6" eb="8">
      <t>タイセイ</t>
    </rPh>
    <rPh sb="8" eb="9">
      <t>トウ</t>
    </rPh>
    <rPh sb="9" eb="11">
      <t>ジョウキョウ</t>
    </rPh>
    <rPh sb="11" eb="13">
      <t>イチラン</t>
    </rPh>
    <rPh sb="13" eb="14">
      <t>ヒョウ</t>
    </rPh>
    <phoneticPr fontId="9"/>
  </si>
  <si>
    <t>別紙1-1
体制等状況一覧表</t>
    <phoneticPr fontId="9"/>
  </si>
  <si>
    <t>(標準様式１)</t>
    <rPh sb="1" eb="3">
      <t>ヒョウジュン</t>
    </rPh>
    <rPh sb="3" eb="5">
      <t>ヨウシキ</t>
    </rPh>
    <phoneticPr fontId="9"/>
  </si>
  <si>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</si>
  <si>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</si>
  <si>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</si>
  <si>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(１)拡充予定の有無</t>
    <rPh sb="3" eb="5">
      <t>カクジュウ</t>
    </rPh>
    <rPh sb="5" eb="7">
      <t>ヨテイ</t>
    </rPh>
    <rPh sb="8" eb="10">
      <t>ウム</t>
    </rPh>
    <phoneticPr fontId="9"/>
  </si>
  <si>
    <t>(　　有り　　・　　無し　　)</t>
    <rPh sb="3" eb="4">
      <t>ア</t>
    </rPh>
    <rPh sb="10" eb="11">
      <t>ナ</t>
    </rPh>
    <phoneticPr fontId="16"/>
  </si>
  <si>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</si>
  <si>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</si>
  <si>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(標準様式２)</t>
    <rPh sb="1" eb="3">
      <t>ヒョウジュン</t>
    </rPh>
    <rPh sb="3" eb="5">
      <t>ヨウシキ</t>
    </rPh>
    <phoneticPr fontId="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</si>
  <si>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</si>
  <si>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9"/>
  </si>
  <si>
    <t>(標準様式３)</t>
    <rPh sb="1" eb="3">
      <t>ヒョウジュン</t>
    </rPh>
    <rPh sb="3" eb="5">
      <t>ヨウシキ</t>
    </rPh>
    <phoneticPr fontId="9"/>
  </si>
  <si>
    <t>誓　約　書</t>
    <phoneticPr fontId="9"/>
  </si>
  <si>
    <t>八王子市長</t>
    <rPh sb="0" eb="5">
      <t>ハチオウジシチョウ</t>
    </rPh>
    <phoneticPr fontId="9"/>
  </si>
  <si>
    <t>殿</t>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</si>
  <si>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</si>
  <si>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</si>
  <si>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</si>
  <si>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</si>
  <si>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</si>
  <si>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別紙②：　障害者支援施設向け</t>
    <rPh sb="0" eb="2">
      <t>ベッシ</t>
    </rPh>
    <rPh sb="5" eb="8">
      <t>ショウガイシャ</t>
    </rPh>
    <rPh sb="8" eb="10">
      <t>シエン</t>
    </rPh>
    <rPh sb="12" eb="13">
      <t>ム</t>
    </rPh>
    <phoneticPr fontId="9"/>
  </si>
  <si>
    <t>別紙③：　一般相談支援事業者向け</t>
    <rPh sb="0" eb="2">
      <t>ベッシ</t>
    </rPh>
    <rPh sb="5" eb="7">
      <t>イッパン</t>
    </rPh>
    <rPh sb="7" eb="9">
      <t>ソウダン</t>
    </rPh>
    <rPh sb="9" eb="11">
      <t>シエン</t>
    </rPh>
    <rPh sb="11" eb="14">
      <t>ジギョウシャ</t>
    </rPh>
    <rPh sb="14" eb="15">
      <t>ム</t>
    </rPh>
    <phoneticPr fontId="9"/>
  </si>
  <si>
    <t>別紙④：　特定相談支援事業者向け</t>
    <rPh sb="0" eb="2">
      <t>ベッシ</t>
    </rPh>
    <rPh sb="5" eb="7">
      <t>トクテイ</t>
    </rPh>
    <rPh sb="7" eb="9">
      <t>ソウダン</t>
    </rPh>
    <rPh sb="9" eb="11">
      <t>シエン</t>
    </rPh>
    <rPh sb="11" eb="14">
      <t>ジギョウシャ</t>
    </rPh>
    <rPh sb="14" eb="15">
      <t>ム</t>
    </rPh>
    <phoneticPr fontId="9"/>
  </si>
  <si>
    <t>別紙⑤：　障害児通所支援事業者向け</t>
    <rPh sb="0" eb="2">
      <t>ベッシ</t>
    </rPh>
    <rPh sb="5" eb="8">
      <t>ショウガイジ</t>
    </rPh>
    <rPh sb="8" eb="10">
      <t>ツウショ</t>
    </rPh>
    <rPh sb="10" eb="12">
      <t>シエン</t>
    </rPh>
    <rPh sb="12" eb="15">
      <t>ジギョウシャ</t>
    </rPh>
    <rPh sb="15" eb="16">
      <t>ム</t>
    </rPh>
    <phoneticPr fontId="9"/>
  </si>
  <si>
    <t>別紙⑥：　障害児入所施設向け</t>
    <rPh sb="0" eb="2">
      <t>ベッシ</t>
    </rPh>
    <rPh sb="5" eb="8">
      <t>ショウガイジ</t>
    </rPh>
    <rPh sb="8" eb="10">
      <t>ニュウショ</t>
    </rPh>
    <rPh sb="10" eb="12">
      <t>シセツ</t>
    </rPh>
    <rPh sb="12" eb="13">
      <t>ム</t>
    </rPh>
    <phoneticPr fontId="9"/>
  </si>
  <si>
    <t>別紙⑦：　障害児相談支援事業者向け</t>
    <rPh sb="0" eb="2">
      <t>ベッシ</t>
    </rPh>
    <rPh sb="5" eb="8">
      <t>ショウガイジ</t>
    </rPh>
    <rPh sb="8" eb="10">
      <t>ソウダン</t>
    </rPh>
    <rPh sb="10" eb="12">
      <t>シエン</t>
    </rPh>
    <rPh sb="12" eb="15">
      <t>ジギョウシャ</t>
    </rPh>
    <rPh sb="15" eb="16">
      <t>ム</t>
    </rPh>
    <phoneticPr fontId="9"/>
  </si>
  <si>
    <t>注　該当する種別に○を付けてください。</t>
    <rPh sb="0" eb="1">
      <t>チュウ</t>
    </rPh>
    <rPh sb="2" eb="4">
      <t>ガイトウ</t>
    </rPh>
    <rPh sb="6" eb="8">
      <t>シュベツ</t>
    </rPh>
    <rPh sb="11" eb="12">
      <t>ツ</t>
    </rPh>
    <phoneticPr fontId="9"/>
  </si>
  <si>
    <t>（別紙①：障害福祉サービス事業者向け）</t>
    <rPh sb="1" eb="3">
      <t>ベッシ</t>
    </rPh>
    <rPh sb="5" eb="7">
      <t>ショウガイ</t>
    </rPh>
    <rPh sb="7" eb="9">
      <t>フクシ</t>
    </rPh>
    <rPh sb="15" eb="16">
      <t>シャ</t>
    </rPh>
    <rPh sb="16" eb="17">
      <t>ム</t>
    </rPh>
    <phoneticPr fontId="155"/>
  </si>
  <si>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55"/>
  </si>
  <si>
    <t>一</t>
    <rPh sb="0" eb="1">
      <t>イチ</t>
    </rPh>
    <phoneticPr fontId="9"/>
  </si>
  <si>
    <t>申請者が都道府県の条例で定める者でないとき。</t>
    <phoneticPr fontId="9"/>
  </si>
  <si>
    <t>二</t>
    <rPh sb="0" eb="1">
      <t>ニ</t>
    </rPh>
    <phoneticPr fontId="9"/>
  </si>
  <si>
    <t>当該申請に係るサービス事業所の従業者の知識及び技能並びに人員が、第四十三条第一項の都道府県の条例で定める基準を満たしていないとき。</t>
    <phoneticPr fontId="9"/>
  </si>
  <si>
    <t>三</t>
    <rPh sb="0" eb="1">
      <t>サン</t>
    </rPh>
    <phoneticPr fontId="9"/>
  </si>
  <si>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9"/>
  </si>
  <si>
    <t>四</t>
    <rPh sb="0" eb="1">
      <t>ヨン</t>
    </rPh>
    <phoneticPr fontId="9"/>
  </si>
  <si>
    <t>申請者が、拘禁刑以上の刑に処せられ、その執行を終わり、又は執行を受けることがなくなるまでの者であるとき。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</si>
  <si>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</si>
  <si>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</si>
  <si>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</si>
  <si>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</si>
  <si>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六</t>
    <rPh sb="0" eb="1">
      <t>ロク</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</si>
  <si>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</si>
  <si>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七</t>
    <rPh sb="0" eb="1">
      <t>ナナ</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</si>
  <si>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</si>
  <si>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八</t>
    <rPh sb="0" eb="1">
      <t>ハチ</t>
    </rPh>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</si>
  <si>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</si>
  <si>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九</t>
    <rPh sb="0" eb="1">
      <t>キュウ</t>
    </rPh>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</si>
  <si>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</si>
  <si>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十</t>
    <rPh sb="0" eb="1">
      <t>ジュウ</t>
    </rPh>
    <phoneticPr fontId="9"/>
  </si>
  <si>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9"/>
  </si>
  <si>
    <t>十一</t>
    <rPh sb="0" eb="1">
      <t>ジュウ</t>
    </rPh>
    <rPh sb="1" eb="2">
      <t>イチ</t>
    </rPh>
    <phoneticPr fontId="9"/>
  </si>
  <si>
    <t>申請者が、指定の申請前五年以内に障害福祉サービスに関し不正又は著しく不当な行為をした者であるとき。</t>
    <phoneticPr fontId="9"/>
  </si>
  <si>
    <t>十二</t>
    <rPh sb="0" eb="1">
      <t>ジュウ</t>
    </rPh>
    <rPh sb="1" eb="2">
      <t>ニ</t>
    </rPh>
    <phoneticPr fontId="9"/>
  </si>
  <si>
    <t>申請者が、法人で、その役員等のうちに第四号から第六号まで又は第八号から前号までのいずれかに該当する者のあるものであるとき。</t>
    <phoneticPr fontId="9"/>
  </si>
  <si>
    <t>十三</t>
    <rPh sb="0" eb="1">
      <t>ジュウ</t>
    </rPh>
    <rPh sb="1" eb="2">
      <t>サン</t>
    </rPh>
    <phoneticPr fontId="9"/>
  </si>
  <si>
    <t>申請者が、法人でない者で、その管理者が第四号から第六号まで又は第八号から第十一号までのいずれかに該当する者であるとき。</t>
    <phoneticPr fontId="9"/>
  </si>
  <si>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9"/>
  </si>
  <si>
    <t>サービス種別</t>
    <rPh sb="4" eb="6">
      <t>シュベツ</t>
    </rPh>
    <phoneticPr fontId="37"/>
  </si>
  <si>
    <t>機能訓練</t>
    <rPh sb="0" eb="2">
      <t>キノウ</t>
    </rPh>
    <rPh sb="2" eb="4">
      <t>クンレン</t>
    </rPh>
    <phoneticPr fontId="9"/>
  </si>
  <si>
    <t>事業所名</t>
    <rPh sb="0" eb="3">
      <t>ジギョウショ</t>
    </rPh>
    <rPh sb="3" eb="4">
      <t>メイ</t>
    </rPh>
    <phoneticPr fontId="37"/>
  </si>
  <si>
    <t>(1)記載する期間</t>
    <rPh sb="3" eb="5">
      <t>キサイ</t>
    </rPh>
    <rPh sb="7" eb="9">
      <t>キカン</t>
    </rPh>
    <phoneticPr fontId="9"/>
  </si>
  <si>
    <t>４週</t>
  </si>
  <si>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</si>
  <si>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7"/>
  </si>
  <si>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</si>
  <si>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</si>
  <si>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</si>
  <si>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</si>
  <si>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</si>
  <si>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</si>
  <si>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</si>
  <si>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</si>
  <si>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</si>
  <si>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</si>
  <si>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</si>
  <si>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第５週</t>
    <rPh sb="0" eb="1">
      <t>ダイ</t>
    </rPh>
    <rPh sb="2" eb="3">
      <t>シュウ</t>
    </rPh>
    <phoneticPr fontId="9"/>
  </si>
  <si>
    <t>※選択肢にない職種については直接入力してください</t>
    <phoneticPr fontId="182"/>
  </si>
  <si>
    <t>管理者</t>
    <rPh sb="0" eb="3">
      <t>カンリシャ</t>
    </rPh>
    <phoneticPr fontId="182"/>
  </si>
  <si>
    <t>A</t>
  </si>
  <si>
    <t>サービス管理責任者</t>
    <rPh sb="4" eb="6">
      <t>カンリ</t>
    </rPh>
    <rPh sb="6" eb="9">
      <t>セキニンシャ</t>
    </rPh>
    <phoneticPr fontId="182"/>
  </si>
  <si>
    <t>B</t>
  </si>
  <si>
    <t>C</t>
  </si>
  <si>
    <t>看護職員</t>
    <rPh sb="0" eb="4">
      <t>カンゴショクイン</t>
    </rPh>
    <phoneticPr fontId="182"/>
  </si>
  <si>
    <t>D</t>
  </si>
  <si>
    <t>理学療法士</t>
    <rPh sb="0" eb="5">
      <t>リガクリョウホウシ</t>
    </rPh>
    <phoneticPr fontId="182"/>
  </si>
  <si>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</si>
  <si>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計</t>
    <rPh sb="0" eb="1">
      <t>ケイ</t>
    </rPh>
    <phoneticPr fontId="9"/>
  </si>
  <si>
    <t>平均利用者数</t>
    <rPh sb="0" eb="2">
      <t>ヘイキン</t>
    </rPh>
    <rPh sb="2" eb="6">
      <t>リヨウシャスウ</t>
    </rPh>
    <phoneticPr fontId="9"/>
  </si>
  <si>
    <t>利用者延べ数</t>
    <rPh sb="3" eb="4">
      <t>ノ</t>
    </rPh>
    <phoneticPr fontId="9"/>
  </si>
  <si>
    <t>開所日数</t>
    <rPh sb="0" eb="2">
      <t>カイショ</t>
    </rPh>
    <rPh sb="2" eb="4">
      <t>ニッスウ</t>
    </rPh>
    <phoneticPr fontId="162"/>
  </si>
  <si>
    <t>＜人員に関する基準＞</t>
    <rPh sb="1" eb="3">
      <t>ジンイン</t>
    </rPh>
    <rPh sb="4" eb="5">
      <t>カン</t>
    </rPh>
    <rPh sb="7" eb="9">
      <t>キジュン</t>
    </rPh>
    <phoneticPr fontId="9"/>
  </si>
  <si>
    <t>区分</t>
    <rPh sb="0" eb="2">
      <t>クブン</t>
    </rPh>
    <phoneticPr fontId="162"/>
  </si>
  <si>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182"/>
  </si>
  <si>
    <t>必要な配置数</t>
    <rPh sb="0" eb="2">
      <t>ヒツヨウ</t>
    </rPh>
    <rPh sb="3" eb="6">
      <t>ハイチスウ</t>
    </rPh>
    <phoneticPr fontId="162"/>
  </si>
  <si>
    <t>＜人員基準に関する実人数集計＞</t>
    <rPh sb="1" eb="5">
      <t>ジンインキジュン</t>
    </rPh>
    <rPh sb="6" eb="7">
      <t>カン</t>
    </rPh>
    <rPh sb="9" eb="10">
      <t>ジツ</t>
    </rPh>
    <rPh sb="10" eb="12">
      <t>ニンズウ</t>
    </rPh>
    <rPh sb="12" eb="14">
      <t>シュウケイ</t>
    </rPh>
    <phoneticPr fontId="9"/>
  </si>
  <si>
    <t>専従</t>
    <rPh sb="0" eb="2">
      <t>センジュウ</t>
    </rPh>
    <phoneticPr fontId="162"/>
  </si>
  <si>
    <t>兼務</t>
    <rPh sb="0" eb="2">
      <t>ケンム</t>
    </rPh>
    <phoneticPr fontId="162"/>
  </si>
  <si>
    <t>常勤換算数</t>
    <rPh sb="0" eb="5">
      <t>ジョウキンカンサンスウ</t>
    </rPh>
    <phoneticPr fontId="18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</si>
  <si>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</si>
  <si>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(1) 「４週」・「暦月」のいずれかを選択してください。</t>
    <rPh sb="7" eb="8">
      <t>シュウ</t>
    </rPh>
    <rPh sb="11" eb="12">
      <t>レキ</t>
    </rPh>
    <rPh sb="12" eb="13">
      <t>ツキ</t>
    </rPh>
    <rPh sb="20" eb="22">
      <t>センタク</t>
    </rPh>
    <phoneticPr fontId="37"/>
  </si>
  <si>
    <t>　(2) 「予定」・「実績」のいずれかを選択してください。</t>
    <rPh sb="6" eb="8">
      <t>ヨテイ</t>
    </rPh>
    <rPh sb="11" eb="13">
      <t>ジッセキ</t>
    </rPh>
    <rPh sb="20" eb="22">
      <t>センタク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</si>
  <si>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</si>
  <si>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(4) 従業者の職種を入力してください。</t>
    <rPh sb="5" eb="8">
      <t>ジュウギョウシャ</t>
    </rPh>
    <rPh sb="9" eb="11">
      <t>ショクシュ</t>
    </rPh>
    <rPh sb="12" eb="14">
      <t>ニュウリョク</t>
    </rPh>
    <phoneticPr fontId="37"/>
  </si>
  <si>
    <t xml:space="preserve"> 　　 記入の順序は、職種ごとにまとめてください。</t>
    <rPh sb="4" eb="6">
      <t>キニュウ</t>
    </rPh>
    <rPh sb="7" eb="9">
      <t>ジュンジョ</t>
    </rPh>
    <rPh sb="11" eb="13">
      <t>ショクシュ</t>
    </rPh>
    <phoneticPr fontId="3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</si>
  <si>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</si>
  <si>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記号</t>
    <rPh sb="0" eb="2">
      <t>キゴウ</t>
    </rPh>
    <phoneticPr fontId="37"/>
  </si>
  <si>
    <t>区分</t>
    <rPh sb="0" eb="2">
      <t>クブン</t>
    </rPh>
    <phoneticPr fontId="37"/>
  </si>
  <si>
    <t>常勤で専従</t>
    <rPh sb="0" eb="2">
      <t>ジョウキン</t>
    </rPh>
    <rPh sb="3" eb="5">
      <t>センジュウ</t>
    </rPh>
    <phoneticPr fontId="37"/>
  </si>
  <si>
    <t>常勤で兼務</t>
    <rPh sb="0" eb="2">
      <t>ジョウキン</t>
    </rPh>
    <rPh sb="3" eb="5">
      <t>ケンム</t>
    </rPh>
    <phoneticPr fontId="37"/>
  </si>
  <si>
    <t>非常勤で専従</t>
    <rPh sb="0" eb="3">
      <t>ヒジョウキン</t>
    </rPh>
    <rPh sb="4" eb="6">
      <t>センジュウ</t>
    </rPh>
    <phoneticPr fontId="37"/>
  </si>
  <si>
    <t>非常勤で兼務</t>
    <rPh sb="0" eb="3">
      <t>ヒジョウキン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</si>
  <si>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</si>
  <si>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</si>
  <si>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</si>
  <si>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(6) 従業者の保有する資格を入力してください。</t>
    <rPh sb="5" eb="8">
      <t>ジュウギョウシャ</t>
    </rPh>
    <rPh sb="9" eb="11">
      <t>ホユウ</t>
    </rPh>
    <rPh sb="13" eb="15">
      <t>シカク</t>
    </rPh>
    <rPh sb="16" eb="18">
      <t>ニュウリョク</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</si>
  <si>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</si>
  <si>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</si>
  <si>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(7) 従業者の氏名を記入してください。</t>
    <rPh sb="5" eb="8">
      <t>ジュウギョウシャ</t>
    </rPh>
    <rPh sb="9" eb="11">
      <t>シメイ</t>
    </rPh>
    <rPh sb="12" eb="14">
      <t>キニュウ</t>
    </rPh>
    <phoneticPr fontId="3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</si>
  <si>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</si>
  <si>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</si>
  <si>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</si>
  <si>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</si>
  <si>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3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</si>
  <si>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</si>
  <si>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</si>
  <si>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</si>
  <si>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</si>
  <si>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その他、特記事項欄としてもご活用ください。</t>
    <rPh sb="6" eb="7">
      <t>タ</t>
    </rPh>
    <rPh sb="8" eb="10">
      <t>トッキ</t>
    </rPh>
    <rPh sb="10" eb="12">
      <t>ジコウ</t>
    </rPh>
    <rPh sb="12" eb="13">
      <t>ラン</t>
    </rPh>
    <rPh sb="18" eb="20">
      <t>カツヨウ</t>
    </rPh>
    <phoneticPr fontId="1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</si>
  <si>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</si>
  <si>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</si>
  <si>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生活訓練</t>
    <rPh sb="0" eb="2">
      <t>セイカツ</t>
    </rPh>
    <rPh sb="2" eb="4">
      <t>クンレン</t>
    </rPh>
    <phoneticPr fontId="9"/>
  </si>
  <si>
    <t>地域移行支援員</t>
    <rPh sb="0" eb="4">
      <t>チイキイコウ</t>
    </rPh>
    <rPh sb="4" eb="7">
      <t>シエンイン</t>
    </rPh>
    <phoneticPr fontId="182"/>
  </si>
  <si>
    <t>生活支援員</t>
    <rPh sb="0" eb="5">
      <t>セイカツシエンイン</t>
    </rPh>
    <phoneticPr fontId="182"/>
  </si>
  <si>
    <t xml:space="preserve"> 宿泊型自立訓練以外の
 利用者</t>
    <rPh sb="1" eb="4">
      <t>シュクハクガタ</t>
    </rPh>
    <rPh sb="4" eb="8">
      <t>ジリツクンレン</t>
    </rPh>
    <rPh sb="8" eb="10">
      <t>イガイ</t>
    </rPh>
    <rPh sb="13" eb="16">
      <t>リヨウシャ</t>
    </rPh>
    <phoneticPr fontId="9"/>
  </si>
  <si>
    <t xml:space="preserve"> 宿泊型自立訓練の利用者</t>
    <rPh sb="1" eb="4">
      <t>シュクハクガタ</t>
    </rPh>
    <rPh sb="4" eb="8">
      <t>ジリツクンレン</t>
    </rPh>
    <rPh sb="9" eb="12">
      <t>リヨウシャ</t>
    </rPh>
    <phoneticPr fontId="9"/>
  </si>
  <si>
    <t xml:space="preserve"> 　　 保有資格を全て記入するのではなく、人員基準・加配加算上、求められる資格等を入力してください。</t>
    <phoneticPr fontId="37"/>
  </si>
  <si>
    <t>（別紙１ー１）</t>
    <rPh sb="1" eb="3">
      <t>ベッシ</t>
    </rPh>
    <phoneticPr fontId="155"/>
  </si>
  <si>
    <t>人員配置区分
（※2）</t>
    <rPh sb="0" eb="2">
      <t>ジンイン</t>
    </rPh>
    <rPh sb="2" eb="4">
      <t>ハイチ</t>
    </rPh>
    <rPh sb="4" eb="6">
      <t>クブン</t>
    </rPh>
    <phoneticPr fontId="9"/>
  </si>
  <si>
    <t>身体拘束廃止未実施（※11）</t>
    <phoneticPr fontId="9"/>
  </si>
  <si>
    <t>　１．なし　　２．Ⅱ　　３．Ⅰ</t>
    <phoneticPr fontId="9"/>
  </si>
  <si>
    <t>サービス管理責任者配置等（※5）</t>
    <rPh sb="4" eb="6">
      <t>カンリ</t>
    </rPh>
    <rPh sb="6" eb="8">
      <t>セキニン</t>
    </rPh>
    <rPh sb="8" eb="9">
      <t>シャ</t>
    </rPh>
    <rPh sb="9" eb="11">
      <t>ハイチ</t>
    </rPh>
    <rPh sb="11" eb="12">
      <t>トウ</t>
    </rPh>
    <phoneticPr fontId="9"/>
  </si>
  <si>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9"/>
  </si>
  <si>
    <t>「人員配置区分」欄には、報酬算定上の区分を設定する。</t>
    <rPh sb="21" eb="23">
      <t>セッテイ</t>
    </rPh>
    <phoneticPr fontId="9"/>
  </si>
  <si>
    <t>※３</t>
    <phoneticPr fontId="15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</si>
  <si>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9"/>
  </si>
  <si>
    <t>※４</t>
    <phoneticPr fontId="9"/>
  </si>
  <si>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9"/>
  </si>
  <si>
    <t>※５</t>
    <phoneticPr fontId="9"/>
  </si>
  <si>
    <t>※６</t>
    <phoneticPr fontId="9"/>
  </si>
  <si>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9"/>
  </si>
  <si>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9"/>
  </si>
  <si>
    <t>※８</t>
    <phoneticPr fontId="9"/>
  </si>
  <si>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9"/>
  </si>
  <si>
    <t>※９</t>
    <phoneticPr fontId="9"/>
  </si>
  <si>
    <t>居宅介護について、「特定事業所（経過措置）」欄は、特定事業所が「２．Ⅰ」、「４．Ⅲ」、「５．Ⅳ」の場合に設定する。</t>
    <rPh sb="0" eb="2">
      <t>キョタク</t>
    </rPh>
    <rPh sb="2" eb="4">
      <t>カイゴ</t>
    </rPh>
    <phoneticPr fontId="16"/>
  </si>
  <si>
    <t>行動援護について、「特定事業所（経過措置）」欄は、特定事業所が「２．Ⅰ」、「３．Ⅱ」、「４．Ⅲ」、「５．Ⅳ」の場合に設定する。</t>
    <rPh sb="0" eb="2">
      <t>コウドウ</t>
    </rPh>
    <rPh sb="2" eb="4">
      <t>エンゴ</t>
    </rPh>
    <phoneticPr fontId="16"/>
  </si>
  <si>
    <t>※１１</t>
    <phoneticPr fontId="9"/>
  </si>
  <si>
    <t>※１２</t>
    <phoneticPr fontId="9"/>
  </si>
  <si>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6"/>
  </si>
  <si>
    <t>※１３</t>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</si>
  <si>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6"/>
  </si>
  <si>
    <t>※１４</t>
    <phoneticPr fontId="9"/>
  </si>
  <si>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6"/>
  </si>
  <si>
    <t>※１６</t>
    <phoneticPr fontId="155"/>
  </si>
  <si>
    <t>※１９</t>
    <phoneticPr fontId="155"/>
  </si>
  <si>
    <t>（別紙３ー１）</t>
    <rPh sb="1" eb="3">
      <t>ベッシ</t>
    </rPh>
    <phoneticPr fontId="155"/>
  </si>
  <si>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55"/>
  </si>
  <si>
    <t>１　事業所・施設の名称</t>
    <rPh sb="2" eb="5">
      <t>ジギョウショ</t>
    </rPh>
    <rPh sb="6" eb="8">
      <t>シセツ</t>
    </rPh>
    <rPh sb="9" eb="11">
      <t>メイショウ</t>
    </rPh>
    <phoneticPr fontId="9"/>
  </si>
  <si>
    <t>３　サービスの種類</t>
    <rPh sb="7" eb="9">
      <t>シュルイ</t>
    </rPh>
    <phoneticPr fontId="9"/>
  </si>
  <si>
    <t>４　届出項目</t>
    <rPh sb="2" eb="4">
      <t>トドケデ</t>
    </rPh>
    <rPh sb="4" eb="6">
      <t>コウモク</t>
    </rPh>
    <phoneticPr fontId="9"/>
  </si>
  <si>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9"/>
  </si>
  <si>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55"/>
  </si>
  <si>
    <t>５　社会福祉士等の状況</t>
    <rPh sb="2" eb="4">
      <t>シャカイ</t>
    </rPh>
    <rPh sb="4" eb="6">
      <t>フクシ</t>
    </rPh>
    <rPh sb="6" eb="7">
      <t>シ</t>
    </rPh>
    <rPh sb="7" eb="8">
      <t>トウ</t>
    </rPh>
    <rPh sb="9" eb="11">
      <t>ジョウキョウ</t>
    </rPh>
    <phoneticPr fontId="9"/>
  </si>
  <si>
    <t>①に占める②の割合が
25％又は35％以上</t>
    <rPh sb="2" eb="3">
      <t>シ</t>
    </rPh>
    <rPh sb="7" eb="9">
      <t>ワリアイ</t>
    </rPh>
    <rPh sb="14" eb="15">
      <t>マタ</t>
    </rPh>
    <rPh sb="19" eb="21">
      <t>イジョウ</t>
    </rPh>
    <phoneticPr fontId="9"/>
  </si>
  <si>
    <t>６　常勤職員の状況</t>
    <rPh sb="2" eb="4">
      <t>ジョウキン</t>
    </rPh>
    <rPh sb="4" eb="6">
      <t>ショクイン</t>
    </rPh>
    <rPh sb="7" eb="9">
      <t>ジョウキョウ</t>
    </rPh>
    <phoneticPr fontId="9"/>
  </si>
  <si>
    <t>①に占める②の割合が
75％以上</t>
    <rPh sb="2" eb="3">
      <t>シ</t>
    </rPh>
    <rPh sb="7" eb="9">
      <t>ワリアイ</t>
    </rPh>
    <rPh sb="14" eb="16">
      <t>イジョウ</t>
    </rPh>
    <phoneticPr fontId="9"/>
  </si>
  <si>
    <t>７　勤続年数の状況</t>
    <rPh sb="2" eb="4">
      <t>キンゾク</t>
    </rPh>
    <rPh sb="4" eb="6">
      <t>ネンスウ</t>
    </rPh>
    <rPh sb="7" eb="9">
      <t>ジョウキョウ</t>
    </rPh>
    <phoneticPr fontId="9"/>
  </si>
  <si>
    <t>①に占める②の割合が
30％以上</t>
    <rPh sb="2" eb="3">
      <t>シ</t>
    </rPh>
    <rPh sb="7" eb="9">
      <t>ワリアイ</t>
    </rPh>
    <rPh sb="14" eb="16">
      <t>イジョウ</t>
    </rPh>
    <phoneticPr fontId="9"/>
  </si>
  <si>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9"/>
  </si>
  <si>
    <t>注２　生活支援員等とは、</t>
    <rPh sb="0" eb="1">
      <t>チュウ</t>
    </rPh>
    <rPh sb="3" eb="5">
      <t>セイカツ</t>
    </rPh>
    <rPh sb="5" eb="7">
      <t>シエン</t>
    </rPh>
    <rPh sb="7" eb="8">
      <t>イン</t>
    </rPh>
    <rPh sb="8" eb="9">
      <t>トウ</t>
    </rPh>
    <phoneticPr fontId="9"/>
  </si>
  <si>
    <t>　　　○療養介護にあっては、生活支援員</t>
    <rPh sb="4" eb="6">
      <t>リョウヨウ</t>
    </rPh>
    <rPh sb="6" eb="8">
      <t>カイゴ</t>
    </rPh>
    <rPh sb="14" eb="16">
      <t>セイカツ</t>
    </rPh>
    <rPh sb="16" eb="18">
      <t>シエン</t>
    </rPh>
    <rPh sb="18" eb="19">
      <t>イン</t>
    </rPh>
    <phoneticPr fontId="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</si>
  <si>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9"/>
  </si>
  <si>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55"/>
  </si>
  <si>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</si>
  <si>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9"/>
  </si>
  <si>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9"/>
  </si>
  <si>
    <t>　　　○福祉型障害児入所施設にあっては、加算（Ⅰ）（Ⅱ）においては、児童指導員、加算（Ⅲ）においては、児童指導員
　　　　又は保育士</t>
    <phoneticPr fontId="9"/>
  </si>
  <si>
    <t>　　　○医療型障害児入所施設にあっては、加算（Ⅰ）（Ⅱ）においては、児童指導員又は指定発達医療機関の職員、加算
　　　　（Ⅲ）においては、児童指導員若しくは保育士又は指定発達医療機関の職員
　　　　のことをいう。</t>
    <phoneticPr fontId="9"/>
  </si>
  <si>
    <t>（別紙６－１）</t>
    <rPh sb="1" eb="3">
      <t>ベッシ</t>
    </rPh>
    <phoneticPr fontId="155"/>
  </si>
  <si>
    <t>年　　月　　日</t>
    <rPh sb="0" eb="1">
      <t>ネン</t>
    </rPh>
    <rPh sb="3" eb="4">
      <t>ツキ</t>
    </rPh>
    <rPh sb="6" eb="7">
      <t>ヒ</t>
    </rPh>
    <phoneticPr fontId="129"/>
  </si>
  <si>
    <t>有　・　無</t>
  </si>
  <si>
    <t>身体障害者手帳の写し、従業者の勤務体制一覧表、組織体制図</t>
    <rPh sb="0" eb="2">
      <t>シンタイ</t>
    </rPh>
    <rPh sb="2" eb="5">
      <t>ショウガイシャ</t>
    </rPh>
    <rPh sb="5" eb="7">
      <t>テチョウ</t>
    </rPh>
    <rPh sb="8" eb="9">
      <t>ウツ</t>
    </rPh>
    <rPh sb="11" eb="14">
      <t>ジュウギョウシャ</t>
    </rPh>
    <phoneticPr fontId="129"/>
  </si>
  <si>
    <t>（別紙６－２）</t>
    <rPh sb="1" eb="3">
      <t>ベッシ</t>
    </rPh>
    <phoneticPr fontId="155"/>
  </si>
  <si>
    <t>（別紙27）</t>
    <rPh sb="1" eb="3">
      <t>ベッシ</t>
    </rPh>
    <phoneticPr fontId="155"/>
  </si>
  <si>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9"/>
  </si>
  <si>
    <t>１　事業所・施設の名称</t>
    <phoneticPr fontId="16"/>
  </si>
  <si>
    <t>２　異動区分</t>
    <rPh sb="2" eb="4">
      <t>イドウ</t>
    </rPh>
    <rPh sb="4" eb="6">
      <t>クブン</t>
    </rPh>
    <phoneticPr fontId="16"/>
  </si>
  <si>
    <t>１　新規　　　　２　変更　　　　３　終了</t>
    <phoneticPr fontId="16"/>
  </si>
  <si>
    <t>前年度の平均利用者数のうち５０％（人）</t>
    <rPh sb="0" eb="3">
      <t>ゼンネンド</t>
    </rPh>
    <rPh sb="4" eb="6">
      <t>ヘイキン</t>
    </rPh>
    <rPh sb="6" eb="9">
      <t>リヨウシャ</t>
    </rPh>
    <rPh sb="9" eb="10">
      <t>スウ</t>
    </rPh>
    <phoneticPr fontId="9"/>
  </si>
  <si>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9"/>
  </si>
  <si>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9"/>
  </si>
  <si>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9"/>
  </si>
  <si>
    <t>（別紙９ー２）</t>
    <rPh sb="1" eb="3">
      <t>ベッシ</t>
    </rPh>
    <phoneticPr fontId="155"/>
  </si>
  <si>
    <t>（別紙34）</t>
    <rPh sb="1" eb="3">
      <t>ベッシ</t>
    </rPh>
    <phoneticPr fontId="155"/>
  </si>
  <si>
    <t>（別紙28）</t>
    <rPh sb="1" eb="3">
      <t>ベッシ</t>
    </rPh>
    <phoneticPr fontId="155"/>
  </si>
  <si>
    <t>　　年　　月　　日</t>
    <phoneticPr fontId="16"/>
  </si>
  <si>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9"/>
  </si>
  <si>
    <t>異動区分</t>
    <rPh sb="0" eb="4">
      <t>イドウクブン</t>
    </rPh>
    <phoneticPr fontId="16"/>
  </si>
  <si>
    <t>１　新規　　　　　２　変更　　　　　３　終了</t>
    <rPh sb="2" eb="4">
      <t>シンキ</t>
    </rPh>
    <rPh sb="11" eb="13">
      <t>ヘンコウ</t>
    </rPh>
    <rPh sb="20" eb="22">
      <t>シュウリョウ</t>
    </rPh>
    <phoneticPr fontId="16"/>
  </si>
  <si>
    <t>　　　　　人</t>
    <rPh sb="5" eb="6">
      <t>ニン</t>
    </rPh>
    <phoneticPr fontId="9"/>
  </si>
  <si>
    <t>室</t>
    <rPh sb="0" eb="1">
      <t>シツ</t>
    </rPh>
    <phoneticPr fontId="16"/>
  </si>
  <si>
    <t>㎡</t>
    <phoneticPr fontId="16"/>
  </si>
  <si>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9"/>
  </si>
  <si>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9"/>
  </si>
  <si>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9"/>
  </si>
  <si>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16"/>
  </si>
  <si>
    <t>（別紙56）</t>
    <rPh sb="1" eb="3">
      <t>ベッシ</t>
    </rPh>
    <phoneticPr fontId="155"/>
  </si>
  <si>
    <t>通勤者生活支援加算に係る体制</t>
    <rPh sb="0" eb="3">
      <t>ツウキンシャ</t>
    </rPh>
    <rPh sb="3" eb="5">
      <t>セイカツ</t>
    </rPh>
    <rPh sb="5" eb="7">
      <t>シエン</t>
    </rPh>
    <rPh sb="7" eb="9">
      <t>カサン</t>
    </rPh>
    <rPh sb="10" eb="11">
      <t>カカ</t>
    </rPh>
    <rPh sb="12" eb="14">
      <t>タイセイ</t>
    </rPh>
    <phoneticPr fontId="9"/>
  </si>
  <si>
    <t>前年度の平均利用者数(A)</t>
    <phoneticPr fontId="9"/>
  </si>
  <si>
    <t>人</t>
    <phoneticPr fontId="9"/>
  </si>
  <si>
    <t>前年度の平均利用者数の50％（人）</t>
    <rPh sb="0" eb="3">
      <t>ゼンネンド</t>
    </rPh>
    <rPh sb="4" eb="6">
      <t>ヘイキン</t>
    </rPh>
    <rPh sb="6" eb="9">
      <t>リヨウシャ</t>
    </rPh>
    <rPh sb="9" eb="10">
      <t>スウ</t>
    </rPh>
    <phoneticPr fontId="9"/>
  </si>
  <si>
    <t>(C)＞＝(B)</t>
    <phoneticPr fontId="9"/>
  </si>
  <si>
    <t>加算要件に該当する利用者の数 (C)＝(E)／(D)</t>
    <phoneticPr fontId="9"/>
  </si>
  <si>
    <t xml:space="preserve"> 加算要件に該当する利用者の前年度利用日の合計(E)</t>
    <phoneticPr fontId="9"/>
  </si>
  <si>
    <t xml:space="preserve"> 前年度の当該サービスの開所日数の合計 (D)</t>
    <phoneticPr fontId="9"/>
  </si>
  <si>
    <t>通勤者生活支援に係る体制</t>
    <phoneticPr fontId="9"/>
  </si>
  <si>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9"/>
  </si>
  <si>
    <t>（別紙12）</t>
    <rPh sb="1" eb="3">
      <t>ベッシ</t>
    </rPh>
    <phoneticPr fontId="155"/>
  </si>
  <si>
    <t>　　　　年　　月　　日</t>
    <phoneticPr fontId="9"/>
  </si>
  <si>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9"/>
  </si>
  <si>
    <t>３　異動区分</t>
    <rPh sb="2" eb="4">
      <t>イドウ</t>
    </rPh>
    <rPh sb="4" eb="6">
      <t>クブン</t>
    </rPh>
    <phoneticPr fontId="9"/>
  </si>
  <si>
    <t>加　算　要　件</t>
    <rPh sb="0" eb="1">
      <t>カ</t>
    </rPh>
    <rPh sb="2" eb="3">
      <t>サン</t>
    </rPh>
    <rPh sb="4" eb="5">
      <t>ヨウ</t>
    </rPh>
    <rPh sb="6" eb="7">
      <t>ケン</t>
    </rPh>
    <phoneticPr fontId="9"/>
  </si>
  <si>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9"/>
  </si>
  <si>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9"/>
  </si>
  <si>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9"/>
  </si>
  <si>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</si>
  <si>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9"/>
  </si>
  <si>
    <t>社会福祉士又は精神保健福祉士による支援の内容</t>
    <rPh sb="5" eb="6">
      <t>マタ</t>
    </rPh>
    <rPh sb="17" eb="19">
      <t>シエン</t>
    </rPh>
    <rPh sb="20" eb="22">
      <t>ナイヨウ</t>
    </rPh>
    <phoneticPr fontId="9"/>
  </si>
  <si>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</si>
  <si>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9"/>
  </si>
  <si>
    <t>指導の回数</t>
    <rPh sb="0" eb="2">
      <t>シドウ</t>
    </rPh>
    <rPh sb="3" eb="5">
      <t>カイスウ</t>
    </rPh>
    <phoneticPr fontId="9"/>
  </si>
  <si>
    <t>回／月</t>
    <rPh sb="0" eb="1">
      <t>カイ</t>
    </rPh>
    <rPh sb="2" eb="3">
      <t>ツキ</t>
    </rPh>
    <phoneticPr fontId="9"/>
  </si>
  <si>
    <t>（４）</t>
    <phoneticPr fontId="9"/>
  </si>
  <si>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9"/>
  </si>
  <si>
    <t>研修の回数</t>
    <rPh sb="0" eb="2">
      <t>ケンシュウ</t>
    </rPh>
    <rPh sb="3" eb="5">
      <t>カイスウ</t>
    </rPh>
    <phoneticPr fontId="9"/>
  </si>
  <si>
    <t>研修の内容</t>
    <rPh sb="0" eb="2">
      <t>ケンシュウ</t>
    </rPh>
    <rPh sb="3" eb="5">
      <t>ナイヨウ</t>
    </rPh>
    <phoneticPr fontId="9"/>
  </si>
  <si>
    <t>（５）</t>
    <phoneticPr fontId="9"/>
  </si>
  <si>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9"/>
  </si>
  <si>
    <t>協力体制関係機関名</t>
    <rPh sb="0" eb="2">
      <t>キョウリョク</t>
    </rPh>
    <rPh sb="2" eb="4">
      <t>タイセイ</t>
    </rPh>
    <rPh sb="4" eb="6">
      <t>カンケイ</t>
    </rPh>
    <rPh sb="6" eb="8">
      <t>キカン</t>
    </rPh>
    <rPh sb="8" eb="9">
      <t>メイ</t>
    </rPh>
    <phoneticPr fontId="9"/>
  </si>
  <si>
    <t>協力体制の具体的な内容</t>
    <rPh sb="0" eb="4">
      <t>キョウリョクタイセイ</t>
    </rPh>
    <rPh sb="5" eb="8">
      <t>グタイテキ</t>
    </rPh>
    <rPh sb="9" eb="11">
      <t>ナイヨウ</t>
    </rPh>
    <phoneticPr fontId="9"/>
  </si>
  <si>
    <t>　・社会福祉士又は精神保健福祉士の資格証の写し
　・従業者の勤務の体制及び勤務形態一覧表
　・組織体制図</t>
    <rPh sb="19" eb="20">
      <t>ショウ</t>
    </rPh>
    <rPh sb="21" eb="22">
      <t>ウツ</t>
    </rPh>
    <phoneticPr fontId="9"/>
  </si>
  <si>
    <t>注１</t>
    <phoneticPr fontId="9"/>
  </si>
  <si>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9"/>
  </si>
  <si>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</si>
  <si>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9"/>
  </si>
  <si>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</si>
  <si>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9"/>
  </si>
  <si>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</si>
  <si>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9"/>
  </si>
  <si>
    <t>（別紙13）</t>
    <rPh sb="1" eb="3">
      <t>ベッシ</t>
    </rPh>
    <phoneticPr fontId="155"/>
  </si>
  <si>
    <t>１　新規　　　　　　　２　変更　　　　　　　３　終了</t>
    <rPh sb="2" eb="4">
      <t>シンキ</t>
    </rPh>
    <rPh sb="13" eb="15">
      <t>ヘンコウ</t>
    </rPh>
    <rPh sb="24" eb="26">
      <t>シュウリョウ</t>
    </rPh>
    <phoneticPr fontId="9"/>
  </si>
  <si>
    <t>４　運営規程に定める
　障害者の種類</t>
    <rPh sb="2" eb="4">
      <t>ウンエイ</t>
    </rPh>
    <rPh sb="4" eb="6">
      <t>キテイ</t>
    </rPh>
    <rPh sb="7" eb="8">
      <t>サダ</t>
    </rPh>
    <rPh sb="12" eb="14">
      <t>ショウガイ</t>
    </rPh>
    <rPh sb="14" eb="15">
      <t>シャ</t>
    </rPh>
    <rPh sb="16" eb="18">
      <t>シュルイ</t>
    </rPh>
    <phoneticPr fontId="9"/>
  </si>
  <si>
    <t>５　有資格者の配置</t>
    <rPh sb="2" eb="6">
      <t>ユウシカクシャ</t>
    </rPh>
    <rPh sb="7" eb="9">
      <t>ハイチ</t>
    </rPh>
    <phoneticPr fontId="9"/>
  </si>
  <si>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9"/>
  </si>
  <si>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9"/>
  </si>
  <si>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9"/>
  </si>
  <si>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9"/>
  </si>
  <si>
    <t>（別紙14）</t>
    <rPh sb="1" eb="3">
      <t>ベッシ</t>
    </rPh>
    <phoneticPr fontId="155"/>
  </si>
  <si>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9"/>
  </si>
  <si>
    <r>
      <t>実践研修の終了者の数</t>
    </r>
    <r>
      <rPr>
        <sz val="8"/>
        <rFont val="HGSｺﾞｼｯｸM"/>
        <family val="3"/>
        <charset val="128"/>
      </rPr>
      <t>（※１）</t>
    </r>
    <rPh sb="0" eb="2">
      <t>ジッセン</t>
    </rPh>
    <rPh sb="2" eb="4">
      <t>ケンシュウ</t>
    </rPh>
    <rPh sb="5" eb="8">
      <t>シュウリョウシャ</t>
    </rPh>
    <rPh sb="9" eb="10">
      <t>カズ</t>
    </rPh>
    <phoneticPr fontId="9"/>
  </si>
  <si>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9"/>
  </si>
  <si>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9"/>
  </si>
  <si>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9"/>
  </si>
  <si>
    <t>　　</t>
    <phoneticPr fontId="155"/>
  </si>
  <si>
    <t>（別紙10）</t>
    <rPh sb="1" eb="3">
      <t>ベッシ</t>
    </rPh>
    <phoneticPr fontId="155"/>
  </si>
  <si>
    <t>保健所等との連携により、管理栄養士等が関与している場合</t>
    <phoneticPr fontId="9"/>
  </si>
  <si>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9"/>
  </si>
  <si>
    <t>（別紙５）</t>
    <rPh sb="1" eb="3">
      <t>ベッシ</t>
    </rPh>
    <phoneticPr fontId="155"/>
  </si>
  <si>
    <r>
      <t>　　</t>
    </r>
    <r>
      <rPr>
        <sz val="12"/>
        <color rgb="FFFF0000"/>
        <rFont val="HGｺﾞｼｯｸM"/>
        <family val="3"/>
        <charset val="128"/>
      </rPr>
      <t>　</t>
    </r>
    <r>
      <rPr>
        <sz val="12"/>
        <rFont val="HGｺﾞｼｯｸM"/>
        <family val="3"/>
        <charset val="128"/>
      </rPr>
      <t>年　　　月　　　日</t>
    </r>
    <phoneticPr fontId="9"/>
  </si>
  <si>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9"/>
  </si>
  <si>
    <t>異動区分</t>
    <rPh sb="0" eb="1">
      <t>イ</t>
    </rPh>
    <rPh sb="1" eb="2">
      <t>ドウ</t>
    </rPh>
    <rPh sb="2" eb="3">
      <t>ク</t>
    </rPh>
    <rPh sb="3" eb="4">
      <t>ブン</t>
    </rPh>
    <phoneticPr fontId="9"/>
  </si>
  <si>
    <t>１　新規　　　２　継続　　　３　変更　　　４　終了</t>
    <rPh sb="2" eb="4">
      <t>シンキ</t>
    </rPh>
    <rPh sb="9" eb="11">
      <t>ケイゾク</t>
    </rPh>
    <rPh sb="16" eb="18">
      <t>ヘンコウ</t>
    </rPh>
    <rPh sb="23" eb="25">
      <t>シュウリョウ</t>
    </rPh>
    <phoneticPr fontId="9"/>
  </si>
  <si>
    <t>サービスの種類
算定する加算の区分</t>
    <rPh sb="5" eb="7">
      <t>シュルイ</t>
    </rPh>
    <rPh sb="8" eb="10">
      <t>サンテイ</t>
    </rPh>
    <rPh sb="12" eb="14">
      <t>カサン</t>
    </rPh>
    <rPh sb="15" eb="17">
      <t>クブン</t>
    </rPh>
    <phoneticPr fontId="9"/>
  </si>
  <si>
    <t>１　生活介護</t>
    <rPh sb="4" eb="6">
      <t>カイゴ</t>
    </rPh>
    <phoneticPr fontId="9"/>
  </si>
  <si>
    <t>２　短期入所</t>
    <rPh sb="2" eb="4">
      <t>タンキ</t>
    </rPh>
    <rPh sb="4" eb="6">
      <t>ニュウショ</t>
    </rPh>
    <phoneticPr fontId="9"/>
  </si>
  <si>
    <t>３　生活訓練</t>
    <rPh sb="2" eb="4">
      <t>セイカツ</t>
    </rPh>
    <rPh sb="4" eb="6">
      <t>クンレン</t>
    </rPh>
    <phoneticPr fontId="9"/>
  </si>
  <si>
    <t>看護職員配置加算（Ⅰ）</t>
    <rPh sb="0" eb="2">
      <t>カンゴ</t>
    </rPh>
    <rPh sb="2" eb="4">
      <t>ショクイン</t>
    </rPh>
    <rPh sb="4" eb="6">
      <t>ハイチ</t>
    </rPh>
    <rPh sb="6" eb="8">
      <t>カサン</t>
    </rPh>
    <phoneticPr fontId="9"/>
  </si>
  <si>
    <t>４　宿泊型自立訓練</t>
    <phoneticPr fontId="9"/>
  </si>
  <si>
    <t>看護職員配置加算（Ⅱ）</t>
    <rPh sb="0" eb="2">
      <t>カンゴ</t>
    </rPh>
    <rPh sb="2" eb="4">
      <t>ショクイン</t>
    </rPh>
    <rPh sb="4" eb="6">
      <t>ハイチ</t>
    </rPh>
    <rPh sb="6" eb="8">
      <t>カサン</t>
    </rPh>
    <phoneticPr fontId="9"/>
  </si>
  <si>
    <t>５　共同生活援助</t>
    <rPh sb="2" eb="8">
      <t>キョウドウセイカツエンジョ</t>
    </rPh>
    <phoneticPr fontId="9"/>
  </si>
  <si>
    <t>看護職員の配置状況
（常勤換算）</t>
    <rPh sb="0" eb="2">
      <t>カンゴ</t>
    </rPh>
    <rPh sb="2" eb="4">
      <t>ショクイン</t>
    </rPh>
    <rPh sb="5" eb="7">
      <t>ハイチ</t>
    </rPh>
    <rPh sb="7" eb="9">
      <t>ジョウキョウ</t>
    </rPh>
    <rPh sb="11" eb="13">
      <t>ジョウキン</t>
    </rPh>
    <rPh sb="13" eb="15">
      <t>カンザン</t>
    </rPh>
    <phoneticPr fontId="9"/>
  </si>
  <si>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9"/>
  </si>
  <si>
    <t>該当
・
非該当</t>
    <rPh sb="0" eb="2">
      <t>ガイトウ</t>
    </rPh>
    <rPh sb="7" eb="10">
      <t>ヒガイトウ</t>
    </rPh>
    <phoneticPr fontId="9"/>
  </si>
  <si>
    <t>看護職員の必要数
（共同生活援助のみ）</t>
    <rPh sb="0" eb="2">
      <t>カンゴ</t>
    </rPh>
    <rPh sb="2" eb="4">
      <t>ショクイン</t>
    </rPh>
    <rPh sb="5" eb="8">
      <t>ヒツヨウスウ</t>
    </rPh>
    <rPh sb="10" eb="16">
      <t>キョウドウセイカツエンジョ</t>
    </rPh>
    <phoneticPr fontId="9"/>
  </si>
  <si>
    <t>前年度の平均利用者数</t>
    <rPh sb="0" eb="3">
      <t>ゼンネンド</t>
    </rPh>
    <rPh sb="4" eb="10">
      <t>ヘイキンリヨウシャスウ</t>
    </rPh>
    <phoneticPr fontId="9"/>
  </si>
  <si>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9"/>
  </si>
  <si>
    <t>該当
・
非該当</t>
    <phoneticPr fontId="9"/>
  </si>
  <si>
    <t>利用者数を
20で除した数
（必要数）</t>
    <rPh sb="0" eb="2">
      <t>リヨウ</t>
    </rPh>
    <rPh sb="2" eb="3">
      <t>シャ</t>
    </rPh>
    <rPh sb="3" eb="4">
      <t>スウ</t>
    </rPh>
    <rPh sb="9" eb="10">
      <t>ジョ</t>
    </rPh>
    <rPh sb="12" eb="13">
      <t>スウ</t>
    </rPh>
    <rPh sb="15" eb="18">
      <t>ヒツヨウスウ</t>
    </rPh>
    <phoneticPr fontId="9"/>
  </si>
  <si>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9"/>
  </si>
  <si>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9"/>
  </si>
  <si>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9"/>
  </si>
  <si>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9"/>
  </si>
  <si>
    <t>（別紙48）</t>
    <rPh sb="1" eb="3">
      <t>ベッシ</t>
    </rPh>
    <phoneticPr fontId="155"/>
  </si>
  <si>
    <t>送迎加算に関する届出書</t>
    <rPh sb="0" eb="2">
      <t>ソウゲイ</t>
    </rPh>
    <rPh sb="2" eb="4">
      <t>カサン</t>
    </rPh>
    <rPh sb="5" eb="6">
      <t>カン</t>
    </rPh>
    <rPh sb="8" eb="10">
      <t>トドケデ</t>
    </rPh>
    <rPh sb="10" eb="11">
      <t>ショ</t>
    </rPh>
    <phoneticPr fontId="9"/>
  </si>
  <si>
    <t>①　新規　　　　　　②　変更　　　　　　③　終了</t>
    <rPh sb="2" eb="4">
      <t>シンキ</t>
    </rPh>
    <rPh sb="12" eb="14">
      <t>ヘンコウ</t>
    </rPh>
    <rPh sb="22" eb="24">
      <t>シュウリョウ</t>
    </rPh>
    <phoneticPr fontId="9"/>
  </si>
  <si>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9"/>
  </si>
  <si>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9"/>
  </si>
  <si>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9"/>
  </si>
  <si>
    <t>　週３回以上の送迎を実施している。</t>
    <phoneticPr fontId="9"/>
  </si>
  <si>
    <t>　４　送迎の状況③
　（生活介護の上乗せ加算）</t>
    <rPh sb="3" eb="5">
      <t>ソウゲイ</t>
    </rPh>
    <rPh sb="6" eb="8">
      <t>ジョウキョウ</t>
    </rPh>
    <rPh sb="12" eb="14">
      <t>セイカツ</t>
    </rPh>
    <rPh sb="14" eb="16">
      <t>カイゴ</t>
    </rPh>
    <rPh sb="17" eb="19">
      <t>ウワノ</t>
    </rPh>
    <rPh sb="20" eb="22">
      <t>カサン</t>
    </rPh>
    <phoneticPr fontId="9"/>
  </si>
  <si>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9"/>
  </si>
  <si>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9"/>
  </si>
  <si>
    <t>　　</t>
    <phoneticPr fontId="9"/>
  </si>
  <si>
    <t>（別紙29ー１）</t>
    <rPh sb="1" eb="3">
      <t>ベッシ</t>
    </rPh>
    <phoneticPr fontId="155"/>
  </si>
  <si>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9"/>
  </si>
  <si>
    <t>１　事業所・施設の名称</t>
    <rPh sb="6" eb="8">
      <t>シセツ</t>
    </rPh>
    <rPh sb="9" eb="11">
      <t>メイショウ</t>
    </rPh>
    <phoneticPr fontId="9"/>
  </si>
  <si>
    <t>１　新規　　　　　　　　２　変更　　　　　　　　３　終了</t>
    <phoneticPr fontId="16"/>
  </si>
  <si>
    <r>
      <t xml:space="preserve">夜間支援従事者
</t>
    </r>
    <r>
      <rPr>
        <sz val="9"/>
        <color indexed="8"/>
        <rFont val="HGSｺﾞｼｯｸM"/>
        <family val="3"/>
        <charset val="128"/>
      </rPr>
      <t>①</t>
    </r>
    <phoneticPr fontId="9"/>
  </si>
  <si>
    <r>
      <t xml:space="preserve">夜間支援従事者
</t>
    </r>
    <r>
      <rPr>
        <sz val="9"/>
        <color indexed="8"/>
        <rFont val="HGSｺﾞｼｯｸM"/>
        <family val="3"/>
        <charset val="128"/>
      </rPr>
      <t>②</t>
    </r>
    <phoneticPr fontId="9"/>
  </si>
  <si>
    <r>
      <t xml:space="preserve">夜間支援従事者
</t>
    </r>
    <r>
      <rPr>
        <sz val="9"/>
        <color indexed="8"/>
        <rFont val="HGSｺﾞｼｯｸM"/>
        <family val="3"/>
        <charset val="128"/>
      </rPr>
      <t>③</t>
    </r>
    <phoneticPr fontId="9"/>
  </si>
  <si>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9"/>
  </si>
  <si>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9"/>
  </si>
  <si>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9"/>
  </si>
  <si>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9"/>
  </si>
  <si>
    <t>（別紙26）</t>
    <rPh sb="1" eb="3">
      <t>ベッシ</t>
    </rPh>
    <phoneticPr fontId="155"/>
  </si>
  <si>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9"/>
  </si>
  <si>
    <t>１　新規　　　　　　　　２　変更　　　　　　　　３　終了</t>
    <phoneticPr fontId="9"/>
  </si>
  <si>
    <t>４　従業者の配置</t>
    <rPh sb="2" eb="5">
      <t>ジュウギョウシャ</t>
    </rPh>
    <rPh sb="6" eb="8">
      <t>ハイチ</t>
    </rPh>
    <phoneticPr fontId="9"/>
  </si>
  <si>
    <t>５　有資格者による
　　指導体制</t>
    <phoneticPr fontId="9"/>
  </si>
  <si>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9"/>
  </si>
  <si>
    <t>６　研修の開催</t>
    <rPh sb="2" eb="4">
      <t>ケンシュウ</t>
    </rPh>
    <rPh sb="5" eb="7">
      <t>カイサイ</t>
    </rPh>
    <phoneticPr fontId="9"/>
  </si>
  <si>
    <t>７　他機関との連携</t>
    <rPh sb="2" eb="5">
      <t>タキカン</t>
    </rPh>
    <rPh sb="7" eb="9">
      <t>レンケイ</t>
    </rPh>
    <phoneticPr fontId="9"/>
  </si>
  <si>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9"/>
  </si>
  <si>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9"/>
  </si>
  <si>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9"/>
  </si>
  <si>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9"/>
  </si>
  <si>
    <t>（別紙51ー１）</t>
    <rPh sb="1" eb="3">
      <t>ベッシ</t>
    </rPh>
    <phoneticPr fontId="155"/>
  </si>
  <si>
    <t>（別紙23ー２）</t>
    <rPh sb="1" eb="3">
      <t>ベッシ</t>
    </rPh>
    <phoneticPr fontId="155"/>
  </si>
  <si>
    <t>（別紙11）</t>
    <rPh sb="1" eb="3">
      <t>ベッシ</t>
    </rPh>
    <phoneticPr fontId="155"/>
  </si>
  <si>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9"/>
  </si>
  <si>
    <t>４　サービス管理責任者の配置</t>
    <rPh sb="6" eb="8">
      <t>カンリ</t>
    </rPh>
    <rPh sb="8" eb="11">
      <t>セキニンシャ</t>
    </rPh>
    <rPh sb="12" eb="14">
      <t>ハイチ</t>
    </rPh>
    <phoneticPr fontId="9"/>
  </si>
  <si>
    <t>有　・　無</t>
    <rPh sb="0" eb="1">
      <t>ア</t>
    </rPh>
    <rPh sb="4" eb="5">
      <t>ナ</t>
    </rPh>
    <phoneticPr fontId="9"/>
  </si>
  <si>
    <t>５　地域に貢献する活動の内容</t>
    <rPh sb="2" eb="4">
      <t>チイキ</t>
    </rPh>
    <rPh sb="5" eb="7">
      <t>コウケン</t>
    </rPh>
    <rPh sb="9" eb="11">
      <t>カツドウ</t>
    </rPh>
    <rPh sb="12" eb="14">
      <t>ナイヨウ</t>
    </rPh>
    <phoneticPr fontId="9"/>
  </si>
  <si>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9"/>
  </si>
  <si>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9"/>
  </si>
  <si>
    <t>（別紙47）</t>
    <rPh sb="1" eb="3">
      <t>ベッシ</t>
    </rPh>
    <phoneticPr fontId="155"/>
  </si>
  <si>
    <t>年　　月　　日</t>
    <rPh sb="0" eb="1">
      <t>ネン</t>
    </rPh>
    <rPh sb="3" eb="4">
      <t>ツキ</t>
    </rPh>
    <rPh sb="6" eb="7">
      <t>ヒ</t>
    </rPh>
    <phoneticPr fontId="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</si>
  <si>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</si>
  <si>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</si>
  <si>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１　届出区分</t>
    <rPh sb="2" eb="4">
      <t>トドケデ</t>
    </rPh>
    <rPh sb="4" eb="6">
      <t>クブン</t>
    </rPh>
    <phoneticPr fontId="113"/>
  </si>
  <si>
    <t>１　新規　　　　　２　変更　　　　　３　終了</t>
    <rPh sb="2" eb="4">
      <t>シンキ</t>
    </rPh>
    <rPh sb="11" eb="13">
      <t>ヘンコウ</t>
    </rPh>
    <rPh sb="20" eb="22">
      <t>シュウリョウ</t>
    </rPh>
    <phoneticPr fontId="113"/>
  </si>
  <si>
    <t>２　事業所の名称</t>
    <rPh sb="2" eb="4">
      <t>ジギョウ</t>
    </rPh>
    <rPh sb="4" eb="5">
      <t>ジョ</t>
    </rPh>
    <rPh sb="6" eb="8">
      <t>メイショウ</t>
    </rPh>
    <phoneticPr fontId="113"/>
  </si>
  <si>
    <t>３　地域生活支援拠点等
　としての位置付け</t>
    <rPh sb="2" eb="11">
      <t>チイキセイカツシエンキョテントウ</t>
    </rPh>
    <rPh sb="17" eb="20">
      <t>イチヅ</t>
    </rPh>
    <phoneticPr fontId="11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</si>
  <si>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55"/>
  </si>
  <si>
    <t>有　　　・　　　無</t>
    <rPh sb="0" eb="1">
      <t>ア</t>
    </rPh>
    <rPh sb="8" eb="9">
      <t>ナ</t>
    </rPh>
    <phoneticPr fontId="155"/>
  </si>
  <si>
    <t>市町村により地域生活支援拠点等として位置付けられた日付</t>
    <rPh sb="25" eb="27">
      <t>ヒヅケ</t>
    </rPh>
    <phoneticPr fontId="155"/>
  </si>
  <si>
    <t>年</t>
    <rPh sb="0" eb="1">
      <t>ネン</t>
    </rPh>
    <phoneticPr fontId="155"/>
  </si>
  <si>
    <t>月</t>
    <rPh sb="0" eb="1">
      <t>ツキ</t>
    </rPh>
    <phoneticPr fontId="155"/>
  </si>
  <si>
    <t>日</t>
    <rPh sb="0" eb="1">
      <t>ヒ</t>
    </rPh>
    <phoneticPr fontId="15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</si>
  <si>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55"/>
  </si>
  <si>
    <t>※該当者が複数名いる場合は、各々の氏名を記載すること。</t>
    <phoneticPr fontId="155"/>
  </si>
  <si>
    <t>５　当該届出により算定する加算</t>
    <rPh sb="2" eb="4">
      <t>トウガイ</t>
    </rPh>
    <rPh sb="4" eb="6">
      <t>トドケデ</t>
    </rPh>
    <rPh sb="9" eb="11">
      <t>サンテイ</t>
    </rPh>
    <rPh sb="13" eb="15">
      <t>カサン</t>
    </rPh>
    <phoneticPr fontId="155"/>
  </si>
  <si>
    <t>≪緊急時対応加算　地域生活支援拠点等の場合≫</t>
    <rPh sb="9" eb="18">
      <t>チイキセイカツシエンキョテントウ</t>
    </rPh>
    <rPh sb="19" eb="21">
      <t>バアイ</t>
    </rPh>
    <phoneticPr fontId="113"/>
  </si>
  <si>
    <t>対象：訪問系サービス※、
　　　重度障害者等包括支援（訪問系サービスのみ対象）</t>
    <rPh sb="3" eb="5">
      <t>ホウモン</t>
    </rPh>
    <rPh sb="5" eb="6">
      <t>ケイ</t>
    </rPh>
    <rPh sb="27" eb="29">
      <t>ホウモン</t>
    </rPh>
    <rPh sb="29" eb="30">
      <t>ケイ</t>
    </rPh>
    <rPh sb="36" eb="38">
      <t>タイショウ</t>
    </rPh>
    <phoneticPr fontId="155"/>
  </si>
  <si>
    <t>≪緊急時支援加算　地域生活支援拠点等の場合≫</t>
    <phoneticPr fontId="113"/>
  </si>
  <si>
    <t>対象：自立生活援助、地域定着支援、
　　　重度障害者等包括支援（自立生活援助のみ対象）</t>
    <rPh sb="32" eb="38">
      <t>ジリツセイカツエンジョ</t>
    </rPh>
    <rPh sb="40" eb="42">
      <t>タイショウ</t>
    </rPh>
    <phoneticPr fontId="15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</si>
  <si>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13"/>
  </si>
  <si>
    <t>対象：短期入所、重度障害者等包括支援</t>
    <phoneticPr fontId="155"/>
  </si>
  <si>
    <t>≪緊急時受入加算≫</t>
    <rPh sb="1" eb="8">
      <t>キンキュウジウケイレカサン</t>
    </rPh>
    <phoneticPr fontId="113"/>
  </si>
  <si>
    <t>対象：日中系サービス※</t>
    <phoneticPr fontId="155"/>
  </si>
  <si>
    <t>≪障害福祉サービスの体験支援加算≫</t>
    <rPh sb="12" eb="14">
      <t>シエン</t>
    </rPh>
    <rPh sb="14" eb="16">
      <t>カサン</t>
    </rPh>
    <phoneticPr fontId="113"/>
  </si>
  <si>
    <t>≪障害福祉サービスの体験利用加算・体験宿泊加算≫</t>
    <rPh sb="1" eb="3">
      <t>ショウガイ</t>
    </rPh>
    <rPh sb="3" eb="5">
      <t>フクシ</t>
    </rPh>
    <phoneticPr fontId="113"/>
  </si>
  <si>
    <t>対象：地域移行支援</t>
    <phoneticPr fontId="155"/>
  </si>
  <si>
    <t>≪地域移行促進加算（Ⅰ）・（Ⅱ）≫</t>
    <rPh sb="1" eb="3">
      <t>チイキ</t>
    </rPh>
    <rPh sb="3" eb="5">
      <t>イコウ</t>
    </rPh>
    <rPh sb="5" eb="7">
      <t>ソクシン</t>
    </rPh>
    <rPh sb="7" eb="9">
      <t>カサン</t>
    </rPh>
    <phoneticPr fontId="113"/>
  </si>
  <si>
    <t>対象：施設入所支援</t>
    <phoneticPr fontId="155"/>
  </si>
  <si>
    <t>≪地域生活支援拠点等相談強化加算≫</t>
    <phoneticPr fontId="113"/>
  </si>
  <si>
    <t>対象：計画相談支援、障害児相談支援</t>
    <phoneticPr fontId="15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</si>
  <si>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55"/>
  </si>
  <si>
    <t>（別紙７）</t>
    <rPh sb="1" eb="3">
      <t>ベッシ</t>
    </rPh>
    <phoneticPr fontId="155"/>
  </si>
  <si>
    <t>年　　月　　日</t>
    <rPh sb="0" eb="1">
      <t>ネン</t>
    </rPh>
    <rPh sb="3" eb="4">
      <t>ツキ</t>
    </rPh>
    <rPh sb="6" eb="7">
      <t>ニチ</t>
    </rPh>
    <phoneticPr fontId="1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</si>
  <si>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</si>
  <si>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6"/>
  </si>
  <si>
    <t>確認</t>
    <rPh sb="0" eb="2">
      <t>カクニン</t>
    </rPh>
    <phoneticPr fontId="16"/>
  </si>
  <si>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29"/>
  </si>
  <si>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29"/>
  </si>
  <si>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9"/>
  </si>
  <si>
    <r>
      <t>１．なし　　２．Ⅰ・イ　　３．Ⅱ・イ　　４．Ⅲ　　５．Ⅳ</t>
    </r>
    <r>
      <rPr>
        <strike/>
        <sz val="11"/>
        <rFont val="ＭＳ ゴシック"/>
        <family val="3"/>
        <charset val="128"/>
      </rPr>
      <t xml:space="preserve">
</t>
    </r>
    <r>
      <rPr>
        <sz val="11"/>
        <rFont val="ＭＳ ゴシック"/>
        <family val="3"/>
        <charset val="128"/>
      </rPr>
      <t>７．Ⅰ・ロ　８．Ⅱ・ロ</t>
    </r>
    <phoneticPr fontId="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</si>
  <si>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55"/>
  </si>
  <si>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55"/>
  </si>
  <si>
    <t>※２：「異動区分」欄において「３終了」の場合は、１利用者の状況、２加配される従業者の状況の記載は
　　　不要とする。</t>
    <phoneticPr fontId="129"/>
  </si>
  <si>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9"/>
  </si>
  <si>
    <t>＜雇用されている障害者又は障害者であった者＞</t>
    <phoneticPr fontId="9"/>
  </si>
  <si>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55"/>
  </si>
  <si>
    <t>人</t>
    <rPh sb="0" eb="1">
      <t>ニン</t>
    </rPh>
    <phoneticPr fontId="155"/>
  </si>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</sst>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_ "/>
    <numFmt numFmtId="177" formatCode="0_ "/>
    <numFmt numFmtId="178" formatCode="&quot;（&quot;_ @_ &quot;）&quot;"/>
    <numFmt numFmtId="179" formatCode="[$-411]ggge&quot;年&quot;m&quot;月&quot;d&quot;日&quot;;@"/>
    <numFmt numFmtId="180" formatCode="###########&quot;人&quot;"/>
    <numFmt numFmtId="181" formatCode="0.0000_ "/>
    <numFmt numFmtId="182" formatCode="##########.###&quot;人&quot;"/>
    <numFmt numFmtId="183" formatCode="[$-409]d;@"/>
    <numFmt numFmtId="184" formatCode="aaa"/>
    <numFmt numFmtId="185" formatCode="[$-409]d&quot;月&quot;"/>
  </numFmts>
  <fonts count="2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1"/>
      <color theme="1"/>
      <name val="ＭＳ Ｐゴシック"/>
      <family val="3"/>
      <charset val="128"/>
      <scheme val="minor"/>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6"/>
      <name val="ＭＳ Ｐゴシック"/>
      <family val="2"/>
      <charset val="128"/>
      <scheme val="minor"/>
    </font>
    <font>
      <sz val="11"/>
      <color theme="1"/>
      <name val="ＭＳ Ｐゴシック"/>
      <family val="3"/>
      <charset val="128"/>
    </font>
    <font>
      <sz val="11"/>
      <color theme="1"/>
      <name val="ＭＳ ゴシック"/>
      <family val="3"/>
      <charset val="128"/>
    </font>
    <font>
      <sz val="11"/>
      <color rgb="FFFF0000"/>
      <name val="ＭＳ Ｐゴシック"/>
      <family val="3"/>
      <charset val="128"/>
    </font>
    <font>
      <sz val="11"/>
      <color indexed="10"/>
      <name val="ＭＳ Ｐゴシック"/>
      <family val="3"/>
      <charset val="128"/>
    </font>
    <font>
      <sz val="11"/>
      <color indexed="8"/>
      <name val="ＭＳ Ｐゴシック"/>
      <family val="3"/>
      <charset val="128"/>
    </font>
    <font>
      <sz val="11"/>
      <name val="ＭＳ Ｐゴシック"/>
      <family val="3"/>
      <charset val="128"/>
      <scheme val="minor"/>
    </font>
    <font>
      <sz val="10"/>
      <color theme="1"/>
      <name val="ＭＳ ゴシック"/>
      <family val="3"/>
      <charset val="128"/>
    </font>
    <font>
      <sz val="14"/>
      <name val="ＭＳ Ｐゴシック"/>
      <family val="3"/>
      <charset val="128"/>
    </font>
    <font>
      <sz val="9"/>
      <name val="ＭＳ ゴシック"/>
      <family val="3"/>
      <charset val="128"/>
    </font>
    <font>
      <sz val="10"/>
      <name val="ＭＳ Ｐゴシック"/>
      <family val="3"/>
      <charset val="128"/>
      <scheme val="minor"/>
    </font>
    <font>
      <sz val="10"/>
      <name val="ＭＳ Ｐゴシック"/>
      <family val="3"/>
      <charset val="128"/>
    </font>
    <font>
      <sz val="20"/>
      <color indexed="8"/>
      <name val="ＭＳ Ｐゴシック"/>
      <family val="3"/>
      <charset val="128"/>
    </font>
    <font>
      <sz val="16"/>
      <color indexed="8"/>
      <name val="ＭＳ Ｐゴシック"/>
      <family val="3"/>
      <charset val="128"/>
    </font>
    <font>
      <b/>
      <sz val="11"/>
      <color indexed="8"/>
      <name val="ＭＳ Ｐゴシック"/>
      <family val="3"/>
      <charset val="128"/>
    </font>
    <font>
      <sz val="12"/>
      <color indexed="8"/>
      <name val="ＭＳ Ｐゴシック"/>
      <family val="3"/>
      <charset val="128"/>
    </font>
    <font>
      <b/>
      <sz val="12"/>
      <color indexed="8"/>
      <name val="ＭＳ Ｐゴシック"/>
      <family val="3"/>
      <charset val="128"/>
    </font>
    <font>
      <b/>
      <sz val="9"/>
      <color indexed="8"/>
      <name val="ＭＳ Ｐゴシック"/>
      <family val="3"/>
      <charset val="128"/>
    </font>
    <font>
      <sz val="10"/>
      <color indexed="8"/>
      <name val="ＭＳ Ｐゴシック"/>
      <family val="3"/>
      <charset val="128"/>
    </font>
    <font>
      <sz val="12"/>
      <name val="ＭＳ Ｐゴシック"/>
      <family val="3"/>
      <charset val="128"/>
    </font>
    <font>
      <sz val="9"/>
      <name val="ＭＳ Ｐゴシック"/>
      <family val="3"/>
      <charset val="128"/>
    </font>
    <font>
      <sz val="10"/>
      <color indexed="8"/>
      <name val="ＭＳ ゴシック"/>
      <family val="3"/>
      <charset val="128"/>
    </font>
    <font>
      <b/>
      <sz val="14"/>
      <name val="ＭＳ ゴシック"/>
      <family val="3"/>
      <charset val="128"/>
    </font>
    <font>
      <sz val="8"/>
      <name val="ＭＳ Ｐゴシック"/>
      <family val="3"/>
      <charset val="128"/>
    </font>
    <font>
      <b/>
      <sz val="12"/>
      <name val="ＭＳ Ｐゴシック"/>
      <family val="3"/>
      <charset val="128"/>
    </font>
    <font>
      <sz val="10"/>
      <color theme="1"/>
      <name val="ＭＳ Ｐゴシック"/>
      <family val="3"/>
      <charset val="128"/>
      <scheme val="minor"/>
    </font>
    <font>
      <sz val="20"/>
      <name val="ＭＳ Ｐゴシック"/>
      <family val="3"/>
      <charset val="128"/>
    </font>
    <font>
      <sz val="16"/>
      <name val="ＭＳ Ｐゴシック"/>
      <family val="3"/>
      <charset val="128"/>
    </font>
    <font>
      <b/>
      <sz val="11"/>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10"/>
      <name val="ＭＳ 明朝"/>
      <family val="1"/>
      <charset val="128"/>
    </font>
    <font>
      <sz val="24"/>
      <name val="ＭＳ ゴシック"/>
      <family val="3"/>
      <charset val="128"/>
    </font>
    <font>
      <b/>
      <sz val="14"/>
      <name val="ＭＳ Ｐゴシック"/>
      <family val="3"/>
      <charset val="128"/>
    </font>
    <font>
      <sz val="18"/>
      <name val="ＭＳ Ｐゴシック"/>
      <family val="3"/>
      <charset val="128"/>
    </font>
    <font>
      <sz val="13"/>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11"/>
      <color indexed="55"/>
      <name val="ＭＳ Ｐゴシック"/>
      <family val="3"/>
      <charset val="128"/>
    </font>
    <font>
      <b/>
      <sz val="14"/>
      <name val="HGｺﾞｼｯｸM"/>
      <family val="3"/>
      <charset val="128"/>
    </font>
    <font>
      <sz val="8"/>
      <name val="HGｺﾞｼｯｸM"/>
      <family val="3"/>
      <charset val="128"/>
    </font>
    <font>
      <sz val="10"/>
      <name val="HGｺﾞｼｯｸM"/>
      <family val="3"/>
      <charset val="128"/>
    </font>
    <font>
      <sz val="12"/>
      <name val="HG明朝B"/>
      <family val="1"/>
      <charset val="128"/>
    </font>
    <font>
      <sz val="10"/>
      <name val="HG明朝B"/>
      <family val="1"/>
      <charset val="128"/>
    </font>
    <font>
      <b/>
      <sz val="11"/>
      <name val="ＭＳ 明朝"/>
      <family val="1"/>
      <charset val="128"/>
    </font>
    <font>
      <sz val="8"/>
      <name val="ＭＳ 明朝"/>
      <family val="1"/>
      <charset val="128"/>
    </font>
    <font>
      <sz val="14"/>
      <name val="ＭＳ 明朝"/>
      <family val="1"/>
      <charset val="128"/>
    </font>
    <font>
      <b/>
      <sz val="18"/>
      <name val="ＭＳ Ｐゴシック"/>
      <family val="3"/>
      <charset val="128"/>
    </font>
    <font>
      <b/>
      <sz val="9"/>
      <name val="ＭＳ Ｐゴシック"/>
      <family val="3"/>
      <charset val="128"/>
    </font>
    <font>
      <b/>
      <u/>
      <sz val="9"/>
      <name val="ＭＳ Ｐゴシック"/>
      <family val="3"/>
      <charset val="128"/>
    </font>
    <font>
      <strike/>
      <sz val="11"/>
      <color indexed="10"/>
      <name val="ＭＳ Ｐ明朝"/>
      <family val="1"/>
      <charset val="128"/>
    </font>
    <font>
      <b/>
      <sz val="8"/>
      <name val="ＭＳ Ｐゴシック"/>
      <family val="3"/>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16"/>
      <name val="ＭＳ Ｐ明朝"/>
      <family val="1"/>
      <charset val="128"/>
    </font>
    <font>
      <sz val="18"/>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6"/>
      <color theme="1"/>
      <name val="ＭＳ Ｐゴシック"/>
      <family val="3"/>
      <charset val="128"/>
    </font>
    <font>
      <b/>
      <u/>
      <sz val="14"/>
      <name val="ＭＳ Ｐゴシック"/>
      <family val="3"/>
      <charset val="128"/>
    </font>
    <font>
      <sz val="28"/>
      <color rgb="FFFF0000"/>
      <name val="ＭＳ Ｐゴシック"/>
      <family val="3"/>
      <charset val="128"/>
    </font>
    <font>
      <sz val="6"/>
      <name val="ＭＳ 明朝"/>
      <family val="1"/>
      <charset val="128"/>
    </font>
    <font>
      <b/>
      <sz val="12"/>
      <name val="Arial"/>
      <family val="2"/>
    </font>
    <font>
      <sz val="12"/>
      <color rgb="FFFF0000"/>
      <name val="ＭＳ ゴシック"/>
      <family val="3"/>
      <charset val="128"/>
    </font>
    <font>
      <sz val="11"/>
      <color rgb="FFFF0000"/>
      <name val="ＭＳ 明朝"/>
      <family val="1"/>
      <charset val="128"/>
    </font>
    <font>
      <sz val="11"/>
      <color indexed="1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2"/>
      <color indexed="10"/>
      <name val="Meiryo UI"/>
      <family val="3"/>
      <charset val="128"/>
    </font>
    <font>
      <sz val="11"/>
      <color rgb="FFFF0000"/>
      <name val="HGｺﾞｼｯｸM"/>
      <family val="3"/>
      <charset val="128"/>
    </font>
    <font>
      <sz val="11"/>
      <color theme="1"/>
      <name val="HGｺﾞｼｯｸM"/>
      <family val="3"/>
      <charset val="128"/>
    </font>
    <font>
      <sz val="12"/>
      <color indexed="8"/>
      <name val="ＭＳ ゴシック"/>
      <family val="3"/>
      <charset val="128"/>
    </font>
    <font>
      <sz val="12"/>
      <color indexed="8"/>
      <name val="HGｺﾞｼｯｸM"/>
      <family val="3"/>
      <charset val="128"/>
    </font>
    <font>
      <b/>
      <sz val="14"/>
      <color indexed="8"/>
      <name val="HGｺﾞｼｯｸM"/>
      <family val="3"/>
      <charset val="128"/>
    </font>
    <font>
      <sz val="6"/>
      <name val="ＭＳ Ｐゴシック"/>
      <family val="2"/>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b/>
      <sz val="14"/>
      <name val="DejaVu Sans"/>
      <family val="2"/>
    </font>
    <font>
      <b/>
      <sz val="15"/>
      <name val="ＭＳ Ｐゴシック"/>
      <family val="3"/>
      <charset val="128"/>
    </font>
    <font>
      <sz val="12"/>
      <name val="DejaVu Sans"/>
      <family val="2"/>
    </font>
    <font>
      <b/>
      <sz val="11"/>
      <name val="DejaVu Sans"/>
      <family val="2"/>
    </font>
    <font>
      <sz val="10"/>
      <name val="DejaVu Sans"/>
      <family val="2"/>
    </font>
    <font>
      <sz val="9"/>
      <name val="DejaVu Sans"/>
      <family val="2"/>
    </font>
    <font>
      <strike/>
      <sz val="10"/>
      <name val="DejaVu Sans"/>
      <family val="2"/>
    </font>
    <font>
      <sz val="8"/>
      <name val="DejaVu Sans"/>
      <family val="2"/>
    </font>
    <font>
      <u/>
      <sz val="9"/>
      <name val="ＭＳ Ｐゴシック"/>
      <family val="3"/>
      <charset val="128"/>
    </font>
    <font>
      <sz val="6"/>
      <name val="DejaVu Sans"/>
      <family val="2"/>
    </font>
    <font>
      <sz val="11"/>
      <color theme="1"/>
      <name val="ＭＳ Ｐ明朝"/>
      <family val="1"/>
      <charset val="128"/>
    </font>
    <font>
      <sz val="8"/>
      <color theme="1"/>
      <name val="ＭＳ Ｐ明朝"/>
      <family val="1"/>
      <charset val="128"/>
    </font>
    <font>
      <sz val="12"/>
      <name val="HGｺﾞｼｯｸM"/>
      <family val="3"/>
      <charset val="128"/>
    </font>
    <font>
      <sz val="11"/>
      <color theme="1"/>
      <name val="ＭＳ Ｐゴシック"/>
      <family val="3"/>
      <scheme val="minor"/>
    </font>
    <font>
      <sz val="16"/>
      <name val="HGｺﾞｼｯｸM"/>
      <family val="3"/>
      <charset val="128"/>
    </font>
    <font>
      <sz val="6"/>
      <name val="HGｺﾞｼｯｸM"/>
      <family val="3"/>
      <charset val="128"/>
    </font>
    <font>
      <sz val="11"/>
      <color theme="1"/>
      <name val="HGSｺﾞｼｯｸM"/>
      <family val="3"/>
      <charset val="128"/>
    </font>
    <font>
      <b/>
      <sz val="14"/>
      <color theme="1"/>
      <name val="HGSｺﾞｼｯｸM"/>
      <family val="3"/>
      <charset val="128"/>
    </font>
    <font>
      <sz val="6"/>
      <name val="ＭＳ Ｐゴシック"/>
      <family val="3"/>
      <charset val="128"/>
      <scheme val="minor"/>
    </font>
    <font>
      <sz val="16"/>
      <color theme="1"/>
      <name val="HGSｺﾞｼｯｸM"/>
      <family val="3"/>
      <charset val="128"/>
    </font>
    <font>
      <sz val="11"/>
      <name val="HGSｺﾞｼｯｸM"/>
      <family val="3"/>
      <charset val="128"/>
    </font>
    <font>
      <u/>
      <sz val="11"/>
      <name val="HGｺﾞｼｯｸM"/>
      <family val="3"/>
      <charset val="128"/>
    </font>
    <font>
      <sz val="9"/>
      <color rgb="FF000000"/>
      <name val="Meiryo UI"/>
      <family val="3"/>
      <charset val="128"/>
    </font>
    <font>
      <sz val="11"/>
      <color rgb="FF000000"/>
      <name val="ＭＳ Ｐゴシック"/>
      <family val="3"/>
      <charset val="128"/>
    </font>
    <font>
      <sz val="11"/>
      <name val="ＭＳ Ｐゴシック"/>
      <family val="2"/>
      <charset val="128"/>
      <scheme val="minor"/>
    </font>
    <font>
      <sz val="6"/>
      <name val="ＭＳ 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0"/>
      <color rgb="FF000000"/>
      <name val="ＭＳ Ｐゴシック"/>
      <family val="3"/>
      <charset val="128"/>
    </font>
    <font>
      <b/>
      <sz val="12"/>
      <name val="ＭＳ ゴシック"/>
      <family val="3"/>
      <charset val="128"/>
    </font>
    <font>
      <sz val="14"/>
      <color rgb="FF000000"/>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8"/>
      <color rgb="FFC00000"/>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1"/>
      <color rgb="FF000000"/>
      <name val="HGｺﾞｼｯｸM"/>
      <family val="3"/>
      <charset val="128"/>
    </font>
    <font>
      <b/>
      <sz val="12"/>
      <name val="HGSｺﾞｼｯｸM"/>
      <family val="3"/>
      <charset val="128"/>
    </font>
    <font>
      <sz val="9"/>
      <name val="HGSｺﾞｼｯｸM"/>
      <family val="3"/>
      <charset val="128"/>
    </font>
    <font>
      <sz val="12"/>
      <name val="HGSｺﾞｼｯｸM"/>
      <family val="3"/>
      <charset val="128"/>
    </font>
    <font>
      <b/>
      <sz val="14"/>
      <name val="HGSｺﾞｼｯｸM"/>
      <family val="3"/>
      <charset val="128"/>
    </font>
    <font>
      <b/>
      <sz val="11"/>
      <color theme="1"/>
      <name val="HGｺﾞｼｯｸM"/>
      <family val="3"/>
      <charset val="128"/>
    </font>
    <font>
      <sz val="14"/>
      <name val="HGSｺﾞｼｯｸM"/>
      <family val="3"/>
      <charset val="128"/>
    </font>
    <font>
      <sz val="10"/>
      <color theme="1"/>
      <name val="HGSｺﾞｼｯｸM"/>
      <family val="3"/>
      <charset val="128"/>
    </font>
    <font>
      <sz val="11"/>
      <color rgb="FFFF0000"/>
      <name val="HGSｺﾞｼｯｸM"/>
      <family val="3"/>
      <charset val="128"/>
    </font>
    <font>
      <sz val="8"/>
      <name val="HGSｺﾞｼｯｸM"/>
      <family val="3"/>
      <charset val="128"/>
    </font>
    <font>
      <sz val="10"/>
      <color rgb="FFFF0000"/>
      <name val="ＭＳ ゴシック"/>
      <family val="3"/>
      <charset val="128"/>
    </font>
    <font>
      <sz val="12"/>
      <color rgb="FFFF0000"/>
      <name val="HGｺﾞｼｯｸM"/>
      <family val="3"/>
      <charset val="128"/>
    </font>
    <font>
      <sz val="12"/>
      <color theme="1"/>
      <name val="HGSｺﾞｼｯｸM"/>
      <family val="3"/>
      <charset val="128"/>
    </font>
    <font>
      <b/>
      <sz val="16"/>
      <color theme="1"/>
      <name val="HGSｺﾞｼｯｸM"/>
      <family val="3"/>
      <charset val="128"/>
    </font>
    <font>
      <sz val="9"/>
      <color theme="1"/>
      <name val="HGSｺﾞｼｯｸM"/>
      <family val="3"/>
      <charset val="128"/>
    </font>
    <font>
      <sz val="9"/>
      <color indexed="8"/>
      <name val="HGSｺﾞｼｯｸM"/>
      <family val="3"/>
      <charset val="128"/>
    </font>
    <font>
      <sz val="10"/>
      <color rgb="FFFF0000"/>
      <name val="HGSｺﾞｼｯｸM"/>
      <family val="3"/>
      <charset val="128"/>
    </font>
    <font>
      <sz val="10"/>
      <color indexed="8"/>
      <name val="HGSｺﾞｼｯｸM"/>
      <family val="3"/>
      <charset val="128"/>
    </font>
    <font>
      <sz val="10"/>
      <name val="HGSｺﾞｼｯｸM"/>
      <family val="3"/>
      <charset val="128"/>
    </font>
    <font>
      <b/>
      <sz val="11"/>
      <color theme="1"/>
      <name val="HGSｺﾞｼｯｸM"/>
      <family val="3"/>
      <charset val="128"/>
    </font>
    <font>
      <b/>
      <sz val="11"/>
      <name val="HGSｺﾞｼｯｸM"/>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trike/>
      <sz val="11"/>
      <name val="ＭＳ ゴシック"/>
      <family val="3"/>
      <charset val="128"/>
    </font>
    <font>
      <sz val="11"/>
      <color rgb="FF0000FF"/>
      <name val="ＭＳ Ｐゴシック"/>
      <family val="3"/>
      <charset val="128"/>
    </font>
    <font>
      <sz val="14"/>
      <color rgb="FFFF0000"/>
      <name val="ＭＳ Ｐゴシック"/>
      <family val="3"/>
      <charset val="128"/>
    </font>
  </fonts>
  <fills count="3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indexed="47"/>
        <bgColor indexed="64"/>
      </patternFill>
    </fill>
    <fill>
      <patternFill patternType="solid">
        <fgColor indexed="27"/>
        <bgColor indexed="41"/>
      </patternFill>
    </fill>
    <fill>
      <patternFill patternType="solid">
        <fgColor theme="8" tint="0.79998168889431442"/>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4" tint="0.79998168889431442"/>
        <bgColor indexed="64"/>
      </patternFill>
    </fill>
  </fills>
  <borders count="3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dotted">
        <color indexed="64"/>
      </left>
      <right style="dotted">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uble">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top style="thin">
        <color indexed="64"/>
      </top>
      <bottom style="thin">
        <color indexed="64"/>
      </bottom>
      <diagonal/>
    </border>
    <border>
      <left/>
      <right style="double">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double">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hair">
        <color indexed="8"/>
      </right>
      <top style="thin">
        <color indexed="8"/>
      </top>
      <bottom style="thin">
        <color indexed="8"/>
      </bottom>
      <diagonal/>
    </border>
    <border>
      <left/>
      <right style="thin">
        <color indexed="8"/>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64"/>
      </bottom>
      <diagonal/>
    </border>
    <border>
      <left/>
      <right style="thin">
        <color indexed="8"/>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64"/>
      </left>
      <right style="hair">
        <color indexed="8"/>
      </right>
      <top style="thin">
        <color indexed="64"/>
      </top>
      <bottom style="thin">
        <color indexed="8"/>
      </bottom>
      <diagonal/>
    </border>
    <border>
      <left/>
      <right style="thin">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right style="thin">
        <color indexed="8"/>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style="thin">
        <color indexed="64"/>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style="hair">
        <color indexed="8"/>
      </top>
      <bottom style="thin">
        <color indexed="8"/>
      </bottom>
      <diagonal/>
    </border>
    <border>
      <left style="thin">
        <color indexed="64"/>
      </left>
      <right style="hair">
        <color indexed="8"/>
      </right>
      <top style="thin">
        <color indexed="8"/>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style="hair">
        <color indexed="8"/>
      </left>
      <right style="thin">
        <color indexed="64"/>
      </right>
      <top/>
      <bottom style="hair">
        <color indexed="8"/>
      </bottom>
      <diagonal/>
    </border>
    <border>
      <left/>
      <right/>
      <top style="hair">
        <color indexed="8"/>
      </top>
      <bottom style="hair">
        <color indexed="8"/>
      </bottom>
      <diagonal/>
    </border>
    <border>
      <left style="thin">
        <color indexed="64"/>
      </left>
      <right style="hair">
        <color indexed="8"/>
      </right>
      <top style="hair">
        <color indexed="8"/>
      </top>
      <bottom style="thin">
        <color indexed="64"/>
      </bottom>
      <diagonal/>
    </border>
    <border>
      <left/>
      <right/>
      <top style="hair">
        <color indexed="8"/>
      </top>
      <bottom style="thin">
        <color indexed="64"/>
      </bottom>
      <diagonal/>
    </border>
    <border>
      <left style="hair">
        <color indexed="8"/>
      </left>
      <right style="thin">
        <color indexed="8"/>
      </right>
      <top style="thin">
        <color indexed="64"/>
      </top>
      <bottom style="thin">
        <color indexed="64"/>
      </bottom>
      <diagonal/>
    </border>
    <border>
      <left style="thin">
        <color indexed="8"/>
      </left>
      <right style="hair">
        <color indexed="8"/>
      </right>
      <top/>
      <bottom style="thin">
        <color indexed="64"/>
      </bottom>
      <diagonal/>
    </border>
    <border>
      <left style="hair">
        <color indexed="8"/>
      </left>
      <right style="hair">
        <color indexed="8"/>
      </right>
      <top/>
      <bottom style="thin">
        <color indexed="64"/>
      </bottom>
      <diagonal/>
    </border>
    <border>
      <left/>
      <right style="hair">
        <color indexed="8"/>
      </right>
      <top/>
      <bottom style="thin">
        <color indexed="64"/>
      </bottom>
      <diagonal/>
    </border>
    <border>
      <left style="hair">
        <color indexed="8"/>
      </left>
      <right style="thin">
        <color indexed="64"/>
      </right>
      <top/>
      <bottom style="thin">
        <color indexed="64"/>
      </bottom>
      <diagonal/>
    </border>
    <border>
      <left/>
      <right/>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64"/>
      </right>
      <top style="hair">
        <color indexed="8"/>
      </top>
      <bottom style="hair">
        <color indexed="64"/>
      </bottom>
      <diagonal/>
    </border>
    <border>
      <left/>
      <right/>
      <top style="hair">
        <color indexed="8"/>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thin">
        <color indexed="8"/>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8"/>
      </right>
      <top/>
      <bottom style="hair">
        <color indexed="64"/>
      </bottom>
      <diagonal/>
    </border>
    <border>
      <left/>
      <right style="thin">
        <color indexed="8"/>
      </right>
      <top/>
      <bottom style="hair">
        <color indexed="64"/>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64"/>
      </right>
      <top style="hair">
        <color indexed="64"/>
      </top>
      <bottom style="hair">
        <color indexed="64"/>
      </bottom>
      <diagonal/>
    </border>
    <border>
      <left style="hair">
        <color indexed="8"/>
      </left>
      <right style="thin">
        <color indexed="64"/>
      </right>
      <top style="thin">
        <color indexed="64"/>
      </top>
      <bottom style="hair">
        <color indexed="64"/>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rgb="FF000000"/>
      </bottom>
      <diagonal/>
    </border>
    <border>
      <left style="dashed">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auto="1"/>
      </left>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59">
    <xf numFmtId="0" fontId="0" fillId="0" borderId="0">
      <alignment vertical="center"/>
    </xf>
    <xf numFmtId="38" fontId="7" fillId="0" borderId="0" applyFont="0" applyFill="0" applyBorder="0" applyAlignment="0" applyProtection="0">
      <alignment vertical="center"/>
    </xf>
    <xf numFmtId="0" fontId="7" fillId="0" borderId="0"/>
    <xf numFmtId="0" fontId="7" fillId="0" borderId="0">
      <alignment vertical="center"/>
    </xf>
    <xf numFmtId="0" fontId="7" fillId="0" borderId="0">
      <alignment vertical="center"/>
    </xf>
    <xf numFmtId="0" fontId="11" fillId="0" borderId="0">
      <alignment vertical="center"/>
    </xf>
    <xf numFmtId="0" fontId="6"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38" fontId="6" fillId="0" borderId="0" applyFont="0" applyFill="0" applyBorder="0" applyAlignment="0" applyProtection="0">
      <alignment vertical="center"/>
    </xf>
    <xf numFmtId="38" fontId="11" fillId="0" borderId="0" applyFont="0" applyFill="0" applyBorder="0" applyAlignment="0" applyProtection="0">
      <alignment vertical="center"/>
    </xf>
    <xf numFmtId="0" fontId="6"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5" fillId="0" borderId="0">
      <alignment vertical="center"/>
    </xf>
    <xf numFmtId="0" fontId="11" fillId="0" borderId="0"/>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1" fillId="15" borderId="0" applyNumberFormat="0" applyBorder="0" applyAlignment="0" applyProtection="0">
      <alignment vertical="center"/>
    </xf>
    <xf numFmtId="0" fontId="95" fillId="16" borderId="0" applyNumberFormat="0" applyBorder="0" applyAlignment="0" applyProtection="0">
      <alignment vertical="center"/>
    </xf>
    <xf numFmtId="0" fontId="95" fillId="13" borderId="0" applyNumberFormat="0" applyBorder="0" applyAlignment="0" applyProtection="0">
      <alignment vertical="center"/>
    </xf>
    <xf numFmtId="0" fontId="95" fillId="14" borderId="0" applyNumberFormat="0" applyBorder="0" applyAlignment="0" applyProtection="0">
      <alignment vertical="center"/>
    </xf>
    <xf numFmtId="0" fontId="95" fillId="17" borderId="0" applyNumberFormat="0" applyBorder="0" applyAlignment="0" applyProtection="0">
      <alignment vertical="center"/>
    </xf>
    <xf numFmtId="0" fontId="95" fillId="18" borderId="0" applyNumberFormat="0" applyBorder="0" applyAlignment="0" applyProtection="0">
      <alignment vertical="center"/>
    </xf>
    <xf numFmtId="0" fontId="95" fillId="19" borderId="0" applyNumberFormat="0" applyBorder="0" applyAlignment="0" applyProtection="0">
      <alignment vertical="center"/>
    </xf>
    <xf numFmtId="0" fontId="95" fillId="20" borderId="0" applyNumberFormat="0" applyBorder="0" applyAlignment="0" applyProtection="0">
      <alignment vertical="center"/>
    </xf>
    <xf numFmtId="0" fontId="95" fillId="21" borderId="0" applyNumberFormat="0" applyBorder="0" applyAlignment="0" applyProtection="0">
      <alignment vertical="center"/>
    </xf>
    <xf numFmtId="0" fontId="95" fillId="22" borderId="0" applyNumberFormat="0" applyBorder="0" applyAlignment="0" applyProtection="0">
      <alignment vertical="center"/>
    </xf>
    <xf numFmtId="0" fontId="95" fillId="17" borderId="0" applyNumberFormat="0" applyBorder="0" applyAlignment="0" applyProtection="0">
      <alignment vertical="center"/>
    </xf>
    <xf numFmtId="0" fontId="95" fillId="18" borderId="0" applyNumberFormat="0" applyBorder="0" applyAlignment="0" applyProtection="0">
      <alignment vertical="center"/>
    </xf>
    <xf numFmtId="0" fontId="95" fillId="23" borderId="0" applyNumberFormat="0" applyBorder="0" applyAlignment="0" applyProtection="0">
      <alignment vertical="center"/>
    </xf>
    <xf numFmtId="0" fontId="96" fillId="0" borderId="0" applyNumberFormat="0" applyFill="0" applyBorder="0" applyAlignment="0" applyProtection="0">
      <alignment vertical="center"/>
    </xf>
    <xf numFmtId="0" fontId="97" fillId="24" borderId="142" applyNumberFormat="0" applyAlignment="0" applyProtection="0">
      <alignment vertical="center"/>
    </xf>
    <xf numFmtId="0" fontId="98" fillId="25" borderId="0" applyNumberFormat="0" applyBorder="0" applyAlignment="0" applyProtection="0">
      <alignment vertical="center"/>
    </xf>
    <xf numFmtId="0" fontId="7" fillId="26" borderId="143" applyNumberFormat="0" applyFont="0" applyAlignment="0" applyProtection="0">
      <alignment vertical="center"/>
    </xf>
    <xf numFmtId="0" fontId="99" fillId="0" borderId="144" applyNumberFormat="0" applyFill="0" applyAlignment="0" applyProtection="0">
      <alignment vertical="center"/>
    </xf>
    <xf numFmtId="0" fontId="100" fillId="7" borderId="0" applyNumberFormat="0" applyBorder="0" applyAlignment="0" applyProtection="0">
      <alignment vertical="center"/>
    </xf>
    <xf numFmtId="0" fontId="101" fillId="27" borderId="145" applyNumberFormat="0" applyAlignment="0" applyProtection="0">
      <alignment vertical="center"/>
    </xf>
    <xf numFmtId="0" fontId="20" fillId="0" borderId="0" applyNumberFormat="0" applyFill="0" applyBorder="0" applyAlignment="0" applyProtection="0">
      <alignment vertical="center"/>
    </xf>
    <xf numFmtId="0" fontId="102" fillId="0" borderId="146" applyNumberFormat="0" applyFill="0" applyAlignment="0" applyProtection="0">
      <alignment vertical="center"/>
    </xf>
    <xf numFmtId="0" fontId="103" fillId="0" borderId="147" applyNumberFormat="0" applyFill="0" applyAlignment="0" applyProtection="0">
      <alignment vertical="center"/>
    </xf>
    <xf numFmtId="0" fontId="104" fillId="0" borderId="148" applyNumberFormat="0" applyFill="0" applyAlignment="0" applyProtection="0">
      <alignment vertical="center"/>
    </xf>
    <xf numFmtId="0" fontId="104" fillId="0" borderId="0" applyNumberFormat="0" applyFill="0" applyBorder="0" applyAlignment="0" applyProtection="0">
      <alignment vertical="center"/>
    </xf>
    <xf numFmtId="0" fontId="30" fillId="0" borderId="149" applyNumberFormat="0" applyFill="0" applyAlignment="0" applyProtection="0">
      <alignment vertical="center"/>
    </xf>
    <xf numFmtId="0" fontId="105" fillId="27" borderId="150" applyNumberFormat="0" applyAlignment="0" applyProtection="0">
      <alignment vertical="center"/>
    </xf>
    <xf numFmtId="0" fontId="106" fillId="0" borderId="0" applyNumberFormat="0" applyFill="0" applyBorder="0" applyAlignment="0" applyProtection="0">
      <alignment vertical="center"/>
    </xf>
    <xf numFmtId="6" fontId="7" fillId="0" borderId="0" applyFont="0" applyFill="0" applyBorder="0" applyAlignment="0" applyProtection="0"/>
    <xf numFmtId="0" fontId="107" fillId="11" borderId="145" applyNumberFormat="0" applyAlignment="0" applyProtection="0">
      <alignment vertical="center"/>
    </xf>
    <xf numFmtId="0" fontId="11" fillId="0" borderId="0">
      <alignment vertical="center"/>
    </xf>
    <xf numFmtId="0" fontId="11" fillId="0" borderId="0">
      <alignment vertical="center"/>
    </xf>
    <xf numFmtId="0" fontId="108" fillId="8"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1" fillId="15" borderId="0" applyNumberFormat="0" applyBorder="0" applyAlignment="0" applyProtection="0">
      <alignment vertical="center"/>
    </xf>
    <xf numFmtId="0" fontId="95" fillId="16" borderId="0" applyNumberFormat="0" applyBorder="0" applyAlignment="0" applyProtection="0">
      <alignment vertical="center"/>
    </xf>
    <xf numFmtId="0" fontId="95" fillId="13" borderId="0" applyNumberFormat="0" applyBorder="0" applyAlignment="0" applyProtection="0">
      <alignment vertical="center"/>
    </xf>
    <xf numFmtId="0" fontId="95" fillId="14" borderId="0" applyNumberFormat="0" applyBorder="0" applyAlignment="0" applyProtection="0">
      <alignment vertical="center"/>
    </xf>
    <xf numFmtId="0" fontId="95" fillId="17" borderId="0" applyNumberFormat="0" applyBorder="0" applyAlignment="0" applyProtection="0">
      <alignment vertical="center"/>
    </xf>
    <xf numFmtId="0" fontId="95" fillId="18" borderId="0" applyNumberFormat="0" applyBorder="0" applyAlignment="0" applyProtection="0">
      <alignment vertical="center"/>
    </xf>
    <xf numFmtId="0" fontId="95" fillId="19" borderId="0" applyNumberFormat="0" applyBorder="0" applyAlignment="0" applyProtection="0">
      <alignment vertical="center"/>
    </xf>
    <xf numFmtId="0" fontId="114" fillId="0" borderId="54" applyNumberFormat="0" applyAlignment="0" applyProtection="0">
      <alignment horizontal="left" vertical="center"/>
    </xf>
    <xf numFmtId="0" fontId="114" fillId="0" borderId="8">
      <alignment horizontal="left" vertical="center"/>
    </xf>
    <xf numFmtId="49" fontId="15" fillId="0" borderId="0">
      <alignment horizontal="center" vertical="top"/>
      <protection locked="0"/>
    </xf>
    <xf numFmtId="0" fontId="95" fillId="20" borderId="0" applyNumberFormat="0" applyBorder="0" applyAlignment="0" applyProtection="0">
      <alignment vertical="center"/>
    </xf>
    <xf numFmtId="0" fontId="95" fillId="21" borderId="0" applyNumberFormat="0" applyBorder="0" applyAlignment="0" applyProtection="0">
      <alignment vertical="center"/>
    </xf>
    <xf numFmtId="0" fontId="95" fillId="22" borderId="0" applyNumberFormat="0" applyBorder="0" applyAlignment="0" applyProtection="0">
      <alignment vertical="center"/>
    </xf>
    <xf numFmtId="0" fontId="95" fillId="17" borderId="0" applyNumberFormat="0" applyBorder="0" applyAlignment="0" applyProtection="0">
      <alignment vertical="center"/>
    </xf>
    <xf numFmtId="0" fontId="95" fillId="18" borderId="0" applyNumberFormat="0" applyBorder="0" applyAlignment="0" applyProtection="0">
      <alignment vertical="center"/>
    </xf>
    <xf numFmtId="0" fontId="95" fillId="23" borderId="0" applyNumberFormat="0" applyBorder="0" applyAlignment="0" applyProtection="0">
      <alignment vertical="center"/>
    </xf>
    <xf numFmtId="0" fontId="96" fillId="0" borderId="0" applyNumberFormat="0" applyFill="0" applyBorder="0" applyAlignment="0" applyProtection="0">
      <alignment vertical="center"/>
    </xf>
    <xf numFmtId="0" fontId="97" fillId="24" borderId="142" applyNumberFormat="0" applyAlignment="0" applyProtection="0">
      <alignment vertical="center"/>
    </xf>
    <xf numFmtId="0" fontId="98" fillId="25" borderId="0" applyNumberFormat="0" applyBorder="0" applyAlignment="0" applyProtection="0">
      <alignment vertical="center"/>
    </xf>
    <xf numFmtId="0" fontId="7" fillId="26" borderId="143" applyNumberFormat="0" applyFont="0" applyAlignment="0" applyProtection="0">
      <alignment vertical="center"/>
    </xf>
    <xf numFmtId="0" fontId="7" fillId="26" borderId="143" applyNumberFormat="0" applyFont="0" applyAlignment="0" applyProtection="0">
      <alignment vertical="center"/>
    </xf>
    <xf numFmtId="0" fontId="99" fillId="0" borderId="144" applyNumberFormat="0" applyFill="0" applyAlignment="0" applyProtection="0">
      <alignment vertical="center"/>
    </xf>
    <xf numFmtId="0" fontId="100" fillId="7" borderId="0" applyNumberFormat="0" applyBorder="0" applyAlignment="0" applyProtection="0">
      <alignment vertical="center"/>
    </xf>
    <xf numFmtId="0" fontId="101" fillId="27" borderId="145" applyNumberFormat="0" applyAlignment="0" applyProtection="0">
      <alignment vertical="center"/>
    </xf>
    <xf numFmtId="0" fontId="101" fillId="27" borderId="145" applyNumberFormat="0" applyAlignment="0" applyProtection="0">
      <alignment vertical="center"/>
    </xf>
    <xf numFmtId="0" fontId="20" fillId="0" borderId="0" applyNumberForma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0" fontId="102" fillId="0" borderId="146" applyNumberFormat="0" applyFill="0" applyAlignment="0" applyProtection="0">
      <alignment vertical="center"/>
    </xf>
    <xf numFmtId="0" fontId="103" fillId="0" borderId="147" applyNumberFormat="0" applyFill="0" applyAlignment="0" applyProtection="0">
      <alignment vertical="center"/>
    </xf>
    <xf numFmtId="0" fontId="104" fillId="0" borderId="148" applyNumberFormat="0" applyFill="0" applyAlignment="0" applyProtection="0">
      <alignment vertical="center"/>
    </xf>
    <xf numFmtId="0" fontId="104" fillId="0" borderId="0" applyNumberFormat="0" applyFill="0" applyBorder="0" applyAlignment="0" applyProtection="0">
      <alignment vertical="center"/>
    </xf>
    <xf numFmtId="0" fontId="30" fillId="0" borderId="149" applyNumberFormat="0" applyFill="0" applyAlignment="0" applyProtection="0">
      <alignment vertical="center"/>
    </xf>
    <xf numFmtId="0" fontId="30" fillId="0" borderId="149" applyNumberFormat="0" applyFill="0" applyAlignment="0" applyProtection="0">
      <alignment vertical="center"/>
    </xf>
    <xf numFmtId="0" fontId="105" fillId="27" borderId="150" applyNumberFormat="0" applyAlignment="0" applyProtection="0">
      <alignment vertical="center"/>
    </xf>
    <xf numFmtId="0" fontId="105" fillId="27" borderId="150" applyNumberFormat="0" applyAlignment="0" applyProtection="0">
      <alignment vertical="center"/>
    </xf>
    <xf numFmtId="0" fontId="106" fillId="0" borderId="0" applyNumberFormat="0" applyFill="0" applyBorder="0" applyAlignment="0" applyProtection="0">
      <alignment vertical="center"/>
    </xf>
    <xf numFmtId="0" fontId="107" fillId="11" borderId="145" applyNumberFormat="0" applyAlignment="0" applyProtection="0">
      <alignment vertical="center"/>
    </xf>
    <xf numFmtId="0" fontId="107" fillId="11" borderId="145" applyNumberFormat="0" applyAlignment="0" applyProtection="0">
      <alignment vertical="center"/>
    </xf>
    <xf numFmtId="0" fontId="7" fillId="0" borderId="0"/>
    <xf numFmtId="0" fontId="11" fillId="0" borderId="0">
      <alignment vertical="center"/>
    </xf>
    <xf numFmtId="0" fontId="7" fillId="0" borderId="0"/>
    <xf numFmtId="0" fontId="11" fillId="0" borderId="0"/>
    <xf numFmtId="0" fontId="7" fillId="0" borderId="0">
      <alignment vertical="center"/>
    </xf>
    <xf numFmtId="0" fontId="66" fillId="0" borderId="0"/>
    <xf numFmtId="0" fontId="108" fillId="8" borderId="0" applyNumberFormat="0" applyBorder="0" applyAlignment="0" applyProtection="0">
      <alignment vertical="center"/>
    </xf>
    <xf numFmtId="0" fontId="7" fillId="0" borderId="0"/>
    <xf numFmtId="0" fontId="7" fillId="0" borderId="0"/>
    <xf numFmtId="0" fontId="7" fillId="0" borderId="0"/>
    <xf numFmtId="0" fontId="4" fillId="0" borderId="0">
      <alignment vertical="center"/>
    </xf>
    <xf numFmtId="6" fontId="7" fillId="0" borderId="0" applyFont="0" applyFill="0" applyBorder="0" applyAlignment="0" applyProtection="0">
      <alignment vertical="center"/>
    </xf>
    <xf numFmtId="0" fontId="14" fillId="0" borderId="0"/>
    <xf numFmtId="0" fontId="11" fillId="0" borderId="0"/>
    <xf numFmtId="0" fontId="7" fillId="0" borderId="0">
      <alignment vertical="center"/>
    </xf>
    <xf numFmtId="0" fontId="7" fillId="0" borderId="0">
      <alignment vertical="center"/>
    </xf>
    <xf numFmtId="0" fontId="7" fillId="0" borderId="0">
      <alignment vertical="center"/>
    </xf>
    <xf numFmtId="0" fontId="35" fillId="0" borderId="0" applyBorder="0"/>
    <xf numFmtId="0" fontId="11" fillId="0" borderId="0">
      <alignment vertical="center"/>
    </xf>
    <xf numFmtId="38" fontId="134" fillId="0" borderId="0" applyFont="0" applyFill="0" applyBorder="0" applyAlignment="0" applyProtection="0"/>
    <xf numFmtId="0" fontId="7" fillId="0" borderId="0"/>
    <xf numFmtId="38" fontId="134" fillId="0" borderId="0" applyFont="0" applyFill="0" applyBorder="0" applyAlignment="0" applyProtection="0"/>
    <xf numFmtId="0" fontId="150" fillId="0" borderId="0">
      <alignment vertical="center"/>
    </xf>
    <xf numFmtId="0" fontId="7" fillId="0" borderId="0"/>
    <xf numFmtId="0" fontId="23" fillId="0" borderId="0">
      <alignment vertical="center"/>
    </xf>
    <xf numFmtId="0" fontId="35" fillId="0" borderId="0" applyBorder="0"/>
    <xf numFmtId="0" fontId="7" fillId="0" borderId="0"/>
    <xf numFmtId="0" fontId="7" fillId="0" borderId="0">
      <alignment vertical="center"/>
    </xf>
    <xf numFmtId="0" fontId="7" fillId="0" borderId="0"/>
    <xf numFmtId="0" fontId="3" fillId="0" borderId="0">
      <alignment vertical="center"/>
    </xf>
    <xf numFmtId="0" fontId="7" fillId="0" borderId="0"/>
    <xf numFmtId="0" fontId="170" fillId="0" borderId="0"/>
    <xf numFmtId="0" fontId="177" fillId="0" borderId="0"/>
    <xf numFmtId="0" fontId="7" fillId="0" borderId="0">
      <alignment vertical="center"/>
    </xf>
    <xf numFmtId="0" fontId="7" fillId="0" borderId="0"/>
    <xf numFmtId="0" fontId="7" fillId="0" borderId="0">
      <alignment vertical="center"/>
    </xf>
    <xf numFmtId="0" fontId="11" fillId="0" borderId="0">
      <alignment vertical="center"/>
    </xf>
    <xf numFmtId="0" fontId="11" fillId="0" borderId="0">
      <alignment vertical="center"/>
    </xf>
    <xf numFmtId="0" fontId="7" fillId="0" borderId="0">
      <alignment vertical="center"/>
    </xf>
    <xf numFmtId="0" fontId="2" fillId="0" borderId="0">
      <alignment vertical="center"/>
    </xf>
  </cellStyleXfs>
  <cellXfs count="2920">
    <xf numFmtId="0" fontId="0" fillId="0" borderId="0" xfId="0">
      <alignment vertical="center"/>
    </xf>
    <xf numFmtId="0" fontId="12" fillId="0" borderId="0" xfId="9" applyFont="1">
      <alignment vertical="center"/>
    </xf>
    <xf numFmtId="0" fontId="12" fillId="0" borderId="0" xfId="9" applyFont="1" applyAlignment="1">
      <alignment vertical="center" textRotation="255" shrinkToFit="1"/>
    </xf>
    <xf numFmtId="0" fontId="21" fillId="0" borderId="0" xfId="4" applyFont="1">
      <alignment vertical="center"/>
    </xf>
    <xf numFmtId="0" fontId="21" fillId="0" borderId="0" xfId="4" applyFont="1" applyAlignment="1">
      <alignment horizontal="right"/>
    </xf>
    <xf numFmtId="0" fontId="7" fillId="0" borderId="0" xfId="3">
      <alignment vertical="center"/>
    </xf>
    <xf numFmtId="0" fontId="29" fillId="0" borderId="0" xfId="4" applyFont="1" applyAlignment="1">
      <alignment horizontal="right" vertical="center" shrinkToFit="1"/>
    </xf>
    <xf numFmtId="0" fontId="30" fillId="0" borderId="85" xfId="4" applyFont="1" applyBorder="1" applyAlignment="1">
      <alignment horizontal="center" vertical="center"/>
    </xf>
    <xf numFmtId="0" fontId="29" fillId="0" borderId="86" xfId="4" applyFont="1" applyBorder="1" applyAlignment="1">
      <alignment horizontal="center" vertical="center"/>
    </xf>
    <xf numFmtId="0" fontId="30" fillId="0" borderId="20" xfId="4" applyFont="1" applyBorder="1" applyAlignment="1">
      <alignment horizontal="center" vertical="center"/>
    </xf>
    <xf numFmtId="0" fontId="29" fillId="0" borderId="7" xfId="4" applyFont="1" applyBorder="1" applyAlignment="1">
      <alignment horizontal="center" vertical="center"/>
    </xf>
    <xf numFmtId="0" fontId="30" fillId="0" borderId="34" xfId="4" applyFont="1" applyBorder="1" applyAlignment="1">
      <alignment horizontal="center" vertical="center"/>
    </xf>
    <xf numFmtId="0" fontId="29" fillId="0" borderId="42" xfId="4" applyFont="1" applyBorder="1" applyAlignment="1">
      <alignment horizontal="center" vertical="center"/>
    </xf>
    <xf numFmtId="0" fontId="29" fillId="0" borderId="88" xfId="4" applyFont="1" applyBorder="1" applyAlignment="1">
      <alignment horizontal="center" vertical="center"/>
    </xf>
    <xf numFmtId="0" fontId="24" fillId="0" borderId="0" xfId="0" applyFont="1">
      <alignment vertical="center"/>
    </xf>
    <xf numFmtId="0" fontId="7" fillId="0" borderId="0" xfId="0" applyFont="1">
      <alignment vertical="center"/>
    </xf>
    <xf numFmtId="0" fontId="31" fillId="0" borderId="0" xfId="3" applyFont="1">
      <alignment vertical="center"/>
    </xf>
    <xf numFmtId="0" fontId="30" fillId="0" borderId="90" xfId="3" applyFont="1" applyBorder="1" applyAlignment="1">
      <alignment horizontal="center" vertical="center"/>
    </xf>
    <xf numFmtId="0" fontId="33" fillId="0" borderId="90" xfId="3" applyFont="1" applyBorder="1" applyAlignment="1">
      <alignment horizontal="center" vertical="center"/>
    </xf>
    <xf numFmtId="0" fontId="30" fillId="0" borderId="84" xfId="3" applyFont="1" applyBorder="1" applyAlignment="1">
      <alignment horizontal="center" vertical="center"/>
    </xf>
    <xf numFmtId="0" fontId="30" fillId="0" borderId="78" xfId="3" applyFont="1" applyBorder="1" applyAlignment="1">
      <alignment horizontal="center" vertical="center"/>
    </xf>
    <xf numFmtId="0" fontId="27" fillId="0" borderId="17" xfId="3" applyFont="1" applyBorder="1" applyAlignment="1">
      <alignment horizontal="left" vertical="center" wrapText="1"/>
    </xf>
    <xf numFmtId="0" fontId="7" fillId="0" borderId="17" xfId="3" applyBorder="1">
      <alignment vertical="center"/>
    </xf>
    <xf numFmtId="0" fontId="30" fillId="0" borderId="20" xfId="3" applyFont="1" applyBorder="1" applyAlignment="1">
      <alignment horizontal="center" vertical="center"/>
    </xf>
    <xf numFmtId="0" fontId="27" fillId="0" borderId="7" xfId="3" applyFont="1" applyBorder="1" applyAlignment="1">
      <alignment horizontal="left" vertical="center" wrapText="1"/>
    </xf>
    <xf numFmtId="0" fontId="7" fillId="0" borderId="7" xfId="3" applyBorder="1">
      <alignment vertical="center"/>
    </xf>
    <xf numFmtId="0" fontId="30" fillId="0" borderId="26" xfId="3" applyFont="1" applyBorder="1" applyAlignment="1">
      <alignment horizontal="center" vertical="center"/>
    </xf>
    <xf numFmtId="0" fontId="27" fillId="0" borderId="1" xfId="3" applyFont="1" applyBorder="1" applyAlignment="1">
      <alignment horizontal="left" vertical="center" wrapText="1"/>
    </xf>
    <xf numFmtId="0" fontId="7" fillId="0" borderId="1" xfId="3" applyBorder="1">
      <alignment vertical="center"/>
    </xf>
    <xf numFmtId="0" fontId="34" fillId="0" borderId="17" xfId="3" applyFont="1" applyBorder="1" applyAlignment="1">
      <alignment horizontal="left" vertical="center" wrapText="1"/>
    </xf>
    <xf numFmtId="0" fontId="30" fillId="0" borderId="80" xfId="3" applyFont="1" applyBorder="1" applyAlignment="1">
      <alignment horizontal="center" vertical="center"/>
    </xf>
    <xf numFmtId="0" fontId="34" fillId="0" borderId="7" xfId="3" applyFont="1" applyBorder="1" applyAlignment="1">
      <alignment horizontal="left" vertical="center" wrapText="1"/>
    </xf>
    <xf numFmtId="0" fontId="34" fillId="0" borderId="42" xfId="3" applyFont="1" applyBorder="1" applyAlignment="1">
      <alignment horizontal="left" vertical="center" wrapText="1"/>
    </xf>
    <xf numFmtId="0" fontId="7" fillId="0" borderId="42" xfId="3" applyBorder="1">
      <alignment vertical="center"/>
    </xf>
    <xf numFmtId="0" fontId="35" fillId="0" borderId="0" xfId="9" applyFont="1">
      <alignment vertical="center"/>
    </xf>
    <xf numFmtId="0" fontId="35" fillId="0" borderId="101" xfId="9" applyFont="1" applyBorder="1">
      <alignment vertical="center"/>
    </xf>
    <xf numFmtId="0" fontId="35" fillId="0" borderId="101" xfId="9" applyFont="1" applyBorder="1" applyAlignment="1">
      <alignment horizontal="right" vertical="center"/>
    </xf>
    <xf numFmtId="0" fontId="35" fillId="0" borderId="103" xfId="9" applyFont="1" applyBorder="1" applyAlignment="1">
      <alignment horizontal="center" vertical="center"/>
    </xf>
    <xf numFmtId="0" fontId="35" fillId="0" borderId="8" xfId="9" applyFont="1" applyBorder="1">
      <alignment vertical="center"/>
    </xf>
    <xf numFmtId="0" fontId="35" fillId="0" borderId="8" xfId="9" applyFont="1" applyBorder="1" applyAlignment="1">
      <alignment horizontal="right" vertical="center"/>
    </xf>
    <xf numFmtId="0" fontId="35" fillId="0" borderId="15" xfId="9" applyFont="1" applyBorder="1">
      <alignment vertical="center"/>
    </xf>
    <xf numFmtId="0" fontId="35" fillId="0" borderId="15" xfId="9" applyFont="1" applyBorder="1" applyAlignment="1">
      <alignment horizontal="right" vertical="center"/>
    </xf>
    <xf numFmtId="0" fontId="35" fillId="0" borderId="0" xfId="9" applyFont="1" applyAlignment="1">
      <alignment horizontal="center" vertical="distributed" textRotation="255" indent="4"/>
    </xf>
    <xf numFmtId="0" fontId="35" fillId="0" borderId="0" xfId="9" applyFont="1" applyAlignment="1">
      <alignment horizontal="center" vertical="center" textRotation="255"/>
    </xf>
    <xf numFmtId="0" fontId="36" fillId="0" borderId="0" xfId="9" applyFont="1" applyAlignment="1"/>
    <xf numFmtId="0" fontId="36" fillId="0" borderId="0" xfId="9" applyFont="1">
      <alignment vertical="center"/>
    </xf>
    <xf numFmtId="0" fontId="29" fillId="0" borderId="57" xfId="4" applyFont="1" applyBorder="1" applyAlignment="1">
      <alignment horizontal="center" vertical="center"/>
    </xf>
    <xf numFmtId="0" fontId="29" fillId="0" borderId="100" xfId="4" applyFont="1" applyBorder="1" applyAlignment="1">
      <alignment horizontal="center" vertical="center"/>
    </xf>
    <xf numFmtId="0" fontId="15" fillId="0" borderId="0" xfId="12" applyFont="1">
      <alignment vertical="center"/>
    </xf>
    <xf numFmtId="0" fontId="12" fillId="0" borderId="0" xfId="12" applyFont="1">
      <alignment vertical="center"/>
    </xf>
    <xf numFmtId="49" fontId="12" fillId="0" borderId="40" xfId="12" applyNumberFormat="1" applyFont="1" applyBorder="1" applyAlignment="1">
      <alignment horizontal="center" vertical="center"/>
    </xf>
    <xf numFmtId="49" fontId="12" fillId="0" borderId="8" xfId="12" applyNumberFormat="1" applyFont="1" applyBorder="1" applyAlignment="1">
      <alignment horizontal="center" vertical="center"/>
    </xf>
    <xf numFmtId="49" fontId="12" fillId="0" borderId="41" xfId="12" applyNumberFormat="1" applyFont="1" applyBorder="1" applyAlignment="1">
      <alignment horizontal="center" vertical="center"/>
    </xf>
    <xf numFmtId="0" fontId="12" fillId="0" borderId="8" xfId="12" applyFont="1" applyBorder="1">
      <alignment vertical="center"/>
    </xf>
    <xf numFmtId="0" fontId="12" fillId="0" borderId="41" xfId="12" applyFont="1" applyBorder="1">
      <alignment vertical="center"/>
    </xf>
    <xf numFmtId="0" fontId="12" fillId="0" borderId="7" xfId="12" applyFont="1" applyBorder="1">
      <alignment vertical="center"/>
    </xf>
    <xf numFmtId="0" fontId="37" fillId="0" borderId="0" xfId="12" applyFont="1" applyAlignment="1"/>
    <xf numFmtId="0" fontId="14" fillId="0" borderId="0" xfId="12" applyFont="1">
      <alignment vertical="center"/>
    </xf>
    <xf numFmtId="0" fontId="7" fillId="0" borderId="0" xfId="4">
      <alignment vertical="center"/>
    </xf>
    <xf numFmtId="0" fontId="35" fillId="0" borderId="0" xfId="4" applyFont="1">
      <alignment vertical="center"/>
    </xf>
    <xf numFmtId="0" fontId="25" fillId="0" borderId="0" xfId="4" applyFont="1">
      <alignment vertical="center"/>
    </xf>
    <xf numFmtId="0" fontId="14" fillId="0" borderId="0" xfId="9" applyFont="1">
      <alignment vertical="center"/>
    </xf>
    <xf numFmtId="0" fontId="0" fillId="0" borderId="0" xfId="4" applyFont="1">
      <alignment vertical="center"/>
    </xf>
    <xf numFmtId="0" fontId="42" fillId="0" borderId="28" xfId="4" applyFont="1" applyBorder="1" applyAlignment="1">
      <alignment horizontal="center" vertical="center" shrinkToFit="1"/>
    </xf>
    <xf numFmtId="178" fontId="7" fillId="0" borderId="48" xfId="4" applyNumberFormat="1" applyBorder="1" applyAlignment="1">
      <alignment horizontal="center" vertical="center"/>
    </xf>
    <xf numFmtId="178" fontId="7" fillId="0" borderId="9" xfId="4" applyNumberFormat="1" applyBorder="1" applyAlignment="1">
      <alignment horizontal="center" vertical="center"/>
    </xf>
    <xf numFmtId="178" fontId="7" fillId="0" borderId="3" xfId="4" applyNumberFormat="1" applyBorder="1" applyAlignment="1">
      <alignment horizontal="center" vertical="center"/>
    </xf>
    <xf numFmtId="10" fontId="35" fillId="0" borderId="123" xfId="4" applyNumberFormat="1" applyFont="1" applyBorder="1" applyAlignment="1">
      <alignment horizontal="center" vertical="center"/>
    </xf>
    <xf numFmtId="10" fontId="35" fillId="0" borderId="124" xfId="4" applyNumberFormat="1" applyFont="1" applyBorder="1" applyAlignment="1">
      <alignment horizontal="center" vertical="center"/>
    </xf>
    <xf numFmtId="10" fontId="43" fillId="0" borderId="10" xfId="4" applyNumberFormat="1" applyFont="1" applyBorder="1" applyAlignment="1">
      <alignment horizontal="center" vertical="center"/>
    </xf>
    <xf numFmtId="0" fontId="43" fillId="0" borderId="22" xfId="4" applyFont="1" applyBorder="1" applyAlignment="1">
      <alignment horizontal="center" vertical="center"/>
    </xf>
    <xf numFmtId="0" fontId="7" fillId="0" borderId="85" xfId="4" applyBorder="1">
      <alignment vertical="center"/>
    </xf>
    <xf numFmtId="0" fontId="43" fillId="0" borderId="125" xfId="4" applyFont="1" applyBorder="1" applyAlignment="1">
      <alignment horizontal="center" vertical="center"/>
    </xf>
    <xf numFmtId="0" fontId="43" fillId="0" borderId="86" xfId="4" applyFont="1" applyBorder="1" applyAlignment="1">
      <alignment horizontal="center" vertical="center"/>
    </xf>
    <xf numFmtId="0" fontId="7" fillId="0" borderId="20" xfId="4" applyBorder="1">
      <alignment vertical="center"/>
    </xf>
    <xf numFmtId="0" fontId="43" fillId="0" borderId="6" xfId="4" applyFont="1" applyBorder="1">
      <alignment vertical="center"/>
    </xf>
    <xf numFmtId="0" fontId="43" fillId="0" borderId="25" xfId="4" applyFont="1" applyBorder="1">
      <alignment vertical="center"/>
    </xf>
    <xf numFmtId="0" fontId="7" fillId="0" borderId="34" xfId="4" applyBorder="1">
      <alignment vertical="center"/>
    </xf>
    <xf numFmtId="0" fontId="43" fillId="0" borderId="95" xfId="4" applyFont="1" applyBorder="1">
      <alignment vertical="center"/>
    </xf>
    <xf numFmtId="0" fontId="43" fillId="0" borderId="88" xfId="4" applyFont="1" applyBorder="1">
      <alignment vertical="center"/>
    </xf>
    <xf numFmtId="0" fontId="28" fillId="0" borderId="28" xfId="4" applyFont="1" applyBorder="1" applyAlignment="1">
      <alignment horizontal="center" vertical="center" shrinkToFit="1"/>
    </xf>
    <xf numFmtId="178" fontId="21" fillId="0" borderId="48" xfId="4" applyNumberFormat="1" applyFont="1" applyBorder="1" applyAlignment="1">
      <alignment horizontal="center" vertical="center"/>
    </xf>
    <xf numFmtId="178" fontId="21" fillId="0" borderId="9" xfId="4" applyNumberFormat="1" applyFont="1" applyBorder="1" applyAlignment="1">
      <alignment horizontal="center" vertical="center"/>
    </xf>
    <xf numFmtId="178" fontId="21" fillId="0" borderId="3" xfId="4" applyNumberFormat="1" applyFont="1" applyBorder="1" applyAlignment="1">
      <alignment horizontal="center" vertical="center"/>
    </xf>
    <xf numFmtId="10" fontId="31" fillId="0" borderId="123" xfId="4" applyNumberFormat="1" applyFont="1" applyBorder="1" applyAlignment="1">
      <alignment horizontal="center" vertical="center"/>
    </xf>
    <xf numFmtId="10" fontId="31" fillId="0" borderId="124" xfId="4" applyNumberFormat="1" applyFont="1" applyBorder="1" applyAlignment="1">
      <alignment horizontal="center" vertical="center"/>
    </xf>
    <xf numFmtId="10" fontId="29" fillId="0" borderId="10" xfId="4" applyNumberFormat="1" applyFont="1" applyBorder="1" applyAlignment="1">
      <alignment horizontal="center" vertical="center"/>
    </xf>
    <xf numFmtId="0" fontId="29" fillId="0" borderId="22" xfId="4" applyFont="1" applyBorder="1" applyAlignment="1">
      <alignment horizontal="center" vertical="center"/>
    </xf>
    <xf numFmtId="0" fontId="21" fillId="0" borderId="85" xfId="4" applyFont="1" applyBorder="1">
      <alignment vertical="center"/>
    </xf>
    <xf numFmtId="0" fontId="29" fillId="0" borderId="125" xfId="4" applyFont="1" applyBorder="1" applyAlignment="1">
      <alignment horizontal="center" vertical="center"/>
    </xf>
    <xf numFmtId="0" fontId="21" fillId="0" borderId="20" xfId="4" applyFont="1" applyBorder="1">
      <alignment vertical="center"/>
    </xf>
    <xf numFmtId="0" fontId="29" fillId="0" borderId="25" xfId="4" applyFont="1" applyBorder="1">
      <alignment vertical="center"/>
    </xf>
    <xf numFmtId="0" fontId="29" fillId="0" borderId="6" xfId="4" applyFont="1" applyBorder="1">
      <alignment vertical="center"/>
    </xf>
    <xf numFmtId="0" fontId="21" fillId="0" borderId="6" xfId="4" applyFont="1" applyBorder="1">
      <alignment vertical="center"/>
    </xf>
    <xf numFmtId="0" fontId="21" fillId="0" borderId="25" xfId="4" applyFont="1" applyBorder="1">
      <alignment vertical="center"/>
    </xf>
    <xf numFmtId="0" fontId="21" fillId="0" borderId="34" xfId="4" applyFont="1" applyBorder="1">
      <alignment vertical="center"/>
    </xf>
    <xf numFmtId="0" fontId="21" fillId="0" borderId="95" xfId="4" applyFont="1" applyBorder="1">
      <alignment vertical="center"/>
    </xf>
    <xf numFmtId="0" fontId="21" fillId="0" borderId="88" xfId="4" applyFont="1" applyBorder="1">
      <alignment vertical="center"/>
    </xf>
    <xf numFmtId="0" fontId="49" fillId="0" borderId="0" xfId="0" applyFont="1">
      <alignment vertical="center"/>
    </xf>
    <xf numFmtId="0" fontId="7" fillId="0" borderId="0" xfId="18"/>
    <xf numFmtId="0" fontId="0" fillId="0" borderId="0" xfId="18" applyFont="1" applyAlignment="1">
      <alignment horizontal="center" vertical="center"/>
    </xf>
    <xf numFmtId="0" fontId="35" fillId="0" borderId="0" xfId="0" applyFont="1" applyAlignment="1">
      <alignment horizontal="center" vertical="center"/>
    </xf>
    <xf numFmtId="0" fontId="35" fillId="0" borderId="0" xfId="0" applyFont="1">
      <alignment vertical="center"/>
    </xf>
    <xf numFmtId="0" fontId="54" fillId="0" borderId="6" xfId="0" applyFont="1" applyBorder="1">
      <alignment vertical="center"/>
    </xf>
    <xf numFmtId="0" fontId="35" fillId="0" borderId="7" xfId="0" applyFont="1" applyBorder="1">
      <alignment vertical="center"/>
    </xf>
    <xf numFmtId="0" fontId="35" fillId="0" borderId="131" xfId="0" applyFont="1" applyBorder="1">
      <alignment vertical="center"/>
    </xf>
    <xf numFmtId="0" fontId="35" fillId="0" borderId="9" xfId="0" applyFont="1" applyBorder="1">
      <alignment vertical="center"/>
    </xf>
    <xf numFmtId="0" fontId="35" fillId="0" borderId="6" xfId="0" applyFont="1" applyBorder="1">
      <alignment vertical="center"/>
    </xf>
    <xf numFmtId="0" fontId="54" fillId="0" borderId="0" xfId="0" applyFont="1">
      <alignment vertical="center"/>
    </xf>
    <xf numFmtId="0" fontId="35" fillId="0" borderId="8" xfId="0" applyFont="1" applyBorder="1">
      <alignment vertical="center"/>
    </xf>
    <xf numFmtId="0" fontId="0" fillId="0" borderId="0" xfId="18" applyFont="1"/>
    <xf numFmtId="0" fontId="35" fillId="0" borderId="131" xfId="0" applyFont="1" applyBorder="1" applyAlignment="1">
      <alignment horizontal="center" vertical="center"/>
    </xf>
    <xf numFmtId="0" fontId="35" fillId="0" borderId="9" xfId="0" applyFont="1" applyBorder="1" applyAlignment="1">
      <alignment horizontal="center" vertical="center"/>
    </xf>
    <xf numFmtId="0" fontId="13" fillId="0" borderId="0" xfId="19" applyFont="1"/>
    <xf numFmtId="0" fontId="12" fillId="0" borderId="0" xfId="19" applyFont="1"/>
    <xf numFmtId="0" fontId="12" fillId="0" borderId="1" xfId="19" applyFont="1" applyBorder="1"/>
    <xf numFmtId="0" fontId="12" fillId="0" borderId="2" xfId="19" applyFont="1" applyBorder="1"/>
    <xf numFmtId="0" fontId="12" fillId="0" borderId="3" xfId="19" applyFont="1" applyBorder="1"/>
    <xf numFmtId="0" fontId="12" fillId="0" borderId="4" xfId="19" applyFont="1" applyBorder="1"/>
    <xf numFmtId="0" fontId="12" fillId="0" borderId="5" xfId="19" applyFont="1" applyBorder="1"/>
    <xf numFmtId="0" fontId="12" fillId="0" borderId="17" xfId="19" applyFont="1" applyBorder="1"/>
    <xf numFmtId="0" fontId="12" fillId="0" borderId="15" xfId="19" applyFont="1" applyBorder="1"/>
    <xf numFmtId="0" fontId="12" fillId="0" borderId="16" xfId="19" applyFont="1" applyBorder="1"/>
    <xf numFmtId="0" fontId="15" fillId="0" borderId="0" xfId="19" applyFont="1"/>
    <xf numFmtId="0" fontId="55" fillId="0" borderId="0" xfId="20" applyFont="1" applyAlignment="1">
      <alignment horizontal="left"/>
    </xf>
    <xf numFmtId="0" fontId="56" fillId="0" borderId="0" xfId="20" applyFont="1"/>
    <xf numFmtId="0" fontId="55" fillId="0" borderId="0" xfId="20" applyFont="1"/>
    <xf numFmtId="0" fontId="56" fillId="0" borderId="79" xfId="20" applyFont="1" applyBorder="1" applyAlignment="1">
      <alignment horizontal="center"/>
    </xf>
    <xf numFmtId="0" fontId="56" fillId="0" borderId="38" xfId="20" applyFont="1" applyBorder="1" applyAlignment="1">
      <alignment horizontal="center"/>
    </xf>
    <xf numFmtId="0" fontId="56" fillId="0" borderId="92" xfId="20" applyFont="1" applyBorder="1" applyAlignment="1">
      <alignment horizontal="center"/>
    </xf>
    <xf numFmtId="0" fontId="56" fillId="0" borderId="0" xfId="20" applyFont="1" applyAlignment="1">
      <alignment horizontal="center"/>
    </xf>
    <xf numFmtId="177" fontId="56" fillId="0" borderId="87" xfId="20" applyNumberFormat="1" applyFont="1" applyBorder="1" applyAlignment="1">
      <alignment wrapText="1"/>
    </xf>
    <xf numFmtId="0" fontId="56" fillId="0" borderId="23" xfId="20" applyFont="1" applyBorder="1"/>
    <xf numFmtId="0" fontId="56" fillId="0" borderId="87" xfId="20" applyFont="1" applyBorder="1"/>
    <xf numFmtId="0" fontId="56" fillId="0" borderId="106" xfId="20" applyFont="1" applyBorder="1"/>
    <xf numFmtId="0" fontId="56" fillId="0" borderId="14" xfId="20" applyFont="1" applyBorder="1"/>
    <xf numFmtId="0" fontId="56" fillId="0" borderId="80" xfId="20" applyFont="1" applyBorder="1" applyAlignment="1">
      <alignment horizontal="center"/>
    </xf>
    <xf numFmtId="0" fontId="56" fillId="0" borderId="6" xfId="20" applyFont="1" applyBorder="1" applyAlignment="1">
      <alignment horizontal="center"/>
    </xf>
    <xf numFmtId="0" fontId="56" fillId="0" borderId="81" xfId="20" applyFont="1" applyBorder="1"/>
    <xf numFmtId="0" fontId="56" fillId="0" borderId="10" xfId="20" applyFont="1" applyBorder="1"/>
    <xf numFmtId="0" fontId="56" fillId="0" borderId="105" xfId="20" applyFont="1" applyBorder="1"/>
    <xf numFmtId="0" fontId="56" fillId="0" borderId="35" xfId="20" applyFont="1" applyBorder="1"/>
    <xf numFmtId="0" fontId="57" fillId="0" borderId="0" xfId="20" applyFont="1"/>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center"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9" xfId="0" applyFont="1" applyBorder="1" applyAlignment="1">
      <alignment shrinkToFit="1"/>
    </xf>
    <xf numFmtId="0" fontId="7" fillId="0" borderId="1" xfId="0" applyFont="1" applyBorder="1" applyAlignment="1">
      <alignment vertical="center" shrinkToFit="1"/>
    </xf>
    <xf numFmtId="0" fontId="7" fillId="0" borderId="3" xfId="0" applyFont="1" applyBorder="1" applyAlignment="1">
      <alignment shrinkToFit="1"/>
    </xf>
    <xf numFmtId="0" fontId="7" fillId="0" borderId="10" xfId="0" applyFont="1" applyBorder="1" applyAlignment="1">
      <alignment vertical="center" shrinkToFit="1"/>
    </xf>
    <xf numFmtId="0" fontId="7" fillId="0" borderId="100" xfId="0" applyFont="1" applyBorder="1" applyAlignment="1">
      <alignment vertical="center" shrinkToFit="1"/>
    </xf>
    <xf numFmtId="0" fontId="7" fillId="0" borderId="102" xfId="0" applyFont="1" applyBorder="1" applyAlignment="1">
      <alignment shrinkToFit="1"/>
    </xf>
    <xf numFmtId="0" fontId="7" fillId="0" borderId="102" xfId="0" applyFont="1" applyBorder="1" applyAlignment="1">
      <alignment vertical="center" shrinkToFit="1"/>
    </xf>
    <xf numFmtId="0" fontId="58" fillId="0" borderId="0" xfId="0" applyFont="1">
      <alignment vertical="center"/>
    </xf>
    <xf numFmtId="0" fontId="55" fillId="0" borderId="0" xfId="21" applyFont="1"/>
    <xf numFmtId="0" fontId="56" fillId="0" borderId="0" xfId="21" applyFont="1"/>
    <xf numFmtId="0" fontId="56" fillId="0" borderId="6" xfId="21" applyFont="1" applyBorder="1" applyAlignment="1">
      <alignment horizontal="distributed" vertical="center"/>
    </xf>
    <xf numFmtId="0" fontId="60" fillId="0" borderId="0" xfId="21" applyFont="1"/>
    <xf numFmtId="0" fontId="56" fillId="0" borderId="6" xfId="21" applyFont="1" applyBorder="1" applyAlignment="1">
      <alignment horizontal="distributed"/>
    </xf>
    <xf numFmtId="0" fontId="55" fillId="0" borderId="0" xfId="22" applyFont="1"/>
    <xf numFmtId="0" fontId="56" fillId="0" borderId="0" xfId="22" applyFont="1"/>
    <xf numFmtId="0" fontId="56" fillId="0" borderId="6" xfId="22" applyFont="1" applyBorder="1" applyAlignment="1">
      <alignment horizontal="distributed" vertical="center"/>
    </xf>
    <xf numFmtId="0" fontId="60" fillId="0" borderId="0" xfId="22" applyFont="1"/>
    <xf numFmtId="0" fontId="0" fillId="0" borderId="0" xfId="0" applyAlignment="1">
      <alignment vertical="top" wrapText="1"/>
    </xf>
    <xf numFmtId="0" fontId="0" fillId="0" borderId="104" xfId="0" applyBorder="1">
      <alignment vertical="center"/>
    </xf>
    <xf numFmtId="0" fontId="35" fillId="0" borderId="15" xfId="0" applyFont="1" applyBorder="1" applyAlignment="1"/>
    <xf numFmtId="0" fontId="35" fillId="0" borderId="8" xfId="0" applyFont="1" applyBorder="1" applyAlignment="1"/>
    <xf numFmtId="0" fontId="35" fillId="0" borderId="58" xfId="0" applyFont="1" applyBorder="1" applyAlignment="1">
      <alignment horizontal="center" vertical="center"/>
    </xf>
    <xf numFmtId="0" fontId="35" fillId="0" borderId="87" xfId="0" applyFont="1" applyBorder="1" applyAlignment="1">
      <alignment horizontal="center" vertical="center"/>
    </xf>
    <xf numFmtId="0" fontId="35" fillId="0" borderId="105" xfId="0" applyFont="1" applyBorder="1" applyAlignment="1">
      <alignment horizontal="center" vertical="center"/>
    </xf>
    <xf numFmtId="0" fontId="43" fillId="0" borderId="0" xfId="0" applyFont="1">
      <alignment vertical="center"/>
    </xf>
    <xf numFmtId="0" fontId="35" fillId="0" borderId="31" xfId="0" applyFont="1" applyBorder="1">
      <alignment vertical="center"/>
    </xf>
    <xf numFmtId="0" fontId="35" fillId="0" borderId="33" xfId="0" applyFont="1" applyBorder="1">
      <alignment vertical="center"/>
    </xf>
    <xf numFmtId="0" fontId="35" fillId="0" borderId="41" xfId="0" applyFont="1" applyBorder="1">
      <alignment vertical="center"/>
    </xf>
    <xf numFmtId="0" fontId="35" fillId="0" borderId="28" xfId="0" applyFont="1" applyBorder="1">
      <alignment vertical="center"/>
    </xf>
    <xf numFmtId="0" fontId="35" fillId="0" borderId="52" xfId="0" applyFont="1" applyBorder="1">
      <alignment vertical="center"/>
    </xf>
    <xf numFmtId="0" fontId="44" fillId="0" borderId="0" xfId="0" applyFont="1">
      <alignment vertical="center"/>
    </xf>
    <xf numFmtId="0" fontId="68" fillId="0" borderId="0" xfId="0" applyFont="1">
      <alignment vertical="center"/>
    </xf>
    <xf numFmtId="0" fontId="36" fillId="0" borderId="0" xfId="0" applyFont="1">
      <alignment vertical="center"/>
    </xf>
    <xf numFmtId="0" fontId="47" fillId="0" borderId="0" xfId="0" applyFont="1">
      <alignment vertical="center"/>
    </xf>
    <xf numFmtId="0" fontId="49" fillId="0" borderId="47" xfId="0" applyFont="1" applyBorder="1">
      <alignment vertical="center"/>
    </xf>
    <xf numFmtId="0" fontId="49" fillId="0" borderId="31" xfId="0" applyFont="1" applyBorder="1">
      <alignment vertical="center"/>
    </xf>
    <xf numFmtId="0" fontId="0" fillId="0" borderId="0" xfId="0" applyAlignment="1">
      <alignment vertical="center" wrapText="1"/>
    </xf>
    <xf numFmtId="0" fontId="49" fillId="0" borderId="15" xfId="0" applyFont="1" applyBorder="1">
      <alignment vertical="center"/>
    </xf>
    <xf numFmtId="0" fontId="49" fillId="0" borderId="40" xfId="0" applyFont="1" applyBorder="1">
      <alignment vertical="center"/>
    </xf>
    <xf numFmtId="0" fontId="49" fillId="0" borderId="16" xfId="0" applyFont="1" applyBorder="1">
      <alignment vertical="center"/>
    </xf>
    <xf numFmtId="0" fontId="49" fillId="0" borderId="1" xfId="0" applyFont="1" applyBorder="1">
      <alignment vertical="center"/>
    </xf>
    <xf numFmtId="0" fontId="49" fillId="0" borderId="2" xfId="0" applyFont="1" applyBorder="1">
      <alignment vertical="center"/>
    </xf>
    <xf numFmtId="0" fontId="49" fillId="0" borderId="50" xfId="0" applyFont="1" applyBorder="1">
      <alignment vertical="center"/>
    </xf>
    <xf numFmtId="0" fontId="74" fillId="0" borderId="46" xfId="0" applyFont="1" applyBorder="1">
      <alignment vertical="center"/>
    </xf>
    <xf numFmtId="0" fontId="48" fillId="0" borderId="47" xfId="0" applyFont="1" applyBorder="1">
      <alignment vertical="center"/>
    </xf>
    <xf numFmtId="0" fontId="74" fillId="0" borderId="1" xfId="0" applyFont="1" applyBorder="1" applyAlignment="1">
      <alignment horizontal="left" vertical="center" wrapText="1"/>
    </xf>
    <xf numFmtId="0" fontId="49" fillId="0" borderId="3" xfId="0" applyFont="1" applyBorder="1">
      <alignment vertical="center"/>
    </xf>
    <xf numFmtId="0" fontId="74" fillId="0" borderId="4" xfId="0" applyFont="1" applyBorder="1" applyAlignment="1">
      <alignment horizontal="left" vertical="center" wrapText="1"/>
    </xf>
    <xf numFmtId="0" fontId="49" fillId="0" borderId="5" xfId="0" applyFont="1" applyBorder="1">
      <alignment vertical="center"/>
    </xf>
    <xf numFmtId="0" fontId="49" fillId="0" borderId="4" xfId="0" applyFont="1" applyBorder="1">
      <alignment vertical="center"/>
    </xf>
    <xf numFmtId="0" fontId="49" fillId="0" borderId="104" xfId="0" applyFont="1" applyBorder="1">
      <alignment vertical="center"/>
    </xf>
    <xf numFmtId="0" fontId="47" fillId="0" borderId="4" xfId="0" applyFont="1" applyBorder="1">
      <alignment vertical="center"/>
    </xf>
    <xf numFmtId="0" fontId="74" fillId="0" borderId="17" xfId="0" applyFont="1" applyBorder="1" applyAlignment="1">
      <alignment horizontal="left" vertical="center" wrapText="1"/>
    </xf>
    <xf numFmtId="0" fontId="49" fillId="0" borderId="17" xfId="0" applyFont="1" applyBorder="1">
      <alignment vertical="center"/>
    </xf>
    <xf numFmtId="0" fontId="76" fillId="0" borderId="17" xfId="0" applyFont="1" applyBorder="1">
      <alignment vertical="center"/>
    </xf>
    <xf numFmtId="0" fontId="76" fillId="0" borderId="15" xfId="0" applyFont="1" applyBorder="1">
      <alignment vertical="center"/>
    </xf>
    <xf numFmtId="0" fontId="74" fillId="0" borderId="7" xfId="0" applyFont="1" applyBorder="1" applyAlignment="1">
      <alignment horizontal="left" vertical="center" wrapText="1"/>
    </xf>
    <xf numFmtId="0" fontId="48" fillId="0" borderId="8" xfId="0" applyFont="1" applyBorder="1">
      <alignment vertical="center"/>
    </xf>
    <xf numFmtId="0" fontId="49" fillId="0" borderId="8" xfId="0" applyFont="1" applyBorder="1">
      <alignment vertical="center"/>
    </xf>
    <xf numFmtId="0" fontId="49" fillId="0" borderId="9" xfId="0" applyFont="1" applyBorder="1">
      <alignment vertical="center"/>
    </xf>
    <xf numFmtId="0" fontId="46" fillId="0" borderId="0" xfId="0" applyFont="1">
      <alignment vertical="center"/>
    </xf>
    <xf numFmtId="0" fontId="49" fillId="0" borderId="104" xfId="0" applyFont="1" applyBorder="1" applyAlignment="1">
      <alignment horizontal="center" vertical="center"/>
    </xf>
    <xf numFmtId="0" fontId="74" fillId="0" borderId="30" xfId="0" applyFont="1" applyBorder="1" applyAlignment="1">
      <alignment horizontal="left" vertical="center" wrapText="1"/>
    </xf>
    <xf numFmtId="0" fontId="49" fillId="0" borderId="31" xfId="0" applyFont="1" applyBorder="1" applyAlignment="1">
      <alignment vertical="center" wrapText="1"/>
    </xf>
    <xf numFmtId="0" fontId="49" fillId="0" borderId="32" xfId="0" applyFont="1" applyBorder="1" applyAlignment="1">
      <alignment vertical="center" wrapText="1"/>
    </xf>
    <xf numFmtId="0" fontId="49" fillId="0" borderId="30" xfId="0" applyFont="1" applyBorder="1">
      <alignment vertical="center"/>
    </xf>
    <xf numFmtId="0" fontId="0" fillId="0" borderId="31" xfId="0" applyBorder="1">
      <alignment vertical="center"/>
    </xf>
    <xf numFmtId="0" fontId="0" fillId="0" borderId="33" xfId="0" applyBorder="1">
      <alignment vertical="center"/>
    </xf>
    <xf numFmtId="0" fontId="49" fillId="0" borderId="4" xfId="0" applyFont="1" applyBorder="1" applyAlignment="1">
      <alignment vertical="center" wrapText="1"/>
    </xf>
    <xf numFmtId="0" fontId="74" fillId="0" borderId="42" xfId="0" applyFont="1" applyBorder="1" applyAlignment="1">
      <alignment horizontal="left" vertical="center" wrapText="1"/>
    </xf>
    <xf numFmtId="0" fontId="47" fillId="0" borderId="44" xfId="0" applyFont="1" applyBorder="1">
      <alignment vertical="center"/>
    </xf>
    <xf numFmtId="0" fontId="49" fillId="0" borderId="44" xfId="0" applyFont="1" applyBorder="1" applyAlignment="1">
      <alignment horizontal="left" vertical="center" wrapText="1"/>
    </xf>
    <xf numFmtId="0" fontId="73" fillId="0" borderId="44" xfId="0" applyFont="1" applyBorder="1">
      <alignment vertical="center"/>
    </xf>
    <xf numFmtId="0" fontId="49" fillId="0" borderId="44" xfId="0" applyFont="1" applyBorder="1" applyAlignment="1">
      <alignment vertical="center" wrapText="1"/>
    </xf>
    <xf numFmtId="0" fontId="73" fillId="0" borderId="44" xfId="0" applyFont="1" applyBorder="1" applyAlignment="1">
      <alignment horizontal="right" vertical="center"/>
    </xf>
    <xf numFmtId="0" fontId="73" fillId="0" borderId="45" xfId="0" applyFont="1" applyBorder="1" applyAlignment="1">
      <alignment horizontal="right" vertical="center"/>
    </xf>
    <xf numFmtId="0" fontId="73" fillId="0" borderId="0" xfId="0" applyFont="1">
      <alignment vertical="center"/>
    </xf>
    <xf numFmtId="0" fontId="74" fillId="0" borderId="0" xfId="0" applyFont="1" applyAlignment="1">
      <alignment horizontal="left" vertical="center" wrapText="1"/>
    </xf>
    <xf numFmtId="0" fontId="74" fillId="0" borderId="0" xfId="0" applyFont="1" applyAlignment="1">
      <alignment vertical="center" wrapText="1"/>
    </xf>
    <xf numFmtId="0" fontId="79" fillId="0" borderId="30" xfId="0" applyFont="1" applyBorder="1" applyAlignment="1">
      <alignment horizontal="left" vertical="center" wrapText="1"/>
    </xf>
    <xf numFmtId="0" fontId="80" fillId="0" borderId="31" xfId="0" applyFont="1" applyBorder="1">
      <alignment vertical="center"/>
    </xf>
    <xf numFmtId="0" fontId="80" fillId="0" borderId="31" xfId="0" applyFont="1" applyBorder="1" applyAlignment="1">
      <alignment vertical="center" wrapText="1"/>
    </xf>
    <xf numFmtId="0" fontId="80" fillId="0" borderId="33" xfId="0" applyFont="1" applyBorder="1" applyAlignment="1">
      <alignment vertical="center" wrapText="1"/>
    </xf>
    <xf numFmtId="0" fontId="79" fillId="0" borderId="4" xfId="0" applyFont="1" applyBorder="1" applyAlignment="1">
      <alignment horizontal="left" vertical="center" wrapText="1"/>
    </xf>
    <xf numFmtId="0" fontId="81" fillId="0" borderId="0" xfId="0" applyFont="1">
      <alignment vertical="center"/>
    </xf>
    <xf numFmtId="0" fontId="79" fillId="0" borderId="0" xfId="0" applyFont="1">
      <alignment vertical="center"/>
    </xf>
    <xf numFmtId="0" fontId="80" fillId="0" borderId="0" xfId="0" applyFont="1">
      <alignment vertical="center"/>
    </xf>
    <xf numFmtId="0" fontId="21" fillId="0" borderId="0" xfId="0" applyFont="1">
      <alignment vertical="center"/>
    </xf>
    <xf numFmtId="0" fontId="82" fillId="0" borderId="0" xfId="0" applyFont="1">
      <alignment vertical="center"/>
    </xf>
    <xf numFmtId="0" fontId="84" fillId="0" borderId="1" xfId="0" applyFont="1" applyBorder="1" applyAlignment="1">
      <alignment horizontal="left" vertical="center" wrapText="1"/>
    </xf>
    <xf numFmtId="0" fontId="81" fillId="0" borderId="2" xfId="0" applyFont="1" applyBorder="1">
      <alignment vertical="center"/>
    </xf>
    <xf numFmtId="0" fontId="84" fillId="0" borderId="2" xfId="0" applyFont="1" applyBorder="1">
      <alignment vertical="center"/>
    </xf>
    <xf numFmtId="0" fontId="85" fillId="0" borderId="2" xfId="0" applyFont="1" applyBorder="1">
      <alignment vertical="center"/>
    </xf>
    <xf numFmtId="0" fontId="34" fillId="0" borderId="2" xfId="0" applyFont="1" applyBorder="1">
      <alignment vertical="center"/>
    </xf>
    <xf numFmtId="0" fontId="86" fillId="0" borderId="2" xfId="0" applyFont="1" applyBorder="1">
      <alignment vertical="center"/>
    </xf>
    <xf numFmtId="0" fontId="86" fillId="0" borderId="50" xfId="0" applyFont="1" applyBorder="1">
      <alignment vertical="center"/>
    </xf>
    <xf numFmtId="0" fontId="84" fillId="0" borderId="4" xfId="0" applyFont="1" applyBorder="1" applyAlignment="1">
      <alignment horizontal="left" vertical="center" wrapText="1"/>
    </xf>
    <xf numFmtId="0" fontId="85" fillId="0" borderId="0" xfId="0" applyFont="1">
      <alignment vertical="center"/>
    </xf>
    <xf numFmtId="0" fontId="85" fillId="0" borderId="0" xfId="0" applyFont="1" applyAlignment="1">
      <alignment vertical="center" wrapText="1"/>
    </xf>
    <xf numFmtId="0" fontId="85" fillId="0" borderId="104" xfId="0" applyFont="1" applyBorder="1" applyAlignment="1">
      <alignment vertical="center" wrapText="1"/>
    </xf>
    <xf numFmtId="0" fontId="85" fillId="0" borderId="0" xfId="0" applyFont="1" applyAlignment="1">
      <alignment horizontal="left" vertical="center" wrapText="1"/>
    </xf>
    <xf numFmtId="0" fontId="85" fillId="0" borderId="104" xfId="0" applyFont="1" applyBorder="1">
      <alignment vertical="center"/>
    </xf>
    <xf numFmtId="0" fontId="87" fillId="0" borderId="0" xfId="0" applyFont="1">
      <alignment vertical="center"/>
    </xf>
    <xf numFmtId="0" fontId="84" fillId="0" borderId="0" xfId="0" applyFont="1" applyAlignment="1">
      <alignment vertical="center" wrapText="1"/>
    </xf>
    <xf numFmtId="0" fontId="86" fillId="0" borderId="0" xfId="0" applyFont="1">
      <alignment vertical="center"/>
    </xf>
    <xf numFmtId="0" fontId="88" fillId="0" borderId="0" xfId="0" applyFont="1">
      <alignment vertical="center"/>
    </xf>
    <xf numFmtId="0" fontId="84" fillId="0" borderId="4" xfId="0" applyFont="1" applyBorder="1">
      <alignment vertical="center"/>
    </xf>
    <xf numFmtId="0" fontId="84" fillId="0" borderId="0" xfId="0" applyFont="1">
      <alignment vertical="center"/>
    </xf>
    <xf numFmtId="0" fontId="84" fillId="0" borderId="27" xfId="0" applyFont="1" applyBorder="1" applyAlignment="1">
      <alignment horizontal="left" vertical="center" wrapText="1"/>
    </xf>
    <xf numFmtId="0" fontId="85" fillId="0" borderId="28" xfId="0" applyFont="1" applyBorder="1">
      <alignment vertical="center"/>
    </xf>
    <xf numFmtId="0" fontId="85" fillId="0" borderId="28" xfId="0" applyFont="1" applyBorder="1" applyAlignment="1">
      <alignment vertical="center" wrapText="1"/>
    </xf>
    <xf numFmtId="0" fontId="85" fillId="0" borderId="28" xfId="0" applyFont="1" applyBorder="1" applyAlignment="1">
      <alignment horizontal="left" vertical="center" wrapText="1"/>
    </xf>
    <xf numFmtId="0" fontId="21" fillId="0" borderId="104" xfId="0" applyFont="1" applyBorder="1">
      <alignment vertical="center"/>
    </xf>
    <xf numFmtId="0" fontId="80" fillId="0" borderId="104" xfId="0" applyFont="1" applyBorder="1">
      <alignment vertical="center"/>
    </xf>
    <xf numFmtId="0" fontId="89" fillId="0" borderId="0" xfId="0" applyFont="1">
      <alignment vertical="center"/>
    </xf>
    <xf numFmtId="0" fontId="90" fillId="0" borderId="0" xfId="0" applyFont="1">
      <alignment vertical="center"/>
    </xf>
    <xf numFmtId="0" fontId="80" fillId="0" borderId="0" xfId="0" applyFont="1" applyAlignment="1">
      <alignment horizontal="left" vertical="center" wrapText="1"/>
    </xf>
    <xf numFmtId="0" fontId="79" fillId="0" borderId="0" xfId="0" applyFont="1" applyAlignment="1">
      <alignment horizontal="left" vertical="center" wrapText="1"/>
    </xf>
    <xf numFmtId="0" fontId="79" fillId="0" borderId="28" xfId="0" applyFont="1" applyBorder="1">
      <alignment vertical="center"/>
    </xf>
    <xf numFmtId="0" fontId="80" fillId="0" borderId="28" xfId="0" applyFont="1" applyBorder="1">
      <alignment vertical="center"/>
    </xf>
    <xf numFmtId="0" fontId="91" fillId="0" borderId="0" xfId="0" applyFont="1">
      <alignment vertical="center"/>
    </xf>
    <xf numFmtId="0" fontId="70" fillId="0" borderId="0" xfId="0" applyFont="1">
      <alignment vertical="center"/>
    </xf>
    <xf numFmtId="0" fontId="7" fillId="0" borderId="0" xfId="2"/>
    <xf numFmtId="0" fontId="43" fillId="0" borderId="0" xfId="2" applyFont="1" applyAlignment="1">
      <alignment horizontal="right"/>
    </xf>
    <xf numFmtId="0" fontId="43" fillId="0" borderId="15" xfId="2" applyFont="1" applyBorder="1"/>
    <xf numFmtId="0" fontId="43" fillId="0" borderId="0" xfId="2" applyFont="1"/>
    <xf numFmtId="0" fontId="49" fillId="0" borderId="0" xfId="2" applyFont="1"/>
    <xf numFmtId="0" fontId="93" fillId="0" borderId="0" xfId="2" applyFont="1"/>
    <xf numFmtId="0" fontId="35" fillId="0" borderId="0" xfId="2" applyFont="1" applyAlignment="1">
      <alignment vertical="center"/>
    </xf>
    <xf numFmtId="49" fontId="94" fillId="0" borderId="0" xfId="2" applyNumberFormat="1" applyFont="1" applyAlignment="1">
      <alignment vertical="top"/>
    </xf>
    <xf numFmtId="0" fontId="53" fillId="0" borderId="0" xfId="2" applyFont="1"/>
    <xf numFmtId="0" fontId="45" fillId="0" borderId="0" xfId="2" applyFont="1" applyAlignment="1">
      <alignment vertical="center"/>
    </xf>
    <xf numFmtId="0" fontId="93" fillId="0" borderId="0" xfId="2" applyFont="1" applyAlignment="1">
      <alignment horizontal="right" vertical="center"/>
    </xf>
    <xf numFmtId="0" fontId="93" fillId="0" borderId="0" xfId="2" applyFont="1" applyAlignment="1">
      <alignment vertical="center"/>
    </xf>
    <xf numFmtId="0" fontId="93" fillId="0" borderId="15" xfId="2" applyFont="1" applyBorder="1"/>
    <xf numFmtId="0" fontId="53" fillId="0" borderId="0" xfId="2" applyFont="1" applyAlignment="1">
      <alignment vertical="top"/>
    </xf>
    <xf numFmtId="0" fontId="49" fillId="0" borderId="15" xfId="2" applyFont="1" applyBorder="1"/>
    <xf numFmtId="0" fontId="49" fillId="0" borderId="2" xfId="2" applyFont="1" applyBorder="1" applyAlignment="1">
      <alignment vertical="center"/>
    </xf>
    <xf numFmtId="0" fontId="31" fillId="0" borderId="100" xfId="4" applyFont="1" applyBorder="1" applyAlignment="1">
      <alignment horizontal="center" vertical="center"/>
    </xf>
    <xf numFmtId="0" fontId="31" fillId="0" borderId="86" xfId="4" applyFont="1" applyBorder="1" applyAlignment="1">
      <alignment horizontal="center" vertical="center"/>
    </xf>
    <xf numFmtId="0" fontId="31" fillId="0" borderId="7" xfId="4" applyFont="1" applyBorder="1" applyAlignment="1">
      <alignment horizontal="center" vertical="center"/>
    </xf>
    <xf numFmtId="0" fontId="31" fillId="0" borderId="25" xfId="4" applyFont="1" applyBorder="1" applyAlignment="1">
      <alignment horizontal="center" vertical="center"/>
    </xf>
    <xf numFmtId="0" fontId="109" fillId="0" borderId="0" xfId="0" applyFont="1">
      <alignment vertical="center"/>
    </xf>
    <xf numFmtId="0" fontId="35" fillId="0" borderId="0" xfId="0" applyFont="1" applyAlignment="1">
      <alignment horizontal="right"/>
    </xf>
    <xf numFmtId="0" fontId="0" fillId="0" borderId="0" xfId="0" applyAlignment="1">
      <alignment horizontal="center" vertical="center"/>
    </xf>
    <xf numFmtId="0" fontId="35" fillId="0" borderId="0" xfId="0" applyFont="1" applyAlignment="1">
      <alignment vertical="top" wrapText="1"/>
    </xf>
    <xf numFmtId="0" fontId="35" fillId="0" borderId="28" xfId="0" applyFont="1" applyBorder="1" applyAlignment="1">
      <alignment vertical="top" wrapText="1"/>
    </xf>
    <xf numFmtId="0" fontId="0" fillId="0" borderId="28" xfId="0" applyBorder="1" applyAlignment="1">
      <alignment vertical="top" wrapText="1"/>
    </xf>
    <xf numFmtId="0" fontId="0" fillId="0" borderId="87" xfId="0" applyBorder="1">
      <alignment vertical="center"/>
    </xf>
    <xf numFmtId="0" fontId="0" fillId="28" borderId="153" xfId="0" applyFill="1" applyBorder="1" applyAlignment="1">
      <alignment horizontal="center" vertical="center"/>
    </xf>
    <xf numFmtId="0" fontId="0" fillId="28" borderId="154" xfId="0" applyFill="1" applyBorder="1" applyAlignment="1">
      <alignment horizontal="center" vertical="center"/>
    </xf>
    <xf numFmtId="0" fontId="0" fillId="28" borderId="155" xfId="0" applyFill="1" applyBorder="1" applyAlignment="1">
      <alignment horizontal="center" vertical="center"/>
    </xf>
    <xf numFmtId="0" fontId="0" fillId="28" borderId="156" xfId="0" applyFill="1" applyBorder="1" applyAlignment="1">
      <alignment horizontal="center" vertical="center"/>
    </xf>
    <xf numFmtId="0" fontId="0" fillId="0" borderId="132" xfId="0" applyBorder="1" applyAlignment="1">
      <alignment horizontal="center" vertical="center"/>
    </xf>
    <xf numFmtId="0" fontId="0" fillId="0" borderId="159" xfId="0" applyBorder="1" applyAlignment="1">
      <alignment horizontal="center" vertical="center"/>
    </xf>
    <xf numFmtId="0" fontId="27" fillId="0" borderId="132" xfId="0" applyFont="1" applyBorder="1" applyAlignment="1">
      <alignment horizontal="center" vertical="center" wrapText="1"/>
    </xf>
    <xf numFmtId="0" fontId="0" fillId="0" borderId="132" xfId="0" applyBorder="1" applyAlignment="1">
      <alignment horizontal="center" vertical="center" wrapText="1"/>
    </xf>
    <xf numFmtId="0" fontId="0" fillId="0" borderId="160" xfId="0" applyBorder="1" applyAlignment="1">
      <alignment horizontal="center" vertical="center"/>
    </xf>
    <xf numFmtId="0" fontId="0" fillId="28" borderId="132" xfId="0" applyFill="1" applyBorder="1" applyAlignment="1">
      <alignment horizontal="center" vertical="center"/>
    </xf>
    <xf numFmtId="0" fontId="0" fillId="28" borderId="159" xfId="0" applyFill="1" applyBorder="1" applyAlignment="1">
      <alignment horizontal="center" vertical="center"/>
    </xf>
    <xf numFmtId="0" fontId="0" fillId="28" borderId="160" xfId="0" applyFill="1" applyBorder="1" applyAlignment="1">
      <alignment horizontal="center" vertical="center"/>
    </xf>
    <xf numFmtId="0" fontId="0" fillId="29" borderId="132" xfId="0" applyFill="1" applyBorder="1" applyAlignment="1">
      <alignment horizontal="center" vertical="center"/>
    </xf>
    <xf numFmtId="0" fontId="0" fillId="29" borderId="159" xfId="0" applyFill="1" applyBorder="1" applyAlignment="1">
      <alignment horizontal="center" vertical="center"/>
    </xf>
    <xf numFmtId="0" fontId="0" fillId="29" borderId="160" xfId="0" applyFill="1" applyBorder="1" applyAlignment="1">
      <alignment horizontal="center" vertical="center"/>
    </xf>
    <xf numFmtId="0" fontId="0" fillId="28" borderId="132" xfId="0" applyFill="1" applyBorder="1" applyAlignment="1">
      <alignment horizontal="center" vertical="center" wrapText="1"/>
    </xf>
    <xf numFmtId="0" fontId="0" fillId="29" borderId="132" xfId="0" applyFill="1" applyBorder="1" applyAlignment="1">
      <alignment horizontal="center" vertical="center" wrapText="1"/>
    </xf>
    <xf numFmtId="0" fontId="0" fillId="0" borderId="161" xfId="0" applyBorder="1" applyAlignment="1">
      <alignment horizontal="center" vertical="center"/>
    </xf>
    <xf numFmtId="0" fontId="0" fillId="29" borderId="164" xfId="0" applyFill="1" applyBorder="1" applyAlignment="1">
      <alignment horizontal="center" vertical="center"/>
    </xf>
    <xf numFmtId="0" fontId="0" fillId="29" borderId="165" xfId="0" applyFill="1" applyBorder="1" applyAlignment="1">
      <alignment horizontal="center" vertical="center"/>
    </xf>
    <xf numFmtId="0" fontId="0" fillId="29" borderId="166" xfId="0" applyFill="1" applyBorder="1" applyAlignment="1">
      <alignment horizontal="center" vertical="center"/>
    </xf>
    <xf numFmtId="0" fontId="0" fillId="29" borderId="153" xfId="0" applyFill="1" applyBorder="1" applyAlignment="1">
      <alignment horizontal="center" vertical="center"/>
    </xf>
    <xf numFmtId="0" fontId="0" fillId="29" borderId="155" xfId="0" applyFill="1" applyBorder="1" applyAlignment="1">
      <alignment horizontal="center" vertical="center"/>
    </xf>
    <xf numFmtId="0" fontId="0" fillId="29" borderId="156" xfId="0" applyFill="1" applyBorder="1" applyAlignment="1">
      <alignment horizontal="center" vertical="center"/>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center" vertical="center"/>
    </xf>
    <xf numFmtId="0" fontId="49" fillId="3" borderId="6" xfId="0" applyFont="1" applyFill="1" applyBorder="1" applyAlignment="1">
      <alignment horizontal="center" vertical="center"/>
    </xf>
    <xf numFmtId="0" fontId="49" fillId="0" borderId="6" xfId="0" applyFont="1" applyBorder="1">
      <alignment vertical="center"/>
    </xf>
    <xf numFmtId="0" fontId="49" fillId="3" borderId="6" xfId="0" applyFont="1" applyFill="1" applyBorder="1">
      <alignment vertical="center"/>
    </xf>
    <xf numFmtId="0" fontId="35" fillId="0" borderId="8" xfId="9" applyFont="1" applyBorder="1" applyAlignment="1">
      <alignment horizontal="center" vertical="center"/>
    </xf>
    <xf numFmtId="0" fontId="35" fillId="0" borderId="0" xfId="9" applyFont="1" applyAlignment="1">
      <alignment horizontal="distributed" vertical="center" wrapText="1" indent="1"/>
    </xf>
    <xf numFmtId="0" fontId="35" fillId="0" borderId="101" xfId="9" applyFont="1" applyBorder="1" applyAlignment="1">
      <alignment horizontal="center" vertical="center"/>
    </xf>
    <xf numFmtId="0" fontId="35" fillId="0" borderId="0" xfId="9" applyFont="1" applyAlignment="1">
      <alignment horizontal="left" vertical="center" wrapText="1"/>
    </xf>
    <xf numFmtId="0" fontId="35" fillId="0" borderId="41" xfId="9" applyFont="1" applyBorder="1" applyAlignment="1">
      <alignment horizontal="center" vertical="center"/>
    </xf>
    <xf numFmtId="0" fontId="35" fillId="0" borderId="15" xfId="9" applyFont="1" applyBorder="1" applyAlignment="1">
      <alignment horizontal="center" vertical="center"/>
    </xf>
    <xf numFmtId="0" fontId="35" fillId="0" borderId="40" xfId="9" applyFont="1" applyBorder="1" applyAlignment="1">
      <alignment horizontal="center" vertical="center"/>
    </xf>
    <xf numFmtId="0" fontId="28" fillId="0" borderId="0" xfId="4" applyFont="1" applyAlignment="1">
      <alignment horizontal="center" vertical="center" shrinkToFit="1"/>
    </xf>
    <xf numFmtId="0" fontId="13" fillId="0" borderId="0" xfId="12" applyFont="1" applyAlignment="1">
      <alignment horizontal="center" vertical="center"/>
    </xf>
    <xf numFmtId="49" fontId="12" fillId="0" borderId="15" xfId="12" applyNumberFormat="1" applyFont="1" applyBorder="1" applyAlignment="1">
      <alignment horizontal="center" vertical="center"/>
    </xf>
    <xf numFmtId="0" fontId="42" fillId="0" borderId="0" xfId="4" applyFont="1" applyAlignment="1">
      <alignment horizontal="center" vertical="center" shrinkToFit="1"/>
    </xf>
    <xf numFmtId="0" fontId="7" fillId="0" borderId="87" xfId="4" applyBorder="1" applyAlignment="1">
      <alignment horizontal="center" vertical="center"/>
    </xf>
    <xf numFmtId="0" fontId="21" fillId="0" borderId="87" xfId="4" applyFont="1" applyBorder="1" applyAlignment="1">
      <alignment horizontal="center" vertical="center"/>
    </xf>
    <xf numFmtId="0" fontId="29" fillId="0" borderId="6" xfId="4" applyFont="1" applyBorder="1" applyAlignment="1">
      <alignment horizontal="center" vertical="center"/>
    </xf>
    <xf numFmtId="0" fontId="29" fillId="0" borderId="25" xfId="4" applyFont="1" applyBorder="1" applyAlignment="1">
      <alignment horizontal="center" vertical="center"/>
    </xf>
    <xf numFmtId="0" fontId="52" fillId="0" borderId="0" xfId="18" applyFont="1" applyAlignment="1">
      <alignment horizontal="center"/>
    </xf>
    <xf numFmtId="0" fontId="7" fillId="0" borderId="0" xfId="18" applyAlignment="1">
      <alignment horizontal="right"/>
    </xf>
    <xf numFmtId="0" fontId="7" fillId="0" borderId="0" xfId="18" applyAlignment="1">
      <alignment horizontal="distributed"/>
    </xf>
    <xf numFmtId="0" fontId="7" fillId="0" borderId="0" xfId="18" applyAlignment="1">
      <alignment horizontal="center"/>
    </xf>
    <xf numFmtId="0" fontId="56" fillId="0" borderId="14" xfId="21" applyFont="1" applyBorder="1" applyAlignment="1">
      <alignment horizontal="distributed" vertical="center"/>
    </xf>
    <xf numFmtId="0" fontId="56" fillId="0" borderId="14" xfId="22" applyFont="1" applyBorder="1" applyAlignment="1">
      <alignment horizontal="distributed" vertical="center"/>
    </xf>
    <xf numFmtId="0" fontId="0" fillId="0" borderId="0" xfId="0" applyAlignment="1">
      <alignment horizontal="right" vertical="center"/>
    </xf>
    <xf numFmtId="0" fontId="49" fillId="0" borderId="0" xfId="0" applyFont="1" applyAlignment="1">
      <alignment horizontal="left" vertical="center" wrapText="1"/>
    </xf>
    <xf numFmtId="0" fontId="49" fillId="0" borderId="0" xfId="0" applyFont="1" applyAlignment="1">
      <alignment vertical="center" wrapText="1"/>
    </xf>
    <xf numFmtId="0" fontId="80" fillId="0" borderId="0" xfId="0" applyFont="1" applyAlignment="1">
      <alignment horizontal="left" vertical="center"/>
    </xf>
    <xf numFmtId="49" fontId="62" fillId="0" borderId="0" xfId="128" applyNumberFormat="1" applyFont="1" applyAlignment="1">
      <alignment vertical="center"/>
    </xf>
    <xf numFmtId="49" fontId="63" fillId="0" borderId="0" xfId="128" applyNumberFormat="1" applyFont="1" applyAlignment="1">
      <alignment vertical="center"/>
    </xf>
    <xf numFmtId="49" fontId="15" fillId="0" borderId="0" xfId="128" applyNumberFormat="1" applyFont="1" applyAlignment="1">
      <alignment vertical="center"/>
    </xf>
    <xf numFmtId="49" fontId="15" fillId="0" borderId="0" xfId="128" applyNumberFormat="1" applyFont="1" applyAlignment="1">
      <alignment horizontal="right" vertical="center"/>
    </xf>
    <xf numFmtId="49" fontId="12" fillId="0" borderId="0" xfId="128" applyNumberFormat="1" applyFont="1" applyAlignment="1">
      <alignment vertical="center"/>
    </xf>
    <xf numFmtId="49" fontId="12" fillId="0" borderId="0" xfId="128" applyNumberFormat="1" applyFont="1" applyAlignment="1">
      <alignment horizontal="center" vertical="center" shrinkToFit="1"/>
    </xf>
    <xf numFmtId="49" fontId="12" fillId="0" borderId="0" xfId="128" applyNumberFormat="1" applyFont="1" applyAlignment="1">
      <alignment horizontal="center" vertical="center"/>
    </xf>
    <xf numFmtId="49" fontId="12" fillId="0" borderId="0" xfId="128" applyNumberFormat="1" applyFont="1" applyAlignment="1">
      <alignment horizontal="right" vertical="center"/>
    </xf>
    <xf numFmtId="49" fontId="51" fillId="0" borderId="0" xfId="128" applyNumberFormat="1" applyFont="1" applyAlignment="1">
      <alignment horizontal="center" vertical="center"/>
    </xf>
    <xf numFmtId="0" fontId="8" fillId="0" borderId="0" xfId="127" applyFont="1"/>
    <xf numFmtId="0" fontId="8" fillId="30" borderId="0" xfId="127" applyFont="1" applyFill="1"/>
    <xf numFmtId="0" fontId="8" fillId="30" borderId="0" xfId="127" applyFont="1" applyFill="1" applyAlignment="1">
      <alignment vertical="center"/>
    </xf>
    <xf numFmtId="0" fontId="8" fillId="0" borderId="0" xfId="127" applyFont="1" applyAlignment="1">
      <alignment vertical="center"/>
    </xf>
    <xf numFmtId="49" fontId="115" fillId="0" borderId="0" xfId="128" applyNumberFormat="1" applyFont="1" applyAlignment="1">
      <alignment vertical="center"/>
    </xf>
    <xf numFmtId="0" fontId="49" fillId="29" borderId="87" xfId="0" applyFont="1" applyFill="1" applyBorder="1">
      <alignment vertical="center"/>
    </xf>
    <xf numFmtId="0" fontId="49" fillId="29" borderId="168" xfId="0" applyFont="1" applyFill="1" applyBorder="1">
      <alignment vertical="center"/>
    </xf>
    <xf numFmtId="0" fontId="0" fillId="28" borderId="188" xfId="0" applyFill="1" applyBorder="1">
      <alignment vertical="center"/>
    </xf>
    <xf numFmtId="0" fontId="0" fillId="28" borderId="157" xfId="0" applyFill="1" applyBorder="1" applyAlignment="1">
      <alignment horizontal="center" vertical="center"/>
    </xf>
    <xf numFmtId="0" fontId="0" fillId="0" borderId="160" xfId="0" applyBorder="1">
      <alignment vertical="center"/>
    </xf>
    <xf numFmtId="0" fontId="0" fillId="28" borderId="160" xfId="0" applyFill="1" applyBorder="1">
      <alignment vertical="center"/>
    </xf>
    <xf numFmtId="0" fontId="0" fillId="28" borderId="161" xfId="0" applyFill="1" applyBorder="1" applyAlignment="1">
      <alignment horizontal="center" vertical="center"/>
    </xf>
    <xf numFmtId="0" fontId="0" fillId="29" borderId="160" xfId="0" applyFill="1" applyBorder="1">
      <alignment vertical="center"/>
    </xf>
    <xf numFmtId="0" fontId="0" fillId="29" borderId="166" xfId="0" applyFill="1" applyBorder="1">
      <alignment vertical="center"/>
    </xf>
    <xf numFmtId="0" fontId="0" fillId="29" borderId="167" xfId="0" applyFill="1" applyBorder="1" applyAlignment="1">
      <alignment horizontal="center" vertical="center"/>
    </xf>
    <xf numFmtId="0" fontId="0" fillId="29" borderId="161" xfId="0" applyFill="1" applyBorder="1" applyAlignment="1">
      <alignment horizontal="center" vertical="center"/>
    </xf>
    <xf numFmtId="0" fontId="19" fillId="0" borderId="153" xfId="0" applyFont="1" applyBorder="1" applyAlignment="1">
      <alignment horizontal="center" vertical="center"/>
    </xf>
    <xf numFmtId="0" fontId="0" fillId="0" borderId="190" xfId="0" applyBorder="1" applyAlignment="1">
      <alignment horizontal="center" vertical="center"/>
    </xf>
    <xf numFmtId="0" fontId="8" fillId="0" borderId="0" xfId="135" applyFont="1">
      <alignment vertical="center"/>
    </xf>
    <xf numFmtId="0" fontId="7" fillId="0" borderId="0" xfId="135">
      <alignment vertical="center"/>
    </xf>
    <xf numFmtId="0" fontId="8" fillId="0" borderId="166" xfId="135" applyFont="1" applyBorder="1">
      <alignment vertical="center"/>
    </xf>
    <xf numFmtId="0" fontId="8" fillId="0" borderId="128" xfId="135" applyFont="1" applyBorder="1">
      <alignment vertical="center"/>
    </xf>
    <xf numFmtId="0" fontId="8" fillId="0" borderId="165" xfId="135" applyFont="1" applyBorder="1">
      <alignment vertical="center"/>
    </xf>
    <xf numFmtId="0" fontId="8" fillId="0" borderId="193" xfId="135" applyFont="1" applyBorder="1">
      <alignment vertical="center"/>
    </xf>
    <xf numFmtId="0" fontId="7" fillId="0" borderId="194" xfId="135" applyBorder="1">
      <alignment vertical="center"/>
    </xf>
    <xf numFmtId="0" fontId="8" fillId="0" borderId="194" xfId="135" applyFont="1" applyBorder="1">
      <alignment vertical="center"/>
    </xf>
    <xf numFmtId="0" fontId="7" fillId="0" borderId="0" xfId="134">
      <alignment vertical="center"/>
    </xf>
    <xf numFmtId="0" fontId="8" fillId="0" borderId="0" xfId="134" applyFont="1">
      <alignment vertical="center"/>
    </xf>
    <xf numFmtId="0" fontId="8" fillId="0" borderId="0" xfId="135" applyFont="1" applyAlignment="1">
      <alignment horizontal="left" vertical="center"/>
    </xf>
    <xf numFmtId="0" fontId="8" fillId="0" borderId="194" xfId="135" applyFont="1" applyBorder="1" applyAlignment="1">
      <alignment horizontal="left" vertical="center"/>
    </xf>
    <xf numFmtId="0" fontId="8" fillId="0" borderId="176" xfId="135" applyFont="1" applyBorder="1">
      <alignment vertical="center"/>
    </xf>
    <xf numFmtId="0" fontId="8" fillId="0" borderId="184" xfId="135" applyFont="1" applyBorder="1">
      <alignment vertical="center"/>
    </xf>
    <xf numFmtId="0" fontId="8" fillId="0" borderId="185" xfId="135" applyFont="1" applyBorder="1">
      <alignment vertical="center"/>
    </xf>
    <xf numFmtId="0" fontId="120" fillId="0" borderId="0" xfId="135" applyFont="1" applyAlignment="1">
      <alignment horizontal="center" vertical="center"/>
    </xf>
    <xf numFmtId="0" fontId="8" fillId="0" borderId="0" xfId="135" applyFont="1" applyAlignment="1">
      <alignment vertical="distributed"/>
    </xf>
    <xf numFmtId="0" fontId="8" fillId="0" borderId="156" xfId="135" applyFont="1" applyBorder="1" applyAlignment="1">
      <alignment vertical="distributed"/>
    </xf>
    <xf numFmtId="0" fontId="8" fillId="0" borderId="130" xfId="135" applyFont="1" applyBorder="1" applyAlignment="1">
      <alignment vertical="distributed"/>
    </xf>
    <xf numFmtId="0" fontId="8" fillId="0" borderId="155" xfId="135" applyFont="1" applyBorder="1" applyAlignment="1">
      <alignment vertical="distributed"/>
    </xf>
    <xf numFmtId="0" fontId="7" fillId="0" borderId="0" xfId="135" applyAlignment="1">
      <alignment vertical="distributed"/>
    </xf>
    <xf numFmtId="0" fontId="122" fillId="0" borderId="194" xfId="134" applyFont="1" applyBorder="1">
      <alignment vertical="center"/>
    </xf>
    <xf numFmtId="0" fontId="122" fillId="0" borderId="0" xfId="134" applyFont="1">
      <alignment vertical="center"/>
    </xf>
    <xf numFmtId="0" fontId="117" fillId="0" borderId="0" xfId="134" applyFont="1">
      <alignment vertical="center"/>
    </xf>
    <xf numFmtId="0" fontId="7" fillId="0" borderId="0" xfId="131" applyFont="1" applyAlignment="1">
      <alignment vertical="center"/>
    </xf>
    <xf numFmtId="0" fontId="7" fillId="0" borderId="0" xfId="131" applyFont="1" applyAlignment="1">
      <alignment horizontal="center" vertical="center"/>
    </xf>
    <xf numFmtId="0" fontId="39" fillId="0" borderId="195" xfId="131" applyFont="1" applyBorder="1" applyAlignment="1">
      <alignment horizontal="center" vertical="center" wrapText="1"/>
    </xf>
    <xf numFmtId="0" fontId="27" fillId="0" borderId="59" xfId="131" applyFont="1" applyBorder="1" applyAlignment="1">
      <alignment horizontal="center" vertical="center"/>
    </xf>
    <xf numFmtId="0" fontId="39" fillId="0" borderId="198" xfId="131" applyFont="1" applyBorder="1" applyAlignment="1">
      <alignment horizontal="center" vertical="center" wrapText="1"/>
    </xf>
    <xf numFmtId="179" fontId="36" fillId="0" borderId="197" xfId="131" applyNumberFormat="1" applyFont="1" applyBorder="1" applyAlignment="1">
      <alignment horizontal="center" vertical="center" wrapText="1"/>
    </xf>
    <xf numFmtId="0" fontId="27" fillId="0" borderId="0" xfId="131" applyFont="1" applyAlignment="1">
      <alignment vertical="center"/>
    </xf>
    <xf numFmtId="0" fontId="27" fillId="0" borderId="200" xfId="131" applyFont="1" applyBorder="1" applyAlignment="1">
      <alignment horizontal="center" vertical="center"/>
    </xf>
    <xf numFmtId="0" fontId="27" fillId="0" borderId="201" xfId="131" applyFont="1" applyBorder="1" applyAlignment="1">
      <alignment vertical="center"/>
    </xf>
    <xf numFmtId="0" fontId="27" fillId="0" borderId="202" xfId="131" applyFont="1" applyBorder="1" applyAlignment="1">
      <alignment vertical="center"/>
    </xf>
    <xf numFmtId="0" fontId="27" fillId="0" borderId="203" xfId="131" applyFont="1" applyBorder="1" applyAlignment="1">
      <alignment vertical="center"/>
    </xf>
    <xf numFmtId="0" fontId="27" fillId="0" borderId="100" xfId="131" applyFont="1" applyBorder="1" applyAlignment="1">
      <alignment vertical="center" wrapText="1"/>
    </xf>
    <xf numFmtId="0" fontId="27" fillId="0" borderId="14" xfId="136" applyFont="1" applyBorder="1" applyAlignment="1">
      <alignment vertical="center" wrapText="1"/>
    </xf>
    <xf numFmtId="179" fontId="27" fillId="0" borderId="16" xfId="131" applyNumberFormat="1" applyFont="1" applyBorder="1" applyAlignment="1">
      <alignment horizontal="center" vertical="center" shrinkToFit="1"/>
    </xf>
    <xf numFmtId="0" fontId="27" fillId="0" borderId="204" xfId="131" applyFont="1" applyBorder="1" applyAlignment="1">
      <alignment horizontal="center" vertical="center"/>
    </xf>
    <xf numFmtId="0" fontId="27" fillId="0" borderId="205" xfId="131" applyFont="1" applyBorder="1" applyAlignment="1">
      <alignment vertical="center"/>
    </xf>
    <xf numFmtId="0" fontId="27" fillId="0" borderId="184" xfId="131" applyFont="1" applyBorder="1" applyAlignment="1">
      <alignment vertical="center"/>
    </xf>
    <xf numFmtId="0" fontId="27" fillId="0" borderId="185" xfId="131" applyFont="1" applyBorder="1" applyAlignment="1">
      <alignment vertical="center"/>
    </xf>
    <xf numFmtId="0" fontId="27" fillId="0" borderId="7" xfId="131" applyFont="1" applyBorder="1" applyAlignment="1">
      <alignment horizontal="left" vertical="center" wrapText="1"/>
    </xf>
    <xf numFmtId="0" fontId="27" fillId="0" borderId="6" xfId="136" applyFont="1" applyBorder="1" applyAlignment="1">
      <alignment vertical="center" wrapText="1"/>
    </xf>
    <xf numFmtId="0" fontId="27" fillId="0" borderId="206" xfId="131" applyFont="1" applyBorder="1" applyAlignment="1">
      <alignment vertical="center"/>
    </xf>
    <xf numFmtId="0" fontId="27" fillId="0" borderId="207" xfId="131" applyFont="1" applyBorder="1" applyAlignment="1">
      <alignment vertical="center"/>
    </xf>
    <xf numFmtId="0" fontId="27" fillId="0" borderId="208" xfId="131" applyFont="1" applyBorder="1" applyAlignment="1">
      <alignment vertical="center"/>
    </xf>
    <xf numFmtId="0" fontId="27" fillId="0" borderId="177" xfId="131" applyFont="1" applyBorder="1" applyAlignment="1">
      <alignment vertical="center"/>
    </xf>
    <xf numFmtId="0" fontId="27" fillId="0" borderId="178" xfId="131" applyFont="1" applyBorder="1" applyAlignment="1">
      <alignment vertical="center"/>
    </xf>
    <xf numFmtId="0" fontId="27" fillId="0" borderId="7" xfId="131" applyFont="1" applyBorder="1" applyAlignment="1">
      <alignment horizontal="center" vertical="center" wrapText="1"/>
    </xf>
    <xf numFmtId="0" fontId="27" fillId="0" borderId="209" xfId="131" applyFont="1" applyBorder="1" applyAlignment="1">
      <alignment horizontal="center" vertical="center"/>
    </xf>
    <xf numFmtId="0" fontId="27" fillId="0" borderId="210" xfId="131" applyFont="1" applyBorder="1" applyAlignment="1">
      <alignment vertical="center"/>
    </xf>
    <xf numFmtId="0" fontId="27" fillId="0" borderId="211" xfId="131" applyFont="1" applyBorder="1" applyAlignment="1">
      <alignment vertical="center"/>
    </xf>
    <xf numFmtId="0" fontId="27" fillId="0" borderId="212" xfId="131" applyFont="1" applyBorder="1" applyAlignment="1">
      <alignment vertical="center"/>
    </xf>
    <xf numFmtId="0" fontId="27" fillId="0" borderId="42" xfId="131" applyFont="1" applyBorder="1" applyAlignment="1">
      <alignment horizontal="center" vertical="center" wrapText="1"/>
    </xf>
    <xf numFmtId="0" fontId="27" fillId="0" borderId="95" xfId="136" applyFont="1" applyBorder="1" applyAlignment="1">
      <alignment vertical="center" wrapText="1"/>
    </xf>
    <xf numFmtId="179" fontId="27" fillId="0" borderId="95" xfId="131" applyNumberFormat="1" applyFont="1" applyBorder="1" applyAlignment="1">
      <alignment horizontal="center" vertical="center" shrinkToFit="1"/>
    </xf>
    <xf numFmtId="0" fontId="39" fillId="0" borderId="0" xfId="131" applyFont="1" applyAlignment="1">
      <alignment vertical="center"/>
    </xf>
    <xf numFmtId="179" fontId="36" fillId="0" borderId="0" xfId="131" applyNumberFormat="1" applyFont="1" applyAlignment="1">
      <alignment horizontal="center" vertical="center"/>
    </xf>
    <xf numFmtId="0" fontId="0" fillId="0" borderId="164"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166" xfId="0" applyBorder="1">
      <alignment vertical="center"/>
    </xf>
    <xf numFmtId="0" fontId="0" fillId="0" borderId="167" xfId="0" applyBorder="1" applyAlignment="1">
      <alignment horizontal="center" vertical="center"/>
    </xf>
    <xf numFmtId="0" fontId="0" fillId="29" borderId="172" xfId="0" applyFill="1" applyBorder="1" applyAlignment="1">
      <alignment horizontal="center" vertical="center"/>
    </xf>
    <xf numFmtId="0" fontId="0" fillId="29" borderId="173" xfId="0" applyFill="1" applyBorder="1" applyAlignment="1">
      <alignment horizontal="center" vertical="center"/>
    </xf>
    <xf numFmtId="0" fontId="0" fillId="29" borderId="174" xfId="0" applyFill="1" applyBorder="1" applyAlignment="1">
      <alignment horizontal="center" vertical="center"/>
    </xf>
    <xf numFmtId="0" fontId="0" fillId="29" borderId="174" xfId="0" applyFill="1" applyBorder="1">
      <alignment vertical="center"/>
    </xf>
    <xf numFmtId="0" fontId="0" fillId="29" borderId="175" xfId="0" applyFill="1" applyBorder="1" applyAlignment="1">
      <alignment horizontal="center" vertical="center"/>
    </xf>
    <xf numFmtId="0" fontId="27" fillId="0" borderId="21" xfId="23" applyFont="1" applyBorder="1" applyAlignment="1">
      <alignment horizontal="left" vertical="center" wrapText="1"/>
    </xf>
    <xf numFmtId="0" fontId="27" fillId="0" borderId="25" xfId="23" applyFont="1" applyBorder="1" applyAlignment="1">
      <alignment horizontal="left" vertical="center" wrapText="1"/>
    </xf>
    <xf numFmtId="0" fontId="27" fillId="0" borderId="25" xfId="23" applyFont="1" applyBorder="1" applyAlignment="1">
      <alignment horizontal="left" vertical="center" wrapText="1" shrinkToFit="1"/>
    </xf>
    <xf numFmtId="0" fontId="27" fillId="0" borderId="22" xfId="23" applyFont="1" applyBorder="1" applyAlignment="1">
      <alignment horizontal="left" vertical="center" wrapText="1"/>
    </xf>
    <xf numFmtId="0" fontId="5" fillId="0" borderId="15" xfId="23" applyBorder="1" applyAlignment="1">
      <alignment vertical="top"/>
    </xf>
    <xf numFmtId="0" fontId="7" fillId="0" borderId="8" xfId="23" applyFont="1" applyBorder="1" applyAlignment="1">
      <alignment vertical="top"/>
    </xf>
    <xf numFmtId="0" fontId="17" fillId="2" borderId="0" xfId="4" applyFont="1" applyFill="1">
      <alignment vertical="center"/>
    </xf>
    <xf numFmtId="0" fontId="49" fillId="0" borderId="6" xfId="0" applyFont="1" applyBorder="1" applyAlignment="1">
      <alignment horizontal="center" vertical="center"/>
    </xf>
    <xf numFmtId="0" fontId="55" fillId="0" borderId="0" xfId="137" applyFont="1">
      <alignment vertical="center"/>
    </xf>
    <xf numFmtId="0" fontId="125" fillId="0" borderId="0" xfId="137" applyFont="1">
      <alignment vertical="center"/>
    </xf>
    <xf numFmtId="0" fontId="17" fillId="0" borderId="0" xfId="137" applyFont="1">
      <alignment vertical="center"/>
    </xf>
    <xf numFmtId="0" fontId="56" fillId="0" borderId="0" xfId="137" applyFont="1">
      <alignment vertical="center"/>
    </xf>
    <xf numFmtId="0" fontId="56" fillId="0" borderId="0" xfId="137" applyFont="1" applyAlignment="1">
      <alignment horizontal="right" vertical="center"/>
    </xf>
    <xf numFmtId="0" fontId="55" fillId="0" borderId="0" xfId="137" applyFont="1" applyAlignment="1">
      <alignment horizontal="center" vertical="center"/>
    </xf>
    <xf numFmtId="0" fontId="56" fillId="0" borderId="7" xfId="137" applyFont="1" applyBorder="1" applyAlignment="1">
      <alignment horizontal="left" vertical="center"/>
    </xf>
    <xf numFmtId="0" fontId="56" fillId="0" borderId="6" xfId="137" applyFont="1" applyBorder="1" applyAlignment="1">
      <alignment vertical="center" wrapText="1"/>
    </xf>
    <xf numFmtId="0" fontId="56" fillId="0" borderId="6" xfId="137" applyFont="1" applyBorder="1" applyAlignment="1">
      <alignment horizontal="center" vertical="center"/>
    </xf>
    <xf numFmtId="0" fontId="27" fillId="0" borderId="0" xfId="137" applyFont="1">
      <alignment vertical="center"/>
    </xf>
    <xf numFmtId="0" fontId="44" fillId="0" borderId="20" xfId="3" applyFont="1" applyBorder="1" applyAlignment="1">
      <alignment horizontal="center" vertical="center"/>
    </xf>
    <xf numFmtId="0" fontId="7" fillId="0" borderId="213" xfId="3" applyBorder="1" applyAlignment="1">
      <alignment horizontal="center" vertical="center"/>
    </xf>
    <xf numFmtId="0" fontId="44" fillId="0" borderId="26" xfId="3" applyFont="1" applyBorder="1" applyAlignment="1">
      <alignment horizontal="center" vertical="center"/>
    </xf>
    <xf numFmtId="0" fontId="7" fillId="0" borderId="214" xfId="3" applyBorder="1" applyAlignment="1">
      <alignment horizontal="center" vertical="center"/>
    </xf>
    <xf numFmtId="0" fontId="126" fillId="0" borderId="0" xfId="9" applyFont="1">
      <alignment vertical="center"/>
    </xf>
    <xf numFmtId="0" fontId="127" fillId="0" borderId="0" xfId="9" applyFont="1">
      <alignment vertical="center"/>
    </xf>
    <xf numFmtId="0" fontId="130" fillId="0" borderId="0" xfId="4" applyFont="1" applyAlignment="1">
      <alignment horizontal="center" vertical="center"/>
    </xf>
    <xf numFmtId="0" fontId="131" fillId="0" borderId="0" xfId="4" applyFont="1">
      <alignment vertical="center"/>
    </xf>
    <xf numFmtId="176" fontId="127" fillId="0" borderId="218" xfId="9" applyNumberFormat="1" applyFont="1" applyBorder="1">
      <alignment vertical="center"/>
    </xf>
    <xf numFmtId="176" fontId="127" fillId="0" borderId="219" xfId="9" applyNumberFormat="1" applyFont="1" applyBorder="1">
      <alignment vertical="center"/>
    </xf>
    <xf numFmtId="181" fontId="127" fillId="0" borderId="0" xfId="9" applyNumberFormat="1" applyFont="1">
      <alignment vertical="center"/>
    </xf>
    <xf numFmtId="0" fontId="127" fillId="0" borderId="217" xfId="9" applyFont="1" applyBorder="1">
      <alignment vertical="center"/>
    </xf>
    <xf numFmtId="180" fontId="127" fillId="0" borderId="223" xfId="9" applyNumberFormat="1" applyFont="1" applyBorder="1">
      <alignment vertical="center"/>
    </xf>
    <xf numFmtId="180" fontId="127" fillId="0" borderId="227" xfId="9" applyNumberFormat="1" applyFont="1" applyBorder="1">
      <alignment vertical="center"/>
    </xf>
    <xf numFmtId="0" fontId="127" fillId="0" borderId="216" xfId="9" applyFont="1" applyBorder="1" applyAlignment="1">
      <alignment vertical="center" shrinkToFit="1"/>
    </xf>
    <xf numFmtId="0" fontId="127" fillId="0" borderId="0" xfId="9" applyFont="1" applyAlignment="1">
      <alignment vertical="center" shrinkToFit="1"/>
    </xf>
    <xf numFmtId="0" fontId="127" fillId="0" borderId="0" xfId="9" applyFont="1" applyAlignment="1">
      <alignment horizontal="center" vertical="center"/>
    </xf>
    <xf numFmtId="182" fontId="127" fillId="0" borderId="230" xfId="9" applyNumberFormat="1" applyFont="1" applyBorder="1">
      <alignment vertical="center"/>
    </xf>
    <xf numFmtId="182" fontId="127" fillId="0" borderId="231" xfId="9" applyNumberFormat="1" applyFont="1" applyBorder="1">
      <alignment vertical="center"/>
    </xf>
    <xf numFmtId="182" fontId="127" fillId="0" borderId="227" xfId="9" applyNumberFormat="1" applyFont="1" applyBorder="1">
      <alignment vertical="center"/>
    </xf>
    <xf numFmtId="182" fontId="127" fillId="0" borderId="232" xfId="9" applyNumberFormat="1" applyFont="1" applyBorder="1">
      <alignment vertical="center"/>
    </xf>
    <xf numFmtId="0" fontId="135" fillId="0" borderId="0" xfId="9" applyFont="1" applyAlignment="1">
      <alignment vertical="center" wrapText="1"/>
    </xf>
    <xf numFmtId="0" fontId="135" fillId="0" borderId="0" xfId="9" applyFont="1">
      <alignment vertical="center"/>
    </xf>
    <xf numFmtId="0" fontId="135" fillId="0" borderId="0" xfId="9" applyFont="1" applyAlignment="1">
      <alignment horizontal="right" vertical="center"/>
    </xf>
    <xf numFmtId="181" fontId="126" fillId="0" borderId="0" xfId="9" applyNumberFormat="1" applyFont="1">
      <alignment vertical="center"/>
    </xf>
    <xf numFmtId="0" fontId="136" fillId="0" borderId="0" xfId="9" applyFont="1" applyAlignment="1">
      <alignment vertical="center" wrapText="1"/>
    </xf>
    <xf numFmtId="0" fontId="136" fillId="0" borderId="0" xfId="9" applyFont="1">
      <alignment vertical="center"/>
    </xf>
    <xf numFmtId="0" fontId="136" fillId="0" borderId="0" xfId="9" applyFont="1" applyAlignment="1">
      <alignment horizontal="right" vertical="center"/>
    </xf>
    <xf numFmtId="0" fontId="137" fillId="0" borderId="0" xfId="139" applyFont="1" applyAlignment="1">
      <alignment vertical="center"/>
    </xf>
    <xf numFmtId="0" fontId="66" fillId="0" borderId="0" xfId="139" applyFont="1" applyAlignment="1">
      <alignment vertical="center"/>
    </xf>
    <xf numFmtId="0" fontId="50" fillId="0" borderId="0" xfId="139" applyFont="1" applyAlignment="1">
      <alignment vertical="center"/>
    </xf>
    <xf numFmtId="0" fontId="64" fillId="0" borderId="0" xfId="139" applyFont="1" applyAlignment="1">
      <alignment vertical="center"/>
    </xf>
    <xf numFmtId="0" fontId="7" fillId="0" borderId="0" xfId="139"/>
    <xf numFmtId="0" fontId="35" fillId="0" borderId="0" xfId="139" applyFont="1" applyAlignment="1">
      <alignment horizontal="left" vertical="center" wrapText="1"/>
    </xf>
    <xf numFmtId="0" fontId="139" fillId="0" borderId="0" xfId="139" applyFont="1" applyAlignment="1">
      <alignment horizontal="left" vertical="center" wrapText="1"/>
    </xf>
    <xf numFmtId="0" fontId="140" fillId="0" borderId="0" xfId="139" applyFont="1" applyAlignment="1">
      <alignment vertical="center"/>
    </xf>
    <xf numFmtId="0" fontId="15" fillId="0" borderId="0" xfId="139" applyFont="1" applyAlignment="1">
      <alignment horizontal="left" vertical="center" wrapText="1"/>
    </xf>
    <xf numFmtId="0" fontId="50" fillId="31" borderId="234" xfId="139" applyFont="1" applyFill="1" applyBorder="1" applyAlignment="1">
      <alignment horizontal="center" vertical="center" wrapText="1"/>
    </xf>
    <xf numFmtId="0" fontId="141" fillId="31" borderId="235" xfId="139" applyFont="1" applyFill="1" applyBorder="1" applyAlignment="1">
      <alignment horizontal="center" vertical="center"/>
    </xf>
    <xf numFmtId="0" fontId="141" fillId="31" borderId="237" xfId="139" applyFont="1" applyFill="1" applyBorder="1" applyAlignment="1">
      <alignment horizontal="center" vertical="center" wrapText="1"/>
    </xf>
    <xf numFmtId="0" fontId="142" fillId="31" borderId="237" xfId="139" applyFont="1" applyFill="1" applyBorder="1" applyAlignment="1">
      <alignment horizontal="center" vertical="center" wrapText="1"/>
    </xf>
    <xf numFmtId="0" fontId="27" fillId="31" borderId="237" xfId="139" applyFont="1" applyFill="1" applyBorder="1" applyAlignment="1">
      <alignment horizontal="center" vertical="center" wrapText="1"/>
    </xf>
    <xf numFmtId="0" fontId="141" fillId="31" borderId="238" xfId="139" applyFont="1" applyFill="1" applyBorder="1" applyAlignment="1">
      <alignment horizontal="center" vertical="center" wrapText="1"/>
    </xf>
    <xf numFmtId="0" fontId="50" fillId="0" borderId="239" xfId="139" applyFont="1" applyBorder="1" applyAlignment="1">
      <alignment horizontal="center" vertical="center" wrapText="1"/>
    </xf>
    <xf numFmtId="0" fontId="141" fillId="0" borderId="240" xfId="139" applyFont="1" applyBorder="1" applyAlignment="1">
      <alignment vertical="center" wrapText="1"/>
    </xf>
    <xf numFmtId="0" fontId="50" fillId="0" borderId="241" xfId="139" applyFont="1" applyBorder="1" applyAlignment="1">
      <alignment horizontal="center" vertical="center" wrapText="1"/>
    </xf>
    <xf numFmtId="0" fontId="50" fillId="0" borderId="242" xfId="139" applyFont="1" applyBorder="1" applyAlignment="1">
      <alignment horizontal="center" vertical="center"/>
    </xf>
    <xf numFmtId="0" fontId="141" fillId="3" borderId="242" xfId="139" applyFont="1" applyFill="1" applyBorder="1" applyAlignment="1">
      <alignment horizontal="left" vertical="center" wrapText="1"/>
    </xf>
    <xf numFmtId="0" fontId="27" fillId="0" borderId="243" xfId="139" applyFont="1" applyBorder="1" applyAlignment="1">
      <alignment vertical="center" wrapText="1"/>
    </xf>
    <xf numFmtId="0" fontId="50" fillId="0" borderId="244" xfId="139" applyFont="1" applyBorder="1" applyAlignment="1">
      <alignment horizontal="center" vertical="center" wrapText="1"/>
    </xf>
    <xf numFmtId="0" fontId="27" fillId="0" borderId="245" xfId="139" applyFont="1" applyBorder="1" applyAlignment="1">
      <alignment vertical="center" wrapText="1"/>
    </xf>
    <xf numFmtId="0" fontId="50" fillId="0" borderId="246" xfId="139" applyFont="1" applyBorder="1" applyAlignment="1">
      <alignment horizontal="center" vertical="center" wrapText="1"/>
    </xf>
    <xf numFmtId="0" fontId="50" fillId="0" borderId="247" xfId="139" applyFont="1" applyBorder="1" applyAlignment="1">
      <alignment horizontal="center" vertical="center"/>
    </xf>
    <xf numFmtId="0" fontId="27" fillId="3" borderId="247" xfId="139" applyFont="1" applyFill="1" applyBorder="1" applyAlignment="1">
      <alignment horizontal="left" vertical="center" wrapText="1"/>
    </xf>
    <xf numFmtId="0" fontId="27" fillId="0" borderId="248" xfId="139" applyFont="1" applyBorder="1" applyAlignment="1">
      <alignment vertical="center" wrapText="1"/>
    </xf>
    <xf numFmtId="0" fontId="143" fillId="0" borderId="248" xfId="139" applyFont="1" applyBorder="1" applyAlignment="1">
      <alignment vertical="center" wrapText="1"/>
    </xf>
    <xf numFmtId="0" fontId="50" fillId="0" borderId="249" xfId="139" applyFont="1" applyBorder="1" applyAlignment="1">
      <alignment horizontal="center" vertical="center" wrapText="1"/>
    </xf>
    <xf numFmtId="0" fontId="141" fillId="0" borderId="250" xfId="139" applyFont="1" applyBorder="1" applyAlignment="1">
      <alignment vertical="center" wrapText="1"/>
    </xf>
    <xf numFmtId="0" fontId="50" fillId="0" borderId="251" xfId="139" applyFont="1" applyBorder="1" applyAlignment="1">
      <alignment horizontal="center" vertical="center" wrapText="1"/>
    </xf>
    <xf numFmtId="0" fontId="50" fillId="0" borderId="252" xfId="139" applyFont="1" applyBorder="1" applyAlignment="1">
      <alignment horizontal="center" vertical="center"/>
    </xf>
    <xf numFmtId="0" fontId="141" fillId="3" borderId="252" xfId="139" applyFont="1" applyFill="1" applyBorder="1" applyAlignment="1">
      <alignment horizontal="left" vertical="center" wrapText="1"/>
    </xf>
    <xf numFmtId="0" fontId="27" fillId="0" borderId="253" xfId="139" applyFont="1" applyBorder="1" applyAlignment="1">
      <alignment horizontal="left" vertical="center" wrapText="1"/>
    </xf>
    <xf numFmtId="0" fontId="50" fillId="0" borderId="0" xfId="139" applyFont="1" applyAlignment="1">
      <alignment horizontal="center" vertical="center" wrapText="1"/>
    </xf>
    <xf numFmtId="0" fontId="50" fillId="0" borderId="0" xfId="139" applyFont="1" applyAlignment="1">
      <alignment vertical="center" wrapText="1"/>
    </xf>
    <xf numFmtId="0" fontId="50" fillId="0" borderId="0" xfId="139" applyFont="1" applyAlignment="1">
      <alignment horizontal="center" vertical="center"/>
    </xf>
    <xf numFmtId="0" fontId="50" fillId="31" borderId="254" xfId="139" applyFont="1" applyFill="1" applyBorder="1" applyAlignment="1">
      <alignment horizontal="center" vertical="center" wrapText="1"/>
    </xf>
    <xf numFmtId="0" fontId="141" fillId="31" borderId="255" xfId="139" applyFont="1" applyFill="1" applyBorder="1" applyAlignment="1">
      <alignment horizontal="center" vertical="center"/>
    </xf>
    <xf numFmtId="0" fontId="141" fillId="31" borderId="256" xfId="139" applyFont="1" applyFill="1" applyBorder="1" applyAlignment="1">
      <alignment horizontal="center" vertical="center" wrapText="1"/>
    </xf>
    <xf numFmtId="0" fontId="27" fillId="31" borderId="256" xfId="139" applyFont="1" applyFill="1" applyBorder="1" applyAlignment="1">
      <alignment horizontal="center" vertical="center" wrapText="1"/>
    </xf>
    <xf numFmtId="0" fontId="141" fillId="31" borderId="257" xfId="139" applyFont="1" applyFill="1" applyBorder="1" applyAlignment="1">
      <alignment horizontal="center" vertical="center" wrapText="1"/>
    </xf>
    <xf numFmtId="0" fontId="50" fillId="0" borderId="258" xfId="139" applyFont="1" applyBorder="1" applyAlignment="1">
      <alignment horizontal="center" vertical="center" wrapText="1"/>
    </xf>
    <xf numFmtId="0" fontId="27" fillId="3" borderId="242" xfId="139" applyFont="1" applyFill="1" applyBorder="1" applyAlignment="1">
      <alignment horizontal="center" vertical="center" wrapText="1"/>
    </xf>
    <xf numFmtId="0" fontId="27" fillId="0" borderId="259" xfId="139" applyFont="1" applyBorder="1" applyAlignment="1">
      <alignment horizontal="left" vertical="center" wrapText="1"/>
    </xf>
    <xf numFmtId="0" fontId="50" fillId="0" borderId="260" xfId="139" applyFont="1" applyBorder="1" applyAlignment="1">
      <alignment horizontal="center" vertical="center" wrapText="1"/>
    </xf>
    <xf numFmtId="0" fontId="141" fillId="0" borderId="245" xfId="139" applyFont="1" applyBorder="1" applyAlignment="1">
      <alignment vertical="center" wrapText="1"/>
    </xf>
    <xf numFmtId="0" fontId="27" fillId="3" borderId="247" xfId="139" applyFont="1" applyFill="1" applyBorder="1" applyAlignment="1">
      <alignment horizontal="center" vertical="center" wrapText="1"/>
    </xf>
    <xf numFmtId="0" fontId="50" fillId="0" borderId="247" xfId="139" applyFont="1" applyBorder="1" applyAlignment="1">
      <alignment horizontal="center" vertical="center" wrapText="1"/>
    </xf>
    <xf numFmtId="0" fontId="145" fillId="0" borderId="261" xfId="139" applyFont="1" applyBorder="1" applyAlignment="1">
      <alignment horizontal="left" vertical="center" wrapText="1"/>
    </xf>
    <xf numFmtId="0" fontId="7" fillId="3" borderId="0" xfId="139" applyFill="1"/>
    <xf numFmtId="0" fontId="27" fillId="0" borderId="261" xfId="139" applyFont="1" applyBorder="1" applyAlignment="1">
      <alignment horizontal="left" vertical="center" wrapText="1"/>
    </xf>
    <xf numFmtId="0" fontId="50" fillId="0" borderId="261" xfId="139" applyFont="1" applyBorder="1" applyAlignment="1">
      <alignment horizontal="center" vertical="center"/>
    </xf>
    <xf numFmtId="0" fontId="50" fillId="0" borderId="261" xfId="139" applyFont="1" applyBorder="1" applyAlignment="1">
      <alignment horizontal="center" vertical="center" wrapText="1"/>
    </xf>
    <xf numFmtId="0" fontId="141" fillId="0" borderId="261" xfId="139" applyFont="1" applyBorder="1" applyAlignment="1">
      <alignment vertical="center" wrapText="1"/>
    </xf>
    <xf numFmtId="0" fontId="141" fillId="0" borderId="261" xfId="139" applyFont="1" applyBorder="1" applyAlignment="1">
      <alignment horizontal="left" vertical="center" wrapText="1"/>
    </xf>
    <xf numFmtId="0" fontId="50" fillId="0" borderId="262" xfId="139" applyFont="1" applyBorder="1" applyAlignment="1">
      <alignment horizontal="center" vertical="center" wrapText="1"/>
    </xf>
    <xf numFmtId="0" fontId="27" fillId="0" borderId="264" xfId="139" applyFont="1" applyBorder="1" applyAlignment="1">
      <alignment vertical="center" wrapText="1"/>
    </xf>
    <xf numFmtId="0" fontId="50" fillId="0" borderId="265" xfId="139" applyFont="1" applyBorder="1" applyAlignment="1">
      <alignment horizontal="center" vertical="center" wrapText="1"/>
    </xf>
    <xf numFmtId="0" fontId="50" fillId="0" borderId="266" xfId="139" applyFont="1" applyBorder="1" applyAlignment="1">
      <alignment horizontal="center" vertical="center"/>
    </xf>
    <xf numFmtId="0" fontId="27" fillId="3" borderId="266" xfId="139" applyFont="1" applyFill="1" applyBorder="1" applyAlignment="1">
      <alignment horizontal="center" vertical="center" wrapText="1"/>
    </xf>
    <xf numFmtId="0" fontId="27" fillId="0" borderId="267" xfId="139" applyFont="1" applyBorder="1" applyAlignment="1">
      <alignment horizontal="left" vertical="center" wrapText="1"/>
    </xf>
    <xf numFmtId="0" fontId="50" fillId="0" borderId="268" xfId="139" applyFont="1" applyBorder="1" applyAlignment="1">
      <alignment horizontal="center" vertical="center" wrapText="1"/>
    </xf>
    <xf numFmtId="0" fontId="27" fillId="0" borderId="269" xfId="139" applyFont="1" applyBorder="1" applyAlignment="1">
      <alignment vertical="center" wrapText="1"/>
    </xf>
    <xf numFmtId="0" fontId="50" fillId="0" borderId="270" xfId="139" applyFont="1" applyBorder="1" applyAlignment="1">
      <alignment horizontal="center" vertical="center" wrapText="1"/>
    </xf>
    <xf numFmtId="0" fontId="50" fillId="0" borderId="271" xfId="139" applyFont="1" applyBorder="1" applyAlignment="1">
      <alignment horizontal="center" vertical="center"/>
    </xf>
    <xf numFmtId="0" fontId="27" fillId="3" borderId="271" xfId="139" applyFont="1" applyFill="1" applyBorder="1" applyAlignment="1">
      <alignment horizontal="center" vertical="center" wrapText="1"/>
    </xf>
    <xf numFmtId="0" fontId="50" fillId="0" borderId="272" xfId="139" applyFont="1" applyBorder="1" applyAlignment="1">
      <alignment horizontal="center" vertical="center"/>
    </xf>
    <xf numFmtId="0" fontId="141" fillId="0" borderId="243" xfId="139" applyFont="1" applyBorder="1" applyAlignment="1">
      <alignment vertical="center" wrapText="1"/>
    </xf>
    <xf numFmtId="0" fontId="50" fillId="0" borderId="274" xfId="139" applyFont="1" applyBorder="1" applyAlignment="1">
      <alignment horizontal="center" vertical="center" wrapText="1"/>
    </xf>
    <xf numFmtId="0" fontId="50" fillId="0" borderId="275" xfId="139" applyFont="1" applyBorder="1" applyAlignment="1">
      <alignment horizontal="center" vertical="center"/>
    </xf>
    <xf numFmtId="0" fontId="141" fillId="0" borderId="248" xfId="139" applyFont="1" applyBorder="1" applyAlignment="1">
      <alignment vertical="center" wrapText="1"/>
    </xf>
    <xf numFmtId="0" fontId="141" fillId="0" borderId="276" xfId="139" applyFont="1" applyBorder="1" applyAlignment="1">
      <alignment vertical="center" wrapText="1"/>
    </xf>
    <xf numFmtId="0" fontId="50" fillId="0" borderId="275" xfId="139" applyFont="1" applyBorder="1" applyAlignment="1">
      <alignment horizontal="center" vertical="center" wrapText="1"/>
    </xf>
    <xf numFmtId="0" fontId="27" fillId="3" borderId="275" xfId="139" applyFont="1" applyFill="1" applyBorder="1" applyAlignment="1">
      <alignment horizontal="center" vertical="center" wrapText="1"/>
    </xf>
    <xf numFmtId="0" fontId="141" fillId="0" borderId="277" xfId="139" applyFont="1" applyBorder="1" applyAlignment="1">
      <alignment vertical="center" wrapText="1"/>
    </xf>
    <xf numFmtId="0" fontId="141" fillId="0" borderId="278" xfId="139" applyFont="1" applyBorder="1" applyAlignment="1">
      <alignment vertical="center" wrapText="1"/>
    </xf>
    <xf numFmtId="0" fontId="27" fillId="0" borderId="261" xfId="139" applyFont="1" applyBorder="1" applyAlignment="1">
      <alignment vertical="center" wrapText="1"/>
    </xf>
    <xf numFmtId="0" fontId="27" fillId="0" borderId="278" xfId="139" applyFont="1" applyBorder="1" applyAlignment="1">
      <alignment horizontal="left" vertical="center" shrinkToFit="1"/>
    </xf>
    <xf numFmtId="0" fontId="50" fillId="0" borderId="244" xfId="139" applyFont="1" applyBorder="1" applyAlignment="1">
      <alignment horizontal="center" vertical="center"/>
    </xf>
    <xf numFmtId="0" fontId="50" fillId="0" borderId="246" xfId="139" applyFont="1" applyBorder="1" applyAlignment="1">
      <alignment horizontal="center" vertical="center"/>
    </xf>
    <xf numFmtId="0" fontId="50" fillId="0" borderId="278" xfId="139" applyFont="1" applyBorder="1" applyAlignment="1">
      <alignment horizontal="center" vertical="center"/>
    </xf>
    <xf numFmtId="0" fontId="8" fillId="0" borderId="261" xfId="139" applyFont="1" applyBorder="1"/>
    <xf numFmtId="0" fontId="50" fillId="0" borderId="260" xfId="139" applyFont="1" applyBorder="1" applyAlignment="1">
      <alignment horizontal="center" vertical="center"/>
    </xf>
    <xf numFmtId="0" fontId="50" fillId="3" borderId="247" xfId="139" applyFont="1" applyFill="1" applyBorder="1" applyAlignment="1">
      <alignment horizontal="center" vertical="center" wrapText="1"/>
    </xf>
    <xf numFmtId="0" fontId="141" fillId="0" borderId="261" xfId="139" applyFont="1" applyBorder="1" applyAlignment="1">
      <alignment horizontal="left" vertical="center" shrinkToFit="1"/>
    </xf>
    <xf numFmtId="0" fontId="50" fillId="0" borderId="261" xfId="139" applyFont="1" applyBorder="1" applyAlignment="1">
      <alignment vertical="center" wrapText="1"/>
    </xf>
    <xf numFmtId="0" fontId="27" fillId="0" borderId="277" xfId="139" applyFont="1" applyBorder="1" applyAlignment="1">
      <alignment vertical="center" wrapText="1"/>
    </xf>
    <xf numFmtId="0" fontId="27" fillId="0" borderId="275" xfId="139" applyFont="1" applyBorder="1" applyAlignment="1">
      <alignment horizontal="center" vertical="center" wrapText="1"/>
    </xf>
    <xf numFmtId="0" fontId="27" fillId="0" borderId="276" xfId="139" applyFont="1" applyBorder="1" applyAlignment="1">
      <alignment vertical="center" wrapText="1"/>
    </xf>
    <xf numFmtId="0" fontId="50" fillId="0" borderId="274" xfId="139" applyFont="1" applyBorder="1" applyAlignment="1">
      <alignment horizontal="center" vertical="center"/>
    </xf>
    <xf numFmtId="0" fontId="50" fillId="0" borderId="279" xfId="139" applyFont="1" applyBorder="1" applyAlignment="1">
      <alignment horizontal="center" vertical="center" wrapText="1"/>
    </xf>
    <xf numFmtId="0" fontId="27" fillId="0" borderId="280" xfId="139" applyFont="1" applyBorder="1" applyAlignment="1">
      <alignment vertical="center" wrapText="1"/>
    </xf>
    <xf numFmtId="0" fontId="27" fillId="3" borderId="252" xfId="139" applyFont="1" applyFill="1" applyBorder="1" applyAlignment="1">
      <alignment horizontal="center" vertical="center" wrapText="1"/>
    </xf>
    <xf numFmtId="0" fontId="50" fillId="0" borderId="251" xfId="139" applyFont="1" applyBorder="1" applyAlignment="1">
      <alignment horizontal="center" vertical="center"/>
    </xf>
    <xf numFmtId="0" fontId="27" fillId="0" borderId="281" xfId="0" applyFont="1" applyBorder="1">
      <alignment vertical="center"/>
    </xf>
    <xf numFmtId="0" fontId="36" fillId="0" borderId="277" xfId="139" applyFont="1" applyBorder="1" applyAlignment="1">
      <alignment vertical="center" wrapText="1"/>
    </xf>
    <xf numFmtId="0" fontId="50" fillId="0" borderId="282" xfId="139" applyFont="1" applyBorder="1" applyAlignment="1">
      <alignment horizontal="center" vertical="center" wrapText="1"/>
    </xf>
    <xf numFmtId="0" fontId="50" fillId="0" borderId="283" xfId="139" applyFont="1" applyBorder="1" applyAlignment="1">
      <alignment horizontal="center" vertical="center"/>
    </xf>
    <xf numFmtId="0" fontId="27" fillId="3" borderId="283" xfId="139" applyFont="1" applyFill="1" applyBorder="1" applyAlignment="1">
      <alignment horizontal="center" vertical="center" wrapText="1"/>
    </xf>
    <xf numFmtId="0" fontId="50" fillId="0" borderId="284" xfId="139" applyFont="1" applyBorder="1" applyAlignment="1">
      <alignment horizontal="center" vertical="center"/>
    </xf>
    <xf numFmtId="0" fontId="27" fillId="0" borderId="285" xfId="139" applyFont="1" applyBorder="1" applyAlignment="1">
      <alignment vertical="center" wrapText="1"/>
    </xf>
    <xf numFmtId="0" fontId="7" fillId="0" borderId="0" xfId="139" applyAlignment="1">
      <alignment vertical="center"/>
    </xf>
    <xf numFmtId="0" fontId="10" fillId="0" borderId="0" xfId="139" applyFont="1" applyAlignment="1">
      <alignment vertical="center"/>
    </xf>
    <xf numFmtId="0" fontId="141" fillId="31" borderId="229" xfId="139" applyFont="1" applyFill="1" applyBorder="1" applyAlignment="1">
      <alignment horizontal="center" vertical="center"/>
    </xf>
    <xf numFmtId="0" fontId="141" fillId="31" borderId="287" xfId="139" applyFont="1" applyFill="1" applyBorder="1" applyAlignment="1">
      <alignment horizontal="center" vertical="center" wrapText="1"/>
    </xf>
    <xf numFmtId="0" fontId="141" fillId="31" borderId="288" xfId="139" applyFont="1" applyFill="1" applyBorder="1" applyAlignment="1">
      <alignment horizontal="center" vertical="center" wrapText="1"/>
    </xf>
    <xf numFmtId="0" fontId="141" fillId="0" borderId="278" xfId="139" applyFont="1" applyBorder="1" applyAlignment="1">
      <alignment vertical="center"/>
    </xf>
    <xf numFmtId="0" fontId="8" fillId="0" borderId="248" xfId="139" applyFont="1" applyBorder="1"/>
    <xf numFmtId="0" fontId="50" fillId="0" borderId="248" xfId="139" applyFont="1" applyBorder="1" applyAlignment="1">
      <alignment vertical="center" wrapText="1"/>
    </xf>
    <xf numFmtId="0" fontId="50" fillId="0" borderId="289" xfId="139" applyFont="1" applyBorder="1" applyAlignment="1">
      <alignment horizontal="center" vertical="center"/>
    </xf>
    <xf numFmtId="0" fontId="141" fillId="0" borderId="290" xfId="139" applyFont="1" applyBorder="1" applyAlignment="1">
      <alignment vertical="center" wrapText="1"/>
    </xf>
    <xf numFmtId="0" fontId="50" fillId="0" borderId="291" xfId="139" applyFont="1" applyBorder="1" applyAlignment="1">
      <alignment horizontal="center" vertical="center" wrapText="1"/>
    </xf>
    <xf numFmtId="0" fontId="50" fillId="0" borderId="292" xfId="139" applyFont="1" applyBorder="1" applyAlignment="1">
      <alignment horizontal="center" vertical="center"/>
    </xf>
    <xf numFmtId="0" fontId="50" fillId="0" borderId="293" xfId="139" applyFont="1" applyBorder="1" applyAlignment="1">
      <alignment vertical="center" wrapText="1"/>
    </xf>
    <xf numFmtId="0" fontId="50" fillId="0" borderId="180" xfId="139" applyFont="1" applyBorder="1" applyAlignment="1">
      <alignment horizontal="center" vertical="center"/>
    </xf>
    <xf numFmtId="0" fontId="27" fillId="0" borderId="294" xfId="139" applyFont="1" applyBorder="1" applyAlignment="1">
      <alignment vertical="center" wrapText="1"/>
    </xf>
    <xf numFmtId="0" fontId="50" fillId="0" borderId="296" xfId="139" applyFont="1" applyBorder="1" applyAlignment="1">
      <alignment horizontal="center" vertical="center" wrapText="1"/>
    </xf>
    <xf numFmtId="0" fontId="50" fillId="0" borderId="297" xfId="139" applyFont="1" applyBorder="1" applyAlignment="1">
      <alignment horizontal="center" vertical="center"/>
    </xf>
    <xf numFmtId="0" fontId="50" fillId="0" borderId="179" xfId="139" applyFont="1" applyBorder="1" applyAlignment="1">
      <alignment horizontal="center" vertical="center"/>
    </xf>
    <xf numFmtId="0" fontId="27" fillId="0" borderId="299" xfId="139" applyFont="1" applyBorder="1" applyAlignment="1">
      <alignment vertical="center" wrapText="1"/>
    </xf>
    <xf numFmtId="0" fontId="50" fillId="0" borderId="300" xfId="139" applyFont="1" applyBorder="1" applyAlignment="1">
      <alignment horizontal="center" vertical="center" wrapText="1"/>
    </xf>
    <xf numFmtId="0" fontId="50" fillId="0" borderId="301" xfId="139" applyFont="1" applyBorder="1" applyAlignment="1">
      <alignment horizontal="center" vertical="center"/>
    </xf>
    <xf numFmtId="0" fontId="50" fillId="0" borderId="0" xfId="139" applyFont="1" applyAlignment="1">
      <alignment horizontal="left" vertical="center" wrapText="1"/>
    </xf>
    <xf numFmtId="0" fontId="50" fillId="0" borderId="302" xfId="139" applyFont="1" applyBorder="1" applyAlignment="1">
      <alignment horizontal="center" vertical="center" wrapText="1"/>
    </xf>
    <xf numFmtId="0" fontId="50" fillId="0" borderId="132" xfId="139" applyFont="1" applyBorder="1" applyAlignment="1">
      <alignment horizontal="center" vertical="center"/>
    </xf>
    <xf numFmtId="0" fontId="50" fillId="0" borderId="129" xfId="139" applyFont="1" applyBorder="1" applyAlignment="1">
      <alignment horizontal="left" vertical="center" wrapText="1"/>
    </xf>
    <xf numFmtId="0" fontId="50" fillId="0" borderId="5" xfId="139" applyFont="1" applyBorder="1" applyAlignment="1">
      <alignment horizontal="left" vertical="center" wrapText="1"/>
    </xf>
    <xf numFmtId="0" fontId="27" fillId="0" borderId="181" xfId="139" applyFont="1" applyBorder="1" applyAlignment="1">
      <alignment vertical="center" wrapText="1"/>
    </xf>
    <xf numFmtId="0" fontId="50" fillId="0" borderId="180" xfId="139" applyFont="1" applyBorder="1" applyAlignment="1">
      <alignment horizontal="center" vertical="center" wrapText="1"/>
    </xf>
    <xf numFmtId="0" fontId="50" fillId="0" borderId="181" xfId="139" applyFont="1" applyBorder="1" applyAlignment="1">
      <alignment horizontal="left" vertical="center" wrapText="1"/>
    </xf>
    <xf numFmtId="0" fontId="50" fillId="0" borderId="182" xfId="139" applyFont="1" applyBorder="1" applyAlignment="1">
      <alignment horizontal="center" vertical="center" wrapText="1"/>
    </xf>
    <xf numFmtId="0" fontId="50" fillId="0" borderId="183" xfId="139" applyFont="1" applyBorder="1" applyAlignment="1">
      <alignment horizontal="center" vertical="center"/>
    </xf>
    <xf numFmtId="0" fontId="50" fillId="0" borderId="16" xfId="139" applyFont="1" applyBorder="1" applyAlignment="1">
      <alignment horizontal="left" vertical="center" wrapText="1"/>
    </xf>
    <xf numFmtId="0" fontId="50" fillId="0" borderId="303" xfId="139" applyFont="1" applyBorder="1" applyAlignment="1">
      <alignment horizontal="left" vertical="center" wrapText="1"/>
    </xf>
    <xf numFmtId="0" fontId="44" fillId="0" borderId="0" xfId="139" applyFont="1" applyAlignment="1">
      <alignment vertical="center"/>
    </xf>
    <xf numFmtId="0" fontId="50" fillId="0" borderId="304" xfId="139" applyFont="1" applyBorder="1" applyAlignment="1">
      <alignment horizontal="center" vertical="center" wrapText="1"/>
    </xf>
    <xf numFmtId="0" fontId="141" fillId="0" borderId="223" xfId="139" applyFont="1" applyBorder="1" applyAlignment="1">
      <alignment vertical="center" wrapText="1"/>
    </xf>
    <xf numFmtId="0" fontId="50" fillId="0" borderId="237" xfId="139" applyFont="1" applyBorder="1" applyAlignment="1">
      <alignment horizontal="center" vertical="center"/>
    </xf>
    <xf numFmtId="0" fontId="141" fillId="0" borderId="237" xfId="139" applyFont="1" applyBorder="1" applyAlignment="1">
      <alignment horizontal="center" vertical="center" wrapText="1"/>
    </xf>
    <xf numFmtId="0" fontId="141" fillId="0" borderId="305" xfId="139" applyFont="1" applyBorder="1" applyAlignment="1">
      <alignment vertical="center" wrapText="1"/>
    </xf>
    <xf numFmtId="0" fontId="27" fillId="0" borderId="278" xfId="139" applyFont="1" applyBorder="1" applyAlignment="1">
      <alignment vertical="center" wrapText="1"/>
    </xf>
    <xf numFmtId="0" fontId="27" fillId="0" borderId="247" xfId="139" applyFont="1" applyBorder="1" applyAlignment="1">
      <alignment horizontal="center" vertical="center" wrapText="1"/>
    </xf>
    <xf numFmtId="0" fontId="50" fillId="0" borderId="306" xfId="139" applyFont="1" applyBorder="1" applyAlignment="1">
      <alignment horizontal="center" vertical="center" wrapText="1"/>
    </xf>
    <xf numFmtId="0" fontId="141" fillId="0" borderId="286" xfId="139" applyFont="1" applyBorder="1" applyAlignment="1">
      <alignment vertical="center" wrapText="1"/>
    </xf>
    <xf numFmtId="0" fontId="50" fillId="0" borderId="307" xfId="139" applyFont="1" applyBorder="1" applyAlignment="1">
      <alignment horizontal="center" vertical="center"/>
    </xf>
    <xf numFmtId="0" fontId="65" fillId="0" borderId="307" xfId="139" applyFont="1" applyBorder="1" applyAlignment="1">
      <alignment horizontal="center" vertical="center" wrapText="1"/>
    </xf>
    <xf numFmtId="0" fontId="141" fillId="0" borderId="308" xfId="139" applyFont="1" applyBorder="1" applyAlignment="1">
      <alignment vertical="center" wrapText="1"/>
    </xf>
    <xf numFmtId="0" fontId="147" fillId="0" borderId="6" xfId="0" applyFont="1" applyBorder="1">
      <alignment vertical="center"/>
    </xf>
    <xf numFmtId="0" fontId="49" fillId="0" borderId="10" xfId="0" applyFont="1" applyBorder="1">
      <alignment vertical="center"/>
    </xf>
    <xf numFmtId="0" fontId="49" fillId="0" borderId="10" xfId="0" applyFont="1" applyBorder="1" applyAlignment="1">
      <alignment vertical="center" shrinkToFit="1"/>
    </xf>
    <xf numFmtId="0" fontId="49" fillId="0" borderId="6" xfId="0" applyFont="1" applyBorder="1" applyAlignment="1">
      <alignment vertical="center" shrinkToFit="1"/>
    </xf>
    <xf numFmtId="0" fontId="147" fillId="0" borderId="6" xfId="0" applyFont="1" applyBorder="1" applyAlignment="1">
      <alignment vertical="center" shrinkToFit="1"/>
    </xf>
    <xf numFmtId="0" fontId="147" fillId="0" borderId="6" xfId="0" applyFont="1" applyBorder="1" applyAlignment="1">
      <alignment horizontal="center" vertical="center"/>
    </xf>
    <xf numFmtId="0" fontId="72" fillId="0" borderId="0" xfId="0" applyFont="1">
      <alignment vertical="center"/>
    </xf>
    <xf numFmtId="0" fontId="49" fillId="33" borderId="6" xfId="0" applyFont="1" applyFill="1" applyBorder="1" applyAlignment="1">
      <alignment horizontal="center" vertical="center"/>
    </xf>
    <xf numFmtId="0" fontId="49" fillId="33" borderId="9" xfId="0" applyFont="1" applyFill="1" applyBorder="1" applyAlignment="1">
      <alignment horizontal="center" vertical="center"/>
    </xf>
    <xf numFmtId="0" fontId="49" fillId="33" borderId="6" xfId="0" applyFont="1" applyFill="1" applyBorder="1">
      <alignment vertical="center"/>
    </xf>
    <xf numFmtId="0" fontId="147" fillId="33" borderId="6" xfId="0" applyFont="1" applyFill="1" applyBorder="1" applyAlignment="1">
      <alignment horizontal="center" vertical="center"/>
    </xf>
    <xf numFmtId="0" fontId="149" fillId="0" borderId="0" xfId="9" applyFont="1">
      <alignment vertical="center"/>
    </xf>
    <xf numFmtId="0" fontId="24" fillId="0" borderId="0" xfId="4" applyFont="1" applyAlignment="1">
      <alignment horizontal="center" vertical="center"/>
    </xf>
    <xf numFmtId="0" fontId="55" fillId="0" borderId="0" xfId="4" applyFont="1" applyAlignment="1">
      <alignment horizontal="center" vertical="center"/>
    </xf>
    <xf numFmtId="0" fontId="56" fillId="0" borderId="0" xfId="4" applyFont="1">
      <alignment vertical="center"/>
    </xf>
    <xf numFmtId="176" fontId="149" fillId="0" borderId="218" xfId="9" applyNumberFormat="1" applyFont="1" applyBorder="1">
      <alignment vertical="center"/>
    </xf>
    <xf numFmtId="176" fontId="149" fillId="0" borderId="219" xfId="9" applyNumberFormat="1" applyFont="1" applyBorder="1">
      <alignment vertical="center"/>
    </xf>
    <xf numFmtId="181" fontId="12" fillId="0" borderId="0" xfId="9" applyNumberFormat="1" applyFont="1">
      <alignment vertical="center"/>
    </xf>
    <xf numFmtId="0" fontId="149" fillId="0" borderId="312" xfId="9" applyFont="1" applyBorder="1">
      <alignment vertical="center"/>
    </xf>
    <xf numFmtId="180" fontId="149" fillId="0" borderId="223" xfId="9" applyNumberFormat="1" applyFont="1" applyBorder="1">
      <alignment vertical="center"/>
    </xf>
    <xf numFmtId="180" fontId="149" fillId="0" borderId="227" xfId="9" applyNumberFormat="1" applyFont="1" applyBorder="1">
      <alignment vertical="center"/>
    </xf>
    <xf numFmtId="0" fontId="149" fillId="0" borderId="0" xfId="9" applyFont="1" applyAlignment="1">
      <alignment vertical="center" shrinkToFit="1"/>
    </xf>
    <xf numFmtId="0" fontId="149" fillId="0" borderId="0" xfId="9" applyFont="1" applyAlignment="1">
      <alignment horizontal="center" vertical="center"/>
    </xf>
    <xf numFmtId="182" fontId="149" fillId="0" borderId="230" xfId="9" applyNumberFormat="1" applyFont="1" applyBorder="1">
      <alignment vertical="center"/>
    </xf>
    <xf numFmtId="182" fontId="149" fillId="0" borderId="231" xfId="9" applyNumberFormat="1" applyFont="1" applyBorder="1">
      <alignment vertical="center"/>
    </xf>
    <xf numFmtId="182" fontId="149" fillId="0" borderId="328" xfId="9" applyNumberFormat="1" applyFont="1" applyBorder="1">
      <alignment vertical="center"/>
    </xf>
    <xf numFmtId="182" fontId="149" fillId="0" borderId="329" xfId="9" applyNumberFormat="1" applyFont="1" applyBorder="1">
      <alignment vertical="center"/>
    </xf>
    <xf numFmtId="176" fontId="149" fillId="0" borderId="0" xfId="9" applyNumberFormat="1" applyFont="1" applyAlignment="1" applyProtection="1">
      <alignment horizontal="right" vertical="center"/>
      <protection locked="0"/>
    </xf>
    <xf numFmtId="182" fontId="149" fillId="0" borderId="0" xfId="9" applyNumberFormat="1" applyFont="1">
      <alignment vertical="center"/>
    </xf>
    <xf numFmtId="182" fontId="149" fillId="0" borderId="0" xfId="9" applyNumberFormat="1" applyFont="1" applyAlignment="1">
      <alignment horizontal="center" vertical="center"/>
    </xf>
    <xf numFmtId="0" fontId="149" fillId="0" borderId="20" xfId="9" applyFont="1" applyBorder="1" applyAlignment="1">
      <alignment horizontal="center" vertical="center" shrinkToFit="1"/>
    </xf>
    <xf numFmtId="0" fontId="149" fillId="0" borderId="6" xfId="9" applyFont="1" applyBorder="1" applyAlignment="1" applyProtection="1">
      <alignment horizontal="center" vertical="center"/>
      <protection locked="0"/>
    </xf>
    <xf numFmtId="0" fontId="25" fillId="0" borderId="0" xfId="9" applyFont="1">
      <alignment vertical="center"/>
    </xf>
    <xf numFmtId="0" fontId="25" fillId="0" borderId="0" xfId="9" applyFont="1" applyAlignment="1">
      <alignment vertical="center" wrapText="1"/>
    </xf>
    <xf numFmtId="0" fontId="25" fillId="0" borderId="0" xfId="9" applyFont="1" applyAlignment="1">
      <alignment horizontal="right" vertical="center"/>
    </xf>
    <xf numFmtId="0" fontId="55" fillId="0" borderId="0" xfId="4" applyFont="1">
      <alignment vertical="center"/>
    </xf>
    <xf numFmtId="0" fontId="56" fillId="0" borderId="7" xfId="4" applyFont="1" applyBorder="1" applyAlignment="1">
      <alignment horizontal="center" vertical="center"/>
    </xf>
    <xf numFmtId="0" fontId="56" fillId="0" borderId="6" xfId="4" applyFont="1" applyBorder="1" applyAlignment="1">
      <alignment horizontal="center" vertical="center"/>
    </xf>
    <xf numFmtId="0" fontId="56" fillId="0" borderId="10" xfId="4" applyFont="1" applyBorder="1" applyAlignment="1">
      <alignment horizontal="left" vertical="center" indent="1"/>
    </xf>
    <xf numFmtId="0" fontId="56" fillId="0" borderId="10" xfId="4" applyFont="1" applyBorder="1" applyAlignment="1">
      <alignment horizontal="left" vertical="center" wrapText="1" indent="1"/>
    </xf>
    <xf numFmtId="0" fontId="56" fillId="0" borderId="2" xfId="4" applyFont="1" applyBorder="1" applyAlignment="1">
      <alignment horizontal="center" vertical="center"/>
    </xf>
    <xf numFmtId="0" fontId="56" fillId="0" borderId="15" xfId="4" applyFont="1" applyBorder="1" applyAlignment="1">
      <alignment horizontal="center" vertical="center"/>
    </xf>
    <xf numFmtId="0" fontId="11" fillId="0" borderId="0" xfId="137">
      <alignment vertical="center"/>
    </xf>
    <xf numFmtId="0" fontId="24" fillId="0" borderId="0" xfId="137" applyFont="1">
      <alignment vertical="center"/>
    </xf>
    <xf numFmtId="0" fontId="153" fillId="0" borderId="0" xfId="137" applyFont="1" applyAlignment="1">
      <alignment horizontal="right" vertical="center"/>
    </xf>
    <xf numFmtId="0" fontId="17" fillId="0" borderId="0" xfId="137" applyFont="1" applyAlignment="1">
      <alignment horizontal="right" vertical="center"/>
    </xf>
    <xf numFmtId="0" fontId="153" fillId="0" borderId="0" xfId="137" applyFont="1">
      <alignment vertical="center"/>
    </xf>
    <xf numFmtId="0" fontId="156" fillId="0" borderId="0" xfId="137" applyFont="1">
      <alignment vertical="center"/>
    </xf>
    <xf numFmtId="0" fontId="24" fillId="0" borderId="0" xfId="137" applyFont="1" applyAlignment="1">
      <alignment horizontal="center" vertical="center"/>
    </xf>
    <xf numFmtId="0" fontId="157" fillId="0" borderId="7" xfId="137" applyFont="1" applyBorder="1" applyAlignment="1">
      <alignment horizontal="center" vertical="center"/>
    </xf>
    <xf numFmtId="0" fontId="157" fillId="0" borderId="0" xfId="137" applyFont="1" applyAlignment="1">
      <alignment horizontal="center" vertical="center"/>
    </xf>
    <xf numFmtId="0" fontId="157" fillId="0" borderId="0" xfId="137" applyFont="1" applyAlignment="1">
      <alignment horizontal="left" vertical="center"/>
    </xf>
    <xf numFmtId="0" fontId="153" fillId="0" borderId="0" xfId="137" applyFont="1" applyAlignment="1">
      <alignment horizontal="left" vertical="center" wrapText="1"/>
    </xf>
    <xf numFmtId="0" fontId="153" fillId="0" borderId="0" xfId="137" applyFont="1" applyAlignment="1">
      <alignment horizontal="center" vertical="center"/>
    </xf>
    <xf numFmtId="0" fontId="157" fillId="0" borderId="0" xfId="137" applyFont="1">
      <alignment vertical="center"/>
    </xf>
    <xf numFmtId="0" fontId="157" fillId="35" borderId="10" xfId="137" applyFont="1" applyFill="1" applyBorder="1" applyAlignment="1">
      <alignment horizontal="centerContinuous" vertical="center"/>
    </xf>
    <xf numFmtId="0" fontId="157" fillId="35" borderId="6" xfId="137" applyFont="1" applyFill="1" applyBorder="1" applyAlignment="1">
      <alignment horizontal="center" vertical="center"/>
    </xf>
    <xf numFmtId="0" fontId="27" fillId="0" borderId="0" xfId="137" applyFont="1" applyAlignment="1">
      <alignment horizontal="left" vertical="center"/>
    </xf>
    <xf numFmtId="0" fontId="27" fillId="0" borderId="0" xfId="9" applyFont="1">
      <alignment vertical="center"/>
    </xf>
    <xf numFmtId="0" fontId="61" fillId="0" borderId="0" xfId="9" applyFont="1">
      <alignment vertical="center"/>
    </xf>
    <xf numFmtId="0" fontId="61" fillId="0" borderId="0" xfId="9" applyFont="1" applyAlignment="1">
      <alignment horizontal="right" vertical="center"/>
    </xf>
    <xf numFmtId="0" fontId="27" fillId="0" borderId="0" xfId="9" applyFont="1" applyAlignment="1">
      <alignment horizontal="center" vertical="center"/>
    </xf>
    <xf numFmtId="0" fontId="61" fillId="0" borderId="0" xfId="9" applyFont="1" applyAlignment="1">
      <alignment horizontal="distributed" vertical="center"/>
    </xf>
    <xf numFmtId="0" fontId="61" fillId="0" borderId="0" xfId="9" applyFont="1" applyAlignment="1">
      <alignment horizontal="center" vertical="center"/>
    </xf>
    <xf numFmtId="0" fontId="61" fillId="0" borderId="0" xfId="9" applyFont="1" applyAlignment="1">
      <alignment horizontal="left" vertical="center" indent="1" shrinkToFit="1"/>
    </xf>
    <xf numFmtId="0" fontId="27" fillId="0" borderId="0" xfId="9" applyFont="1" applyAlignment="1">
      <alignment horizontal="distributed" vertical="center" indent="9"/>
    </xf>
    <xf numFmtId="0" fontId="56" fillId="0" borderId="7" xfId="9" applyFont="1" applyBorder="1" applyAlignment="1">
      <alignment horizontal="center" vertical="center"/>
    </xf>
    <xf numFmtId="0" fontId="56" fillId="0" borderId="7" xfId="9" applyFont="1" applyBorder="1" applyAlignment="1">
      <alignment horizontal="distributed" vertical="center" indent="2"/>
    </xf>
    <xf numFmtId="0" fontId="56" fillId="0" borderId="8" xfId="9" applyFont="1" applyBorder="1">
      <alignment vertical="center"/>
    </xf>
    <xf numFmtId="0" fontId="56" fillId="0" borderId="9" xfId="9" applyFont="1" applyBorder="1" applyAlignment="1">
      <alignment horizontal="distributed" vertical="center" indent="2"/>
    </xf>
    <xf numFmtId="0" fontId="56" fillId="0" borderId="8" xfId="9" applyFont="1" applyBorder="1" applyAlignment="1">
      <alignment vertical="center" wrapText="1"/>
    </xf>
    <xf numFmtId="0" fontId="56" fillId="0" borderId="1" xfId="9" applyFont="1" applyBorder="1" applyAlignment="1">
      <alignment horizontal="distributed" vertical="center" indent="2"/>
    </xf>
    <xf numFmtId="0" fontId="56" fillId="0" borderId="2" xfId="9" applyFont="1" applyBorder="1">
      <alignment vertical="center"/>
    </xf>
    <xf numFmtId="0" fontId="56" fillId="0" borderId="3" xfId="9" applyFont="1" applyBorder="1" applyAlignment="1">
      <alignment horizontal="distributed" vertical="center" indent="2"/>
    </xf>
    <xf numFmtId="0" fontId="56" fillId="0" borderId="1" xfId="9" applyFont="1" applyBorder="1" applyAlignment="1">
      <alignment horizontal="center" vertical="center"/>
    </xf>
    <xf numFmtId="0" fontId="56" fillId="0" borderId="2" xfId="9" applyFont="1" applyBorder="1" applyAlignment="1">
      <alignment vertical="center" wrapText="1"/>
    </xf>
    <xf numFmtId="0" fontId="158" fillId="0" borderId="7" xfId="9" applyFont="1" applyBorder="1" applyAlignment="1">
      <alignment vertical="center" wrapText="1"/>
    </xf>
    <xf numFmtId="0" fontId="15" fillId="0" borderId="0" xfId="9" applyFont="1" applyAlignment="1">
      <alignment horizontal="left" vertical="center"/>
    </xf>
    <xf numFmtId="0" fontId="56" fillId="0" borderId="0" xfId="4" applyFont="1" applyAlignment="1">
      <alignment horizontal="left" vertical="center" wrapText="1"/>
    </xf>
    <xf numFmtId="0" fontId="56" fillId="0" borderId="0" xfId="4" applyFont="1" applyAlignment="1">
      <alignment horizontal="right" vertical="center"/>
    </xf>
    <xf numFmtId="0" fontId="56" fillId="0" borderId="0" xfId="137" applyFont="1" applyAlignment="1">
      <alignment vertical="center" wrapText="1"/>
    </xf>
    <xf numFmtId="49" fontId="7" fillId="0" borderId="0" xfId="136" applyNumberFormat="1" applyFont="1" applyAlignment="1">
      <alignment vertical="center"/>
    </xf>
    <xf numFmtId="49" fontId="7" fillId="0" borderId="0" xfId="136" applyNumberFormat="1" applyFont="1" applyBorder="1" applyAlignment="1">
      <alignment vertical="center"/>
    </xf>
    <xf numFmtId="49" fontId="7" fillId="0" borderId="0" xfId="142" applyNumberFormat="1" applyAlignment="1">
      <alignment vertical="center"/>
    </xf>
    <xf numFmtId="49" fontId="7" fillId="0" borderId="0" xfId="136" applyNumberFormat="1" applyFont="1" applyAlignment="1">
      <alignment horizontal="right" vertical="center"/>
    </xf>
    <xf numFmtId="49" fontId="7" fillId="0" borderId="0" xfId="136" applyNumberFormat="1" applyFont="1" applyAlignment="1">
      <alignment horizontal="center" vertical="center"/>
    </xf>
    <xf numFmtId="49" fontId="160" fillId="0" borderId="0" xfId="143" applyNumberFormat="1" applyFont="1">
      <alignment vertical="center"/>
    </xf>
    <xf numFmtId="49" fontId="7" fillId="0" borderId="0" xfId="136" applyNumberFormat="1" applyFont="1" applyBorder="1" applyAlignment="1">
      <alignment vertical="top"/>
    </xf>
    <xf numFmtId="49" fontId="7" fillId="0" borderId="0" xfId="136" applyNumberFormat="1" applyFont="1" applyAlignment="1">
      <alignment horizontal="left" vertical="top"/>
    </xf>
    <xf numFmtId="49" fontId="7" fillId="0" borderId="0" xfId="136" applyNumberFormat="1" applyFont="1" applyAlignment="1">
      <alignment vertical="top"/>
    </xf>
    <xf numFmtId="49" fontId="7" fillId="0" borderId="0" xfId="136" applyNumberFormat="1" applyFont="1" applyAlignment="1">
      <alignment horizontal="left" vertical="top" wrapText="1"/>
    </xf>
    <xf numFmtId="49" fontId="160" fillId="0" borderId="0" xfId="136" applyNumberFormat="1" applyFont="1" applyAlignment="1">
      <alignment vertical="center"/>
    </xf>
    <xf numFmtId="49" fontId="27" fillId="0" borderId="107" xfId="143" applyNumberFormat="1" applyFont="1" applyBorder="1">
      <alignment vertical="center"/>
    </xf>
    <xf numFmtId="49" fontId="27" fillId="0" borderId="131" xfId="143" applyNumberFormat="1" applyFont="1" applyBorder="1">
      <alignment vertical="center"/>
    </xf>
    <xf numFmtId="49" fontId="27" fillId="0" borderId="131" xfId="143" applyNumberFormat="1" applyFont="1" applyBorder="1" applyAlignment="1">
      <alignment vertical="center" shrinkToFit="1"/>
    </xf>
    <xf numFmtId="49" fontId="7" fillId="0" borderId="151" xfId="142" applyNumberFormat="1" applyBorder="1" applyAlignment="1">
      <alignment horizontal="center" vertical="center"/>
    </xf>
    <xf numFmtId="49" fontId="7" fillId="0" borderId="342" xfId="142" applyNumberFormat="1" applyBorder="1" applyAlignment="1">
      <alignment horizontal="center" vertical="center"/>
    </xf>
    <xf numFmtId="49" fontId="7" fillId="0" borderId="7" xfId="142" applyNumberFormat="1" applyBorder="1" applyAlignment="1">
      <alignment horizontal="center" vertical="center"/>
    </xf>
    <xf numFmtId="49" fontId="7" fillId="0" borderId="131" xfId="142" applyNumberFormat="1" applyBorder="1" applyAlignment="1">
      <alignment horizontal="center" vertical="center"/>
    </xf>
    <xf numFmtId="49" fontId="7" fillId="0" borderId="8" xfId="142" applyNumberFormat="1" applyBorder="1" applyAlignment="1">
      <alignment horizontal="center" vertical="center"/>
    </xf>
    <xf numFmtId="49" fontId="7" fillId="0" borderId="0" xfId="136" applyNumberFormat="1" applyFont="1" applyBorder="1" applyAlignment="1">
      <alignment horizontal="center" vertical="center"/>
    </xf>
    <xf numFmtId="49" fontId="7" fillId="0" borderId="0" xfId="142" applyNumberFormat="1" applyAlignment="1">
      <alignment horizontal="center" vertical="center"/>
    </xf>
    <xf numFmtId="49" fontId="27" fillId="0" borderId="8" xfId="136" applyNumberFormat="1" applyFont="1" applyBorder="1" applyAlignment="1">
      <alignment vertical="center"/>
    </xf>
    <xf numFmtId="49" fontId="7" fillId="0" borderId="4" xfId="136" applyNumberFormat="1" applyFont="1" applyBorder="1" applyAlignment="1">
      <alignment vertical="center"/>
    </xf>
    <xf numFmtId="49" fontId="161" fillId="0" borderId="0" xfId="136" applyNumberFormat="1" applyFont="1" applyBorder="1" applyAlignment="1">
      <alignment vertical="center" wrapText="1"/>
    </xf>
    <xf numFmtId="49" fontId="27" fillId="0" borderId="0" xfId="136" applyNumberFormat="1" applyFont="1" applyBorder="1" applyAlignment="1">
      <alignment horizontal="center" vertical="center"/>
    </xf>
    <xf numFmtId="49" fontId="27" fillId="0" borderId="0" xfId="136" applyNumberFormat="1" applyFont="1" applyBorder="1" applyAlignment="1">
      <alignment vertical="center"/>
    </xf>
    <xf numFmtId="49" fontId="27" fillId="0" borderId="0" xfId="136" applyNumberFormat="1" applyFont="1" applyBorder="1" applyAlignment="1">
      <alignment vertical="center" wrapText="1"/>
    </xf>
    <xf numFmtId="49" fontId="27" fillId="0" borderId="0" xfId="144" applyNumberFormat="1" applyFont="1" applyBorder="1" applyAlignment="1">
      <alignment vertical="center"/>
    </xf>
    <xf numFmtId="49" fontId="27" fillId="0" borderId="0" xfId="136" applyNumberFormat="1" applyFont="1" applyBorder="1" applyAlignment="1">
      <alignment vertical="top" wrapText="1"/>
    </xf>
    <xf numFmtId="49" fontId="7" fillId="0" borderId="0" xfId="136" applyNumberFormat="1" applyFont="1" applyBorder="1" applyAlignment="1">
      <alignment horizontal="left" vertical="center"/>
    </xf>
    <xf numFmtId="49" fontId="7" fillId="0" borderId="0" xfId="144" applyNumberFormat="1" applyFont="1" applyBorder="1" applyAlignment="1">
      <alignment horizontal="left" vertical="center"/>
    </xf>
    <xf numFmtId="49" fontId="27" fillId="0" borderId="0" xfId="144" applyNumberFormat="1" applyFont="1" applyBorder="1" applyAlignment="1">
      <alignment horizontal="right" vertical="center"/>
    </xf>
    <xf numFmtId="49" fontId="7" fillId="0" borderId="0" xfId="144" applyNumberFormat="1" applyFont="1" applyBorder="1" applyAlignment="1">
      <alignment vertical="center"/>
    </xf>
    <xf numFmtId="0" fontId="27" fillId="31" borderId="236" xfId="139" applyFont="1" applyFill="1" applyBorder="1" applyAlignment="1">
      <alignment horizontal="center" vertical="center" wrapText="1"/>
    </xf>
    <xf numFmtId="0" fontId="7" fillId="0" borderId="0" xfId="145" applyAlignment="1">
      <alignment horizontal="center" vertical="center"/>
    </xf>
    <xf numFmtId="0" fontId="15" fillId="0" borderId="6" xfId="145" applyFont="1" applyBorder="1" applyAlignment="1">
      <alignment horizontal="center" vertical="center" wrapText="1"/>
    </xf>
    <xf numFmtId="0" fontId="7" fillId="0" borderId="0" xfId="145" applyAlignment="1">
      <alignment horizontal="left" vertical="center"/>
    </xf>
    <xf numFmtId="49" fontId="15" fillId="0" borderId="0" xfId="143" applyNumberFormat="1" applyFont="1" applyAlignment="1">
      <alignment horizontal="center" vertical="center" shrinkToFit="1"/>
    </xf>
    <xf numFmtId="0" fontId="7" fillId="0" borderId="109" xfId="145" applyBorder="1" applyAlignment="1" applyProtection="1">
      <alignment horizontal="center" vertical="center"/>
      <protection locked="0"/>
    </xf>
    <xf numFmtId="49" fontId="15" fillId="0" borderId="0" xfId="143" applyNumberFormat="1" applyFont="1" applyAlignment="1">
      <alignment horizontal="left" vertical="center"/>
    </xf>
    <xf numFmtId="0" fontId="15" fillId="0" borderId="4" xfId="145" applyFont="1" applyBorder="1" applyAlignment="1" applyProtection="1">
      <alignment horizontal="center" vertical="center"/>
      <protection locked="0"/>
    </xf>
    <xf numFmtId="0" fontId="15" fillId="0" borderId="3" xfId="145" applyFont="1" applyBorder="1" applyAlignment="1">
      <alignment horizontal="left" vertical="center"/>
    </xf>
    <xf numFmtId="0" fontId="15" fillId="0" borderId="2" xfId="145" applyFont="1" applyBorder="1" applyAlignment="1">
      <alignment horizontal="left" vertical="center"/>
    </xf>
    <xf numFmtId="0" fontId="15" fillId="0" borderId="2" xfId="145" applyFont="1" applyBorder="1" applyAlignment="1" applyProtection="1">
      <alignment horizontal="left" vertical="center"/>
      <protection locked="0"/>
    </xf>
    <xf numFmtId="0" fontId="15" fillId="0" borderId="2" xfId="145" applyFont="1" applyBorder="1" applyAlignment="1">
      <alignment horizontal="center" vertical="center"/>
    </xf>
    <xf numFmtId="0" fontId="15" fillId="0" borderId="1" xfId="145" applyFont="1" applyBorder="1" applyAlignment="1">
      <alignment horizontal="left" vertical="center"/>
    </xf>
    <xf numFmtId="0" fontId="15" fillId="0" borderId="5" xfId="145" applyFont="1" applyBorder="1"/>
    <xf numFmtId="0" fontId="15" fillId="0" borderId="15" xfId="145" applyFont="1" applyBorder="1" applyAlignment="1">
      <alignment horizontal="left"/>
    </xf>
    <xf numFmtId="0" fontId="15" fillId="0" borderId="0" xfId="145" applyFont="1"/>
    <xf numFmtId="0" fontId="15" fillId="0" borderId="55" xfId="145" applyFont="1" applyBorder="1" applyAlignment="1">
      <alignment horizontal="center" vertical="center"/>
    </xf>
    <xf numFmtId="0" fontId="15" fillId="0" borderId="3" xfId="145" applyFont="1" applyBorder="1" applyAlignment="1">
      <alignment horizontal="left"/>
    </xf>
    <xf numFmtId="0" fontId="15" fillId="0" borderId="2" xfId="145" applyFont="1" applyBorder="1" applyAlignment="1">
      <alignment horizontal="left"/>
    </xf>
    <xf numFmtId="0" fontId="15" fillId="0" borderId="4" xfId="145" applyFont="1" applyBorder="1" applyAlignment="1">
      <alignment horizontal="center" vertical="center"/>
    </xf>
    <xf numFmtId="0" fontId="15" fillId="0" borderId="346" xfId="145" applyFont="1" applyBorder="1" applyAlignment="1">
      <alignment horizontal="center" vertical="center"/>
    </xf>
    <xf numFmtId="0" fontId="15" fillId="0" borderId="10" xfId="145" applyFont="1" applyBorder="1" applyAlignment="1">
      <alignment horizontal="center" vertical="center"/>
    </xf>
    <xf numFmtId="0" fontId="15" fillId="0" borderId="0" xfId="145" applyFont="1" applyAlignment="1">
      <alignment horizontal="center" vertical="center"/>
    </xf>
    <xf numFmtId="0" fontId="15" fillId="0" borderId="0" xfId="145" applyFont="1" applyAlignment="1">
      <alignment horizontal="left" vertical="center"/>
    </xf>
    <xf numFmtId="49" fontId="23" fillId="0" borderId="8" xfId="143" applyNumberFormat="1" applyBorder="1" applyAlignment="1">
      <alignment horizontal="center" vertical="center"/>
    </xf>
    <xf numFmtId="0" fontId="7" fillId="0" borderId="8" xfId="145" applyBorder="1" applyAlignment="1" applyProtection="1">
      <alignment horizontal="center" vertical="center"/>
      <protection locked="0"/>
    </xf>
    <xf numFmtId="0" fontId="7" fillId="0" borderId="2" xfId="145" applyBorder="1" applyAlignment="1">
      <alignment horizontal="center" vertical="center"/>
    </xf>
    <xf numFmtId="0" fontId="7" fillId="0" borderId="1" xfId="145" applyBorder="1" applyAlignment="1" applyProtection="1">
      <alignment horizontal="center" vertical="center"/>
      <protection locked="0"/>
    </xf>
    <xf numFmtId="49" fontId="23" fillId="0" borderId="10" xfId="143" applyNumberFormat="1" applyBorder="1" applyAlignment="1">
      <alignment horizontal="center" vertical="center" shrinkToFit="1"/>
    </xf>
    <xf numFmtId="0" fontId="7" fillId="0" borderId="8" xfId="145" applyBorder="1" applyAlignment="1">
      <alignment horizontal="center" vertical="center"/>
    </xf>
    <xf numFmtId="0" fontId="7" fillId="0" borderId="7" xfId="145" applyBorder="1" applyAlignment="1" applyProtection="1">
      <alignment horizontal="center" vertical="center"/>
      <protection locked="0"/>
    </xf>
    <xf numFmtId="49" fontId="23" fillId="0" borderId="6" xfId="143" applyNumberFormat="1" applyBorder="1" applyAlignment="1">
      <alignment horizontal="center" vertical="center"/>
    </xf>
    <xf numFmtId="49" fontId="23" fillId="0" borderId="7" xfId="143" applyNumberFormat="1" applyBorder="1" applyAlignment="1">
      <alignment horizontal="center" vertical="center"/>
    </xf>
    <xf numFmtId="0" fontId="15" fillId="0" borderId="6" xfId="145" applyFont="1" applyBorder="1" applyAlignment="1" applyProtection="1">
      <alignment horizontal="center" vertical="center"/>
      <protection locked="0"/>
    </xf>
    <xf numFmtId="0" fontId="15" fillId="0" borderId="6" xfId="145" applyFont="1" applyBorder="1" applyAlignment="1">
      <alignment horizontal="center" vertical="center"/>
    </xf>
    <xf numFmtId="0" fontId="163" fillId="0" borderId="9" xfId="147" applyFont="1" applyBorder="1" applyAlignment="1">
      <alignment horizontal="left" vertical="center" shrinkToFit="1"/>
    </xf>
    <xf numFmtId="0" fontId="163" fillId="0" borderId="8" xfId="147" applyFont="1" applyBorder="1" applyAlignment="1">
      <alignment horizontal="left" vertical="center" shrinkToFit="1"/>
    </xf>
    <xf numFmtId="0" fontId="15" fillId="0" borderId="8" xfId="145" applyFont="1" applyBorder="1" applyAlignment="1">
      <alignment horizontal="center" vertical="center"/>
    </xf>
    <xf numFmtId="0" fontId="7" fillId="0" borderId="9" xfId="145" applyBorder="1" applyAlignment="1">
      <alignment horizontal="center" vertical="center"/>
    </xf>
    <xf numFmtId="0" fontId="15" fillId="0" borderId="7" xfId="145" applyFont="1" applyBorder="1" applyAlignment="1">
      <alignment horizontal="center" vertical="center"/>
    </xf>
    <xf numFmtId="0" fontId="15" fillId="0" borderId="16" xfId="145" applyFont="1" applyBorder="1" applyAlignment="1">
      <alignment horizontal="center" vertical="center"/>
    </xf>
    <xf numFmtId="0" fontId="15" fillId="0" borderId="15" xfId="145" applyFont="1" applyBorder="1" applyAlignment="1">
      <alignment horizontal="center" vertical="center"/>
    </xf>
    <xf numFmtId="0" fontId="15" fillId="0" borderId="5" xfId="145" applyFont="1" applyBorder="1" applyAlignment="1">
      <alignment horizontal="center" vertical="center"/>
    </xf>
    <xf numFmtId="0" fontId="15" fillId="0" borderId="3" xfId="145" applyFont="1" applyBorder="1" applyAlignment="1">
      <alignment horizontal="center" vertical="center"/>
    </xf>
    <xf numFmtId="0" fontId="15" fillId="0" borderId="1" xfId="145" applyFont="1" applyBorder="1" applyAlignment="1">
      <alignment horizontal="center" vertical="center"/>
    </xf>
    <xf numFmtId="0" fontId="164" fillId="2" borderId="9" xfId="145" applyFont="1" applyFill="1" applyBorder="1" applyAlignment="1">
      <alignment horizontal="center" vertical="center"/>
    </xf>
    <xf numFmtId="49" fontId="15" fillId="0" borderId="2" xfId="145" applyNumberFormat="1" applyFont="1" applyBorder="1" applyAlignment="1" applyProtection="1">
      <alignment horizontal="center" vertical="center"/>
      <protection locked="0"/>
    </xf>
    <xf numFmtId="0" fontId="15" fillId="0" borderId="349" xfId="145" applyFont="1" applyBorder="1" applyAlignment="1">
      <alignment horizontal="center" vertical="center"/>
    </xf>
    <xf numFmtId="0" fontId="15" fillId="0" borderId="16" xfId="145" applyFont="1" applyBorder="1" applyAlignment="1" applyProtection="1">
      <alignment horizontal="center" vertical="center"/>
      <protection locked="0"/>
    </xf>
    <xf numFmtId="0" fontId="15" fillId="0" borderId="15" xfId="145" applyFont="1" applyBorder="1" applyAlignment="1" applyProtection="1">
      <alignment horizontal="center" vertical="center"/>
      <protection locked="0"/>
    </xf>
    <xf numFmtId="0" fontId="15" fillId="0" borderId="112" xfId="145" applyFont="1" applyBorder="1" applyAlignment="1" applyProtection="1">
      <alignment horizontal="center" vertical="center"/>
      <protection locked="0"/>
    </xf>
    <xf numFmtId="0" fontId="15" fillId="0" borderId="111" xfId="145" applyFont="1" applyBorder="1" applyAlignment="1" applyProtection="1">
      <alignment horizontal="center" vertical="center"/>
      <protection locked="0"/>
    </xf>
    <xf numFmtId="0" fontId="15" fillId="0" borderId="6" xfId="147" applyFont="1" applyBorder="1" applyAlignment="1">
      <alignment horizontal="center" vertical="center" shrinkToFit="1"/>
    </xf>
    <xf numFmtId="0" fontId="27" fillId="0" borderId="0" xfId="148" applyFont="1" applyAlignment="1">
      <alignment horizontal="left" vertical="center"/>
    </xf>
    <xf numFmtId="0" fontId="166" fillId="0" borderId="0" xfId="148" applyFont="1" applyAlignment="1">
      <alignment horizontal="left" vertical="center"/>
    </xf>
    <xf numFmtId="0" fontId="25" fillId="31" borderId="287" xfId="139" applyFont="1" applyFill="1" applyBorder="1" applyAlignment="1">
      <alignment horizontal="center" vertical="center" wrapText="1"/>
    </xf>
    <xf numFmtId="0" fontId="36" fillId="31" borderId="287" xfId="139" applyFont="1" applyFill="1" applyBorder="1" applyAlignment="1">
      <alignment horizontal="center" vertical="center" wrapText="1"/>
    </xf>
    <xf numFmtId="0" fontId="36" fillId="31" borderId="256" xfId="139" applyFont="1" applyFill="1" applyBorder="1" applyAlignment="1">
      <alignment horizontal="center" vertical="center" wrapText="1"/>
    </xf>
    <xf numFmtId="0" fontId="36" fillId="31" borderId="237" xfId="139" applyFont="1" applyFill="1" applyBorder="1" applyAlignment="1">
      <alignment horizontal="center" vertical="center" wrapText="1"/>
    </xf>
    <xf numFmtId="0" fontId="13" fillId="0" borderId="0" xfId="149" applyFont="1"/>
    <xf numFmtId="0" fontId="12" fillId="0" borderId="0" xfId="149" applyFont="1"/>
    <xf numFmtId="0" fontId="12" fillId="0" borderId="0" xfId="149" applyFont="1" applyAlignment="1">
      <alignment horizontal="center"/>
    </xf>
    <xf numFmtId="0" fontId="14" fillId="0" borderId="6" xfId="149" applyFont="1" applyBorder="1" applyAlignment="1">
      <alignment horizontal="distributed" vertical="center" indent="1"/>
    </xf>
    <xf numFmtId="0" fontId="12" fillId="0" borderId="6" xfId="149" applyFont="1" applyBorder="1" applyAlignment="1">
      <alignment horizontal="left"/>
    </xf>
    <xf numFmtId="0" fontId="15" fillId="0" borderId="6" xfId="149" applyFont="1" applyBorder="1" applyAlignment="1">
      <alignment horizontal="distributed" vertical="center" indent="1"/>
    </xf>
    <xf numFmtId="0" fontId="12" fillId="0" borderId="1" xfId="149" applyFont="1" applyBorder="1"/>
    <xf numFmtId="0" fontId="12" fillId="0" borderId="2" xfId="149" applyFont="1" applyBorder="1"/>
    <xf numFmtId="0" fontId="12" fillId="0" borderId="3" xfId="149" applyFont="1" applyBorder="1"/>
    <xf numFmtId="0" fontId="12" fillId="0" borderId="4" xfId="149" applyFont="1" applyBorder="1"/>
    <xf numFmtId="0" fontId="12" fillId="0" borderId="5" xfId="149" applyFont="1" applyBorder="1"/>
    <xf numFmtId="0" fontId="12" fillId="0" borderId="0" xfId="149" applyFont="1" applyAlignment="1">
      <alignment vertical="center"/>
    </xf>
    <xf numFmtId="0" fontId="12" fillId="0" borderId="5" xfId="149" applyFont="1" applyBorder="1" applyAlignment="1">
      <alignment horizontal="center"/>
    </xf>
    <xf numFmtId="0" fontId="168" fillId="0" borderId="0" xfId="149" applyFont="1"/>
    <xf numFmtId="0" fontId="14" fillId="0" borderId="0" xfId="149" applyFont="1"/>
    <xf numFmtId="0" fontId="56" fillId="0" borderId="0" xfId="149" applyFont="1"/>
    <xf numFmtId="0" fontId="167" fillId="0" borderId="0" xfId="149" applyFont="1" applyAlignment="1">
      <alignment horizontal="center"/>
    </xf>
    <xf numFmtId="0" fontId="167" fillId="0" borderId="6" xfId="149" applyFont="1" applyBorder="1" applyAlignment="1">
      <alignment horizontal="center"/>
    </xf>
    <xf numFmtId="0" fontId="15" fillId="0" borderId="4" xfId="149" applyFont="1" applyBorder="1"/>
    <xf numFmtId="0" fontId="14" fillId="0" borderId="5" xfId="149" applyFont="1" applyBorder="1"/>
    <xf numFmtId="0" fontId="14" fillId="0" borderId="17" xfId="149" applyFont="1" applyBorder="1"/>
    <xf numFmtId="0" fontId="14" fillId="0" borderId="16" xfId="149" applyFont="1" applyBorder="1"/>
    <xf numFmtId="0" fontId="171" fillId="2" borderId="0" xfId="150" applyFont="1" applyFill="1" applyAlignment="1">
      <alignment horizontal="left" vertical="center"/>
    </xf>
    <xf numFmtId="0" fontId="172" fillId="2" borderId="0" xfId="150" applyFont="1" applyFill="1" applyAlignment="1">
      <alignment horizontal="left" vertical="top"/>
    </xf>
    <xf numFmtId="0" fontId="174" fillId="2" borderId="0" xfId="150" applyFont="1" applyFill="1" applyAlignment="1">
      <alignment horizontal="center" vertical="center"/>
    </xf>
    <xf numFmtId="0" fontId="171" fillId="2" borderId="0" xfId="150" applyFont="1" applyFill="1" applyAlignment="1">
      <alignment vertical="center"/>
    </xf>
    <xf numFmtId="0" fontId="171" fillId="2" borderId="0" xfId="150" applyFont="1" applyFill="1" applyAlignment="1">
      <alignment horizontal="right" vertical="center"/>
    </xf>
    <xf numFmtId="0" fontId="171" fillId="2" borderId="0" xfId="150" applyFont="1" applyFill="1" applyAlignment="1">
      <alignment horizontal="center" vertical="center"/>
    </xf>
    <xf numFmtId="0" fontId="175" fillId="2" borderId="0" xfId="150" applyFont="1" applyFill="1"/>
    <xf numFmtId="0" fontId="172" fillId="2" borderId="0" xfId="150" applyFont="1" applyFill="1" applyAlignment="1">
      <alignment horizontal="left"/>
    </xf>
    <xf numFmtId="0" fontId="173" fillId="2" borderId="0" xfId="150" applyFont="1" applyFill="1" applyAlignment="1">
      <alignment horizontal="right" vertical="top"/>
    </xf>
    <xf numFmtId="0" fontId="172" fillId="2" borderId="15" xfId="150" applyFont="1" applyFill="1" applyBorder="1"/>
    <xf numFmtId="0" fontId="171" fillId="2" borderId="0" xfId="150" applyFont="1" applyFill="1" applyAlignment="1">
      <alignment horizontal="center" vertical="top"/>
    </xf>
    <xf numFmtId="0" fontId="26" fillId="2" borderId="0" xfId="150" applyFont="1" applyFill="1" applyAlignment="1">
      <alignment vertical="top"/>
    </xf>
    <xf numFmtId="0" fontId="26" fillId="2" borderId="0" xfId="150" applyFont="1" applyFill="1" applyAlignment="1">
      <alignment vertical="top" wrapText="1"/>
    </xf>
    <xf numFmtId="0" fontId="176" fillId="2" borderId="0" xfId="150" applyFont="1" applyFill="1" applyAlignment="1">
      <alignment horizontal="left" vertical="top"/>
    </xf>
    <xf numFmtId="0" fontId="172" fillId="2" borderId="6" xfId="150" applyFont="1" applyFill="1" applyBorder="1" applyAlignment="1">
      <alignment horizontal="center" vertical="center"/>
    </xf>
    <xf numFmtId="0" fontId="172" fillId="0" borderId="6" xfId="150" applyFont="1" applyBorder="1" applyAlignment="1">
      <alignment horizontal="center" vertical="center"/>
    </xf>
    <xf numFmtId="0" fontId="172" fillId="0" borderId="0" xfId="150" applyFont="1" applyAlignment="1">
      <alignment horizontal="left" vertical="top"/>
    </xf>
    <xf numFmtId="0" fontId="172" fillId="2" borderId="0" xfId="150" applyFont="1" applyFill="1" applyAlignment="1">
      <alignment horizontal="left" vertical="center"/>
    </xf>
    <xf numFmtId="0" fontId="178" fillId="0" borderId="0" xfId="151" applyFont="1"/>
    <xf numFmtId="0" fontId="179" fillId="0" borderId="0" xfId="151" applyFont="1" applyAlignment="1">
      <alignment wrapText="1"/>
    </xf>
    <xf numFmtId="0" fontId="22" fillId="0" borderId="0" xfId="151" applyFont="1"/>
    <xf numFmtId="0" fontId="22" fillId="0" borderId="0" xfId="151" applyFont="1" applyAlignment="1">
      <alignment wrapText="1"/>
    </xf>
    <xf numFmtId="0" fontId="177" fillId="0" borderId="0" xfId="151"/>
    <xf numFmtId="0" fontId="180" fillId="0" borderId="0" xfId="151" applyFont="1" applyAlignment="1">
      <alignment wrapText="1"/>
    </xf>
    <xf numFmtId="0" fontId="179" fillId="0" borderId="0" xfId="151" applyFont="1" applyAlignment="1">
      <alignment vertical="top"/>
    </xf>
    <xf numFmtId="0" fontId="179" fillId="0" borderId="0" xfId="151" applyFont="1" applyAlignment="1">
      <alignment vertical="top" wrapText="1"/>
    </xf>
    <xf numFmtId="0" fontId="179" fillId="0" borderId="0" xfId="151" applyFont="1"/>
    <xf numFmtId="0" fontId="169" fillId="0" borderId="0" xfId="9" applyFont="1" applyAlignment="1">
      <alignment horizontal="left" vertical="center"/>
    </xf>
    <xf numFmtId="0" fontId="14" fillId="0" borderId="0" xfId="9" applyFont="1" applyAlignment="1">
      <alignment horizontal="left" vertical="center"/>
    </xf>
    <xf numFmtId="0" fontId="15" fillId="0" borderId="0" xfId="9" applyFont="1">
      <alignment vertical="center"/>
    </xf>
    <xf numFmtId="0" fontId="41" fillId="0" borderId="0" xfId="137" applyFont="1">
      <alignment vertical="center"/>
    </xf>
    <xf numFmtId="0" fontId="15" fillId="0" borderId="0" xfId="9" applyFont="1" applyAlignment="1">
      <alignment horizontal="right" vertical="center"/>
    </xf>
    <xf numFmtId="0" fontId="15" fillId="0" borderId="0" xfId="9" applyFont="1" applyAlignment="1">
      <alignment horizontal="center" vertical="center"/>
    </xf>
    <xf numFmtId="0" fontId="18" fillId="0" borderId="0" xfId="137" applyFont="1">
      <alignment vertical="center"/>
    </xf>
    <xf numFmtId="0" fontId="23" fillId="0" borderId="0" xfId="137" applyFont="1">
      <alignment vertical="center"/>
    </xf>
    <xf numFmtId="0" fontId="23" fillId="0" borderId="0" xfId="137" applyFont="1" applyAlignment="1">
      <alignment horizontal="right" vertical="center"/>
    </xf>
    <xf numFmtId="0" fontId="23" fillId="38" borderId="6" xfId="137" applyFont="1" applyFill="1" applyBorder="1">
      <alignment vertical="center"/>
    </xf>
    <xf numFmtId="0" fontId="25" fillId="0" borderId="0" xfId="9" applyFont="1" applyAlignment="1">
      <alignment horizontal="center" vertical="center"/>
    </xf>
    <xf numFmtId="183" fontId="25" fillId="0" borderId="6" xfId="9" applyNumberFormat="1" applyFont="1" applyBorder="1">
      <alignment vertical="center"/>
    </xf>
    <xf numFmtId="184" fontId="25" fillId="0" borderId="6" xfId="9" applyNumberFormat="1" applyFont="1" applyBorder="1">
      <alignment vertical="center"/>
    </xf>
    <xf numFmtId="0" fontId="15" fillId="0" borderId="6" xfId="9" applyFont="1" applyBorder="1">
      <alignment vertical="center"/>
    </xf>
    <xf numFmtId="0" fontId="25" fillId="37" borderId="6" xfId="9" applyFont="1" applyFill="1" applyBorder="1" applyAlignment="1">
      <alignment horizontal="left" vertical="center"/>
    </xf>
    <xf numFmtId="0" fontId="25" fillId="37" borderId="7" xfId="9" applyFont="1" applyFill="1" applyBorder="1" applyAlignment="1">
      <alignment horizontal="center" vertical="center"/>
    </xf>
    <xf numFmtId="0" fontId="25" fillId="34" borderId="6" xfId="9" applyFont="1" applyFill="1" applyBorder="1">
      <alignment vertical="center"/>
    </xf>
    <xf numFmtId="0" fontId="25" fillId="34" borderId="7" xfId="9" applyFont="1" applyFill="1" applyBorder="1">
      <alignment vertical="center"/>
    </xf>
    <xf numFmtId="0" fontId="25" fillId="32" borderId="6" xfId="9" applyFont="1" applyFill="1" applyBorder="1" applyAlignment="1">
      <alignment horizontal="right" vertical="center"/>
    </xf>
    <xf numFmtId="0" fontId="25" fillId="0" borderId="9" xfId="9" applyFont="1" applyBorder="1" applyAlignment="1">
      <alignment horizontal="right" vertical="center"/>
    </xf>
    <xf numFmtId="176" fontId="25" fillId="0" borderId="6" xfId="9" applyNumberFormat="1" applyFont="1" applyBorder="1" applyAlignment="1">
      <alignment horizontal="right" vertical="center"/>
    </xf>
    <xf numFmtId="0" fontId="25" fillId="0" borderId="6" xfId="9" applyFont="1" applyBorder="1" applyAlignment="1">
      <alignment horizontal="right" vertical="center"/>
    </xf>
    <xf numFmtId="0" fontId="25" fillId="32" borderId="14" xfId="9" applyFont="1" applyFill="1" applyBorder="1" applyAlignment="1">
      <alignment horizontal="right" vertical="center"/>
    </xf>
    <xf numFmtId="0" fontId="25" fillId="0" borderId="352" xfId="9" applyFont="1" applyBorder="1" applyAlignment="1">
      <alignment horizontal="right" vertical="center"/>
    </xf>
    <xf numFmtId="185" fontId="25" fillId="0" borderId="6" xfId="9" applyNumberFormat="1" applyFont="1" applyBorder="1" applyAlignment="1">
      <alignment horizontal="center" vertical="center"/>
    </xf>
    <xf numFmtId="0" fontId="25" fillId="0" borderId="6" xfId="9" applyFont="1" applyBorder="1" applyAlignment="1">
      <alignment horizontal="center" vertical="center" wrapText="1"/>
    </xf>
    <xf numFmtId="0" fontId="25" fillId="0" borderId="0" xfId="9" applyFont="1" applyAlignment="1">
      <alignment horizontal="left" vertical="center"/>
    </xf>
    <xf numFmtId="0" fontId="183" fillId="0" borderId="0" xfId="9" applyFont="1">
      <alignment vertical="center"/>
    </xf>
    <xf numFmtId="0" fontId="25" fillId="0" borderId="7" xfId="143" applyFont="1" applyBorder="1" applyAlignment="1">
      <alignment horizontal="center" vertical="center"/>
    </xf>
    <xf numFmtId="0" fontId="25" fillId="0" borderId="6" xfId="143" applyFont="1" applyBorder="1" applyAlignment="1">
      <alignment horizontal="center" vertical="center"/>
    </xf>
    <xf numFmtId="0" fontId="25" fillId="0" borderId="6" xfId="9" applyFont="1" applyBorder="1" applyAlignment="1">
      <alignment horizontal="center" vertical="center"/>
    </xf>
    <xf numFmtId="0" fontId="184" fillId="0" borderId="0" xfId="143" applyFont="1" applyAlignment="1">
      <alignment horizontal="center" vertical="center"/>
    </xf>
    <xf numFmtId="0" fontId="15" fillId="0" borderId="0" xfId="143" applyFont="1" applyAlignment="1">
      <alignment horizontal="center" vertical="center"/>
    </xf>
    <xf numFmtId="0" fontId="185" fillId="0" borderId="0" xfId="9" applyFont="1" applyAlignment="1">
      <alignment horizontal="center" vertical="center"/>
    </xf>
    <xf numFmtId="0" fontId="185" fillId="0" borderId="0" xfId="143" applyFont="1" applyAlignment="1">
      <alignment horizontal="center" vertical="center"/>
    </xf>
    <xf numFmtId="0" fontId="185" fillId="0" borderId="0" xfId="9" applyFont="1">
      <alignment vertical="center"/>
    </xf>
    <xf numFmtId="0" fontId="184" fillId="0" borderId="0" xfId="9" applyFont="1">
      <alignment vertical="center"/>
    </xf>
    <xf numFmtId="0" fontId="184" fillId="0" borderId="0" xfId="9" applyFont="1" applyAlignment="1">
      <alignment horizontal="center" vertical="center"/>
    </xf>
    <xf numFmtId="0" fontId="25" fillId="0" borderId="0" xfId="9" applyFont="1" applyAlignment="1">
      <alignment vertical="center" textRotation="255" shrinkToFit="1"/>
    </xf>
    <xf numFmtId="0" fontId="25" fillId="0" borderId="6" xfId="9" applyFont="1" applyBorder="1" applyAlignment="1">
      <alignment vertical="center" textRotation="255" shrinkToFit="1"/>
    </xf>
    <xf numFmtId="176" fontId="25" fillId="0" borderId="6" xfId="9" applyNumberFormat="1" applyFont="1" applyBorder="1">
      <alignment vertical="center"/>
    </xf>
    <xf numFmtId="176" fontId="25" fillId="0" borderId="353" xfId="9" applyNumberFormat="1" applyFont="1" applyBorder="1">
      <alignment vertical="center"/>
    </xf>
    <xf numFmtId="0" fontId="189" fillId="0" borderId="0" xfId="4" applyFont="1">
      <alignment vertical="center"/>
    </xf>
    <xf numFmtId="0" fontId="189" fillId="0" borderId="0" xfId="11" applyFont="1">
      <alignment vertical="center"/>
    </xf>
    <xf numFmtId="0" fontId="189" fillId="0" borderId="31" xfId="11" applyFont="1" applyBorder="1" applyAlignment="1">
      <alignment vertical="center" shrinkToFit="1"/>
    </xf>
    <xf numFmtId="0" fontId="189" fillId="0" borderId="33" xfId="11" applyFont="1" applyBorder="1" applyAlignment="1">
      <alignment vertical="center" shrinkToFit="1"/>
    </xf>
    <xf numFmtId="0" fontId="191" fillId="0" borderId="0" xfId="11" applyFont="1" applyAlignment="1">
      <alignment horizontal="left" vertical="center"/>
    </xf>
    <xf numFmtId="0" fontId="191" fillId="0" borderId="0" xfId="4" applyFont="1">
      <alignment vertical="center"/>
    </xf>
    <xf numFmtId="0" fontId="191" fillId="0" borderId="0" xfId="4" applyFont="1" applyAlignment="1">
      <alignment vertical="top"/>
    </xf>
    <xf numFmtId="0" fontId="191" fillId="0" borderId="0" xfId="4" applyFont="1" applyAlignment="1">
      <alignment horizontal="left" vertical="center"/>
    </xf>
    <xf numFmtId="0" fontId="160" fillId="0" borderId="0" xfId="4" applyFont="1">
      <alignment vertical="center"/>
    </xf>
    <xf numFmtId="0" fontId="191" fillId="0" borderId="0" xfId="11" applyFont="1" applyAlignment="1">
      <alignment horizontal="left" vertical="top"/>
    </xf>
    <xf numFmtId="0" fontId="160" fillId="0" borderId="0" xfId="4" applyFont="1" applyAlignment="1">
      <alignment vertical="top"/>
    </xf>
    <xf numFmtId="0" fontId="14" fillId="0" borderId="0" xfId="137" applyFont="1">
      <alignment vertical="center"/>
    </xf>
    <xf numFmtId="0" fontId="125" fillId="0" borderId="0" xfId="137" applyFont="1" applyAlignment="1">
      <alignment horizontal="right" vertical="center"/>
    </xf>
    <xf numFmtId="0" fontId="56" fillId="0" borderId="10" xfId="137" applyFont="1" applyBorder="1" applyAlignment="1">
      <alignment horizontal="left" vertical="center"/>
    </xf>
    <xf numFmtId="0" fontId="56" fillId="0" borderId="6" xfId="137" applyFont="1" applyBorder="1" applyAlignment="1">
      <alignment horizontal="left" vertical="center"/>
    </xf>
    <xf numFmtId="0" fontId="56" fillId="0" borderId="15" xfId="137" applyFont="1" applyBorder="1" applyAlignment="1">
      <alignment horizontal="left" vertical="center" indent="1"/>
    </xf>
    <xf numFmtId="0" fontId="61" fillId="0" borderId="15" xfId="137" applyFont="1" applyBorder="1">
      <alignment vertical="center"/>
    </xf>
    <xf numFmtId="0" fontId="56" fillId="0" borderId="15" xfId="137" applyFont="1" applyBorder="1">
      <alignment vertical="center"/>
    </xf>
    <xf numFmtId="0" fontId="56" fillId="0" borderId="1" xfId="137" applyFont="1" applyBorder="1">
      <alignment vertical="center"/>
    </xf>
    <xf numFmtId="0" fontId="56" fillId="0" borderId="2" xfId="137" applyFont="1" applyBorder="1">
      <alignment vertical="center"/>
    </xf>
    <xf numFmtId="0" fontId="56" fillId="0" borderId="4" xfId="137" applyFont="1" applyBorder="1">
      <alignment vertical="center"/>
    </xf>
    <xf numFmtId="0" fontId="56" fillId="0" borderId="6" xfId="137" applyFont="1" applyBorder="1" applyAlignment="1">
      <alignment horizontal="right" vertical="center"/>
    </xf>
    <xf numFmtId="0" fontId="56" fillId="0" borderId="3" xfId="137" applyFont="1" applyBorder="1">
      <alignment vertical="center"/>
    </xf>
    <xf numFmtId="0" fontId="56" fillId="0" borderId="5" xfId="137" applyFont="1" applyBorder="1">
      <alignment vertical="center"/>
    </xf>
    <xf numFmtId="0" fontId="56" fillId="0" borderId="5" xfId="137" applyFont="1" applyBorder="1" applyAlignment="1">
      <alignment vertical="center" wrapText="1"/>
    </xf>
    <xf numFmtId="0" fontId="56" fillId="0" borderId="17" xfId="137" applyFont="1" applyBorder="1">
      <alignment vertical="center"/>
    </xf>
    <xf numFmtId="0" fontId="56" fillId="0" borderId="0" xfId="137" applyFont="1" applyAlignment="1">
      <alignment horizontal="left" vertical="center"/>
    </xf>
    <xf numFmtId="0" fontId="157" fillId="0" borderId="0" xfId="4" applyFont="1">
      <alignment vertical="center"/>
    </xf>
    <xf numFmtId="0" fontId="157" fillId="0" borderId="0" xfId="4" applyFont="1" applyAlignment="1">
      <alignment horizontal="right" vertical="center"/>
    </xf>
    <xf numFmtId="0" fontId="193" fillId="0" borderId="0" xfId="4" applyFont="1" applyAlignment="1">
      <alignment horizontal="center" vertical="center" wrapText="1"/>
    </xf>
    <xf numFmtId="0" fontId="193" fillId="0" borderId="0" xfId="4" applyFont="1" applyAlignment="1">
      <alignment horizontal="center" vertical="center"/>
    </xf>
    <xf numFmtId="0" fontId="157" fillId="0" borderId="6" xfId="4" applyFont="1" applyBorder="1" applyAlignment="1">
      <alignment horizontal="center" vertical="center"/>
    </xf>
    <xf numFmtId="0" fontId="157" fillId="0" borderId="0" xfId="4" applyFont="1" applyAlignment="1">
      <alignment vertical="center" textRotation="255" wrapText="1"/>
    </xf>
    <xf numFmtId="0" fontId="157" fillId="0" borderId="0" xfId="4" applyFont="1" applyAlignment="1">
      <alignment horizontal="center" vertical="center"/>
    </xf>
    <xf numFmtId="0" fontId="194" fillId="0" borderId="0" xfId="4" applyFont="1">
      <alignment vertical="center"/>
    </xf>
    <xf numFmtId="0" fontId="124" fillId="0" borderId="0" xfId="4" applyFont="1">
      <alignment vertical="center"/>
    </xf>
    <xf numFmtId="0" fontId="56" fillId="0" borderId="0" xfId="4" applyFont="1" applyAlignment="1">
      <alignment horizontal="center" vertical="center"/>
    </xf>
    <xf numFmtId="0" fontId="56" fillId="35" borderId="10" xfId="4" applyFont="1" applyFill="1" applyBorder="1" applyAlignment="1">
      <alignment horizontal="center" vertical="center"/>
    </xf>
    <xf numFmtId="0" fontId="56" fillId="0" borderId="6" xfId="4" applyFont="1" applyBorder="1">
      <alignment vertical="center"/>
    </xf>
    <xf numFmtId="0" fontId="56" fillId="35" borderId="6" xfId="4" applyFont="1" applyFill="1" applyBorder="1" applyAlignment="1">
      <alignment horizontal="center" vertical="center"/>
    </xf>
    <xf numFmtId="0" fontId="124" fillId="0" borderId="0" xfId="4" applyFont="1" applyAlignment="1">
      <alignment horizontal="center" vertical="center"/>
    </xf>
    <xf numFmtId="0" fontId="124" fillId="0" borderId="0" xfId="4" applyFont="1" applyAlignment="1">
      <alignment vertical="center" wrapText="1"/>
    </xf>
    <xf numFmtId="0" fontId="56" fillId="0" borderId="0" xfId="4" applyFont="1" applyAlignment="1">
      <alignment vertical="center" wrapText="1"/>
    </xf>
    <xf numFmtId="0" fontId="56" fillId="0" borderId="0" xfId="4" applyFont="1" applyAlignment="1">
      <alignment horizontal="left" vertical="center"/>
    </xf>
    <xf numFmtId="0" fontId="56" fillId="0" borderId="0" xfId="4" applyFont="1" applyAlignment="1">
      <alignment horizontal="left" vertical="top" wrapText="1"/>
    </xf>
    <xf numFmtId="0" fontId="56" fillId="0" borderId="0" xfId="4" applyFont="1" applyAlignment="1">
      <alignment vertical="top" wrapText="1"/>
    </xf>
    <xf numFmtId="0" fontId="195" fillId="0" borderId="0" xfId="152" applyFont="1">
      <alignment vertical="center"/>
    </xf>
    <xf numFmtId="0" fontId="157" fillId="0" borderId="0" xfId="152" applyFont="1">
      <alignment vertical="center"/>
    </xf>
    <xf numFmtId="0" fontId="157" fillId="0" borderId="0" xfId="152" applyFont="1" applyAlignment="1">
      <alignment horizontal="right" vertical="top"/>
    </xf>
    <xf numFmtId="0" fontId="195" fillId="0" borderId="8" xfId="152" applyFont="1" applyBorder="1">
      <alignment vertical="center"/>
    </xf>
    <xf numFmtId="0" fontId="195" fillId="0" borderId="9" xfId="152" applyFont="1" applyBorder="1">
      <alignment vertical="center"/>
    </xf>
    <xf numFmtId="0" fontId="195" fillId="0" borderId="0" xfId="152" applyFont="1" applyAlignment="1">
      <alignment horizontal="center" vertical="center" textRotation="255"/>
    </xf>
    <xf numFmtId="0" fontId="195" fillId="0" borderId="0" xfId="152" applyFont="1" applyAlignment="1">
      <alignment horizontal="center" vertical="center"/>
    </xf>
    <xf numFmtId="0" fontId="195" fillId="0" borderId="0" xfId="152" applyFont="1" applyAlignment="1">
      <alignment horizontal="left" vertical="center"/>
    </xf>
    <xf numFmtId="0" fontId="56" fillId="0" borderId="99" xfId="4" applyFont="1" applyBorder="1">
      <alignment vertical="center"/>
    </xf>
    <xf numFmtId="0" fontId="56" fillId="0" borderId="103" xfId="4" applyFont="1" applyBorder="1">
      <alignment vertical="center"/>
    </xf>
    <xf numFmtId="0" fontId="56" fillId="0" borderId="8" xfId="4" applyFont="1" applyBorder="1">
      <alignment vertical="center"/>
    </xf>
    <xf numFmtId="0" fontId="56" fillId="0" borderId="95" xfId="4" applyFont="1" applyBorder="1" applyAlignment="1">
      <alignment horizontal="center" vertical="center"/>
    </xf>
    <xf numFmtId="0" fontId="57" fillId="0" borderId="0" xfId="4" applyFont="1">
      <alignment vertical="center"/>
    </xf>
    <xf numFmtId="0" fontId="195" fillId="0" borderId="0" xfId="153" applyFont="1" applyAlignment="1">
      <alignment wrapText="1"/>
    </xf>
    <xf numFmtId="0" fontId="195" fillId="0" borderId="0" xfId="2" applyFont="1" applyAlignment="1">
      <alignment horizontal="right" vertical="center"/>
    </xf>
    <xf numFmtId="0" fontId="195" fillId="0" borderId="0" xfId="2" applyFont="1" applyAlignment="1">
      <alignment vertical="center"/>
    </xf>
    <xf numFmtId="0" fontId="12" fillId="0" borderId="0" xfId="153" applyFont="1"/>
    <xf numFmtId="0" fontId="195" fillId="0" borderId="0" xfId="153" applyFont="1"/>
    <xf numFmtId="0" fontId="195" fillId="0" borderId="0" xfId="153" applyFont="1" applyAlignment="1">
      <alignment horizontal="center" wrapText="1"/>
    </xf>
    <xf numFmtId="0" fontId="195" fillId="0" borderId="0" xfId="153" applyFont="1" applyAlignment="1">
      <alignment horizontal="right" vertical="center"/>
    </xf>
    <xf numFmtId="0" fontId="195" fillId="0" borderId="0" xfId="153" applyFont="1" applyAlignment="1">
      <alignment vertical="center"/>
    </xf>
    <xf numFmtId="0" fontId="12" fillId="0" borderId="0" xfId="153" applyFont="1" applyAlignment="1">
      <alignment vertical="center"/>
    </xf>
    <xf numFmtId="0" fontId="195" fillId="0" borderId="6" xfId="153" applyFont="1" applyBorder="1" applyAlignment="1">
      <alignment horizontal="left" vertical="center" wrapText="1"/>
    </xf>
    <xf numFmtId="0" fontId="195" fillId="0" borderId="7" xfId="153" applyFont="1" applyBorder="1" applyAlignment="1">
      <alignment wrapText="1"/>
    </xf>
    <xf numFmtId="0" fontId="195" fillId="0" borderId="9" xfId="153" applyFont="1" applyBorder="1" applyAlignment="1">
      <alignment vertical="center" wrapText="1"/>
    </xf>
    <xf numFmtId="0" fontId="195" fillId="0" borderId="16" xfId="153" applyFont="1" applyBorder="1" applyAlignment="1">
      <alignment vertical="center" wrapText="1"/>
    </xf>
    <xf numFmtId="0" fontId="195" fillId="0" borderId="7" xfId="153" applyFont="1" applyBorder="1" applyAlignment="1">
      <alignment horizontal="left" vertical="center" wrapText="1" indent="1"/>
    </xf>
    <xf numFmtId="0" fontId="195" fillId="0" borderId="7" xfId="153" applyFont="1" applyBorder="1" applyAlignment="1">
      <alignment horizontal="right" vertical="center" wrapText="1" indent="1"/>
    </xf>
    <xf numFmtId="0" fontId="195" fillId="0" borderId="15" xfId="153" applyFont="1" applyBorder="1" applyAlignment="1">
      <alignment vertical="center" wrapText="1"/>
    </xf>
    <xf numFmtId="0" fontId="195" fillId="0" borderId="0" xfId="153" applyFont="1" applyAlignment="1">
      <alignment horizontal="left" vertical="center" wrapText="1"/>
    </xf>
    <xf numFmtId="0" fontId="195" fillId="0" borderId="0" xfId="153" applyFont="1" applyAlignment="1">
      <alignment horizontal="center" vertical="center" wrapText="1"/>
    </xf>
    <xf numFmtId="0" fontId="195" fillId="0" borderId="0" xfId="153" applyFont="1" applyAlignment="1">
      <alignment horizontal="center" vertical="top"/>
    </xf>
    <xf numFmtId="0" fontId="12" fillId="0" borderId="0" xfId="153" applyFont="1" applyAlignment="1">
      <alignment wrapText="1"/>
    </xf>
    <xf numFmtId="0" fontId="56" fillId="0" borderId="0" xfId="137" applyFont="1" applyAlignment="1">
      <alignment horizontal="center" vertical="center"/>
    </xf>
    <xf numFmtId="0" fontId="125" fillId="0" borderId="10" xfId="137" applyFont="1" applyBorder="1">
      <alignment vertical="center"/>
    </xf>
    <xf numFmtId="0" fontId="125" fillId="0" borderId="7" xfId="137" applyFont="1" applyBorder="1" applyAlignment="1">
      <alignment vertical="center" wrapText="1"/>
    </xf>
    <xf numFmtId="0" fontId="200" fillId="0" borderId="6" xfId="9" applyFont="1" applyBorder="1" applyAlignment="1">
      <alignment horizontal="center" vertical="center" shrinkToFit="1"/>
    </xf>
    <xf numFmtId="0" fontId="200" fillId="0" borderId="25" xfId="9" applyFont="1" applyBorder="1" applyAlignment="1">
      <alignment horizontal="center" vertical="center" shrinkToFit="1"/>
    </xf>
    <xf numFmtId="0" fontId="200" fillId="0" borderId="41" xfId="9" applyFont="1" applyBorder="1" applyAlignment="1">
      <alignment horizontal="center" vertical="center" shrinkToFit="1"/>
    </xf>
    <xf numFmtId="0" fontId="157" fillId="0" borderId="6" xfId="9" applyFont="1" applyBorder="1" applyAlignment="1">
      <alignment horizontal="center" vertical="center" shrinkToFit="1"/>
    </xf>
    <xf numFmtId="0" fontId="157" fillId="0" borderId="41" xfId="9" applyFont="1" applyBorder="1" applyAlignment="1">
      <alignment horizontal="center" vertical="center" shrinkToFit="1"/>
    </xf>
    <xf numFmtId="0" fontId="157" fillId="0" borderId="95" xfId="9" applyFont="1" applyBorder="1" applyAlignment="1">
      <alignment horizontal="center" vertical="center" shrinkToFit="1"/>
    </xf>
    <xf numFmtId="0" fontId="157" fillId="0" borderId="45" xfId="9" applyFont="1" applyBorder="1" applyAlignment="1">
      <alignment horizontal="center" vertical="center" shrinkToFit="1"/>
    </xf>
    <xf numFmtId="0" fontId="157" fillId="0" borderId="0" xfId="9" applyFont="1" applyAlignment="1">
      <alignment horizontal="center" vertical="center" shrinkToFit="1"/>
    </xf>
    <xf numFmtId="0" fontId="157" fillId="0" borderId="49" xfId="9" applyFont="1" applyBorder="1" applyAlignment="1">
      <alignment horizontal="center" vertical="center" wrapText="1"/>
    </xf>
    <xf numFmtId="0" fontId="157" fillId="0" borderId="25" xfId="9" applyFont="1" applyBorder="1" applyAlignment="1">
      <alignment horizontal="center" vertical="center" wrapText="1"/>
    </xf>
    <xf numFmtId="0" fontId="157" fillId="0" borderId="44" xfId="9" applyFont="1" applyBorder="1" applyAlignment="1">
      <alignment horizontal="center" vertical="center" wrapText="1" shrinkToFit="1"/>
    </xf>
    <xf numFmtId="0" fontId="157" fillId="0" borderId="88" xfId="9" applyFont="1" applyBorder="1" applyAlignment="1">
      <alignment horizontal="center" vertical="center" wrapText="1" shrinkToFit="1"/>
    </xf>
    <xf numFmtId="0" fontId="157" fillId="0" borderId="0" xfId="137" applyFont="1" applyAlignment="1">
      <alignment horizontal="center" vertical="center" shrinkToFit="1"/>
    </xf>
    <xf numFmtId="0" fontId="157" fillId="0" borderId="0" xfId="9" applyFont="1" applyAlignment="1">
      <alignment horizontal="center" vertical="center" wrapText="1" shrinkToFit="1"/>
    </xf>
    <xf numFmtId="0" fontId="157" fillId="0" borderId="0" xfId="9" applyFont="1" applyAlignment="1">
      <alignment horizontal="left" vertical="center" wrapText="1"/>
    </xf>
    <xf numFmtId="0" fontId="157" fillId="0" borderId="0" xfId="137" applyFont="1" applyAlignment="1">
      <alignment horizontal="left" vertical="center" wrapText="1"/>
    </xf>
    <xf numFmtId="0" fontId="202" fillId="0" borderId="0" xfId="9" applyFont="1" applyAlignment="1">
      <alignment horizontal="left" vertical="center" wrapText="1"/>
    </xf>
    <xf numFmtId="0" fontId="158" fillId="0" borderId="8" xfId="9" applyFont="1" applyBorder="1" applyAlignment="1">
      <alignment vertical="center" wrapText="1"/>
    </xf>
    <xf numFmtId="0" fontId="158" fillId="0" borderId="9" xfId="9" applyFont="1" applyBorder="1" applyAlignment="1">
      <alignment vertical="center" wrapText="1"/>
    </xf>
    <xf numFmtId="0" fontId="149" fillId="0" borderId="0" xfId="4" applyFont="1" applyAlignment="1">
      <alignment horizontal="center" vertical="center"/>
    </xf>
    <xf numFmtId="0" fontId="149" fillId="0" borderId="0" xfId="4" applyFont="1">
      <alignment vertical="center"/>
    </xf>
    <xf numFmtId="0" fontId="149" fillId="0" borderId="7" xfId="4" applyFont="1" applyBorder="1" applyAlignment="1">
      <alignment horizontal="center" vertical="center"/>
    </xf>
    <xf numFmtId="0" fontId="149" fillId="0" borderId="354" xfId="4" applyFont="1" applyBorder="1">
      <alignment vertical="center"/>
    </xf>
    <xf numFmtId="0" fontId="149" fillId="0" borderId="355" xfId="4" applyFont="1" applyBorder="1">
      <alignment vertical="center"/>
    </xf>
    <xf numFmtId="0" fontId="149" fillId="0" borderId="356" xfId="4" applyFont="1" applyBorder="1">
      <alignment vertical="center"/>
    </xf>
    <xf numFmtId="0" fontId="149" fillId="0" borderId="357" xfId="4" applyFont="1" applyBorder="1">
      <alignment vertical="center"/>
    </xf>
    <xf numFmtId="0" fontId="149" fillId="0" borderId="17" xfId="4" applyFont="1" applyBorder="1" applyAlignment="1">
      <alignment horizontal="center" vertical="center"/>
    </xf>
    <xf numFmtId="0" fontId="149" fillId="0" borderId="358" xfId="4" applyFont="1" applyBorder="1">
      <alignment vertical="center"/>
    </xf>
    <xf numFmtId="0" fontId="149" fillId="0" borderId="359" xfId="4" applyFont="1" applyBorder="1">
      <alignment vertical="center"/>
    </xf>
    <xf numFmtId="0" fontId="149" fillId="0" borderId="0" xfId="4" applyFont="1" applyAlignment="1">
      <alignment horizontal="left" vertical="center" wrapText="1"/>
    </xf>
    <xf numFmtId="0" fontId="61" fillId="0" borderId="6" xfId="4" applyFont="1" applyBorder="1" applyAlignment="1">
      <alignment horizontal="center" vertical="center" wrapText="1"/>
    </xf>
    <xf numFmtId="0" fontId="149" fillId="0" borderId="7" xfId="4" applyFont="1" applyBorder="1">
      <alignment vertical="center"/>
    </xf>
    <xf numFmtId="0" fontId="149" fillId="0" borderId="9" xfId="4" applyFont="1" applyBorder="1">
      <alignment vertical="center"/>
    </xf>
    <xf numFmtId="0" fontId="61" fillId="0" borderId="14" xfId="4" applyFont="1" applyBorder="1" applyAlignment="1">
      <alignment horizontal="center" vertical="center" wrapText="1"/>
    </xf>
    <xf numFmtId="0" fontId="149" fillId="0" borderId="0" xfId="4" applyFont="1" applyAlignment="1">
      <alignment vertical="center" textRotation="255" wrapText="1"/>
    </xf>
    <xf numFmtId="0" fontId="22" fillId="0" borderId="0" xfId="137" applyFont="1">
      <alignment vertical="center"/>
    </xf>
    <xf numFmtId="0" fontId="153" fillId="0" borderId="0" xfId="16" applyFont="1">
      <alignment vertical="center"/>
    </xf>
    <xf numFmtId="0" fontId="17" fillId="0" borderId="0" xfId="16" applyFont="1">
      <alignment vertical="center"/>
    </xf>
    <xf numFmtId="0" fontId="204" fillId="0" borderId="0" xfId="4" applyFont="1" applyAlignment="1">
      <alignment horizontal="right" vertical="center"/>
    </xf>
    <xf numFmtId="0" fontId="153" fillId="0" borderId="0" xfId="4" applyFont="1">
      <alignment vertical="center"/>
    </xf>
    <xf numFmtId="0" fontId="156" fillId="0" borderId="0" xfId="16" applyFont="1" applyAlignment="1">
      <alignment horizontal="center" vertical="center"/>
    </xf>
    <xf numFmtId="0" fontId="199" fillId="0" borderId="0" xfId="9" applyFont="1">
      <alignment vertical="center"/>
    </xf>
    <xf numFmtId="0" fontId="199" fillId="0" borderId="5" xfId="16" applyFont="1" applyBorder="1" applyAlignment="1">
      <alignment horizontal="center" vertical="center" wrapText="1"/>
    </xf>
    <xf numFmtId="0" fontId="199" fillId="0" borderId="16" xfId="16" applyFont="1" applyBorder="1" applyAlignment="1">
      <alignment horizontal="center" vertical="center" wrapText="1"/>
    </xf>
    <xf numFmtId="0" fontId="206" fillId="0" borderId="115" xfId="16" applyFont="1" applyBorder="1" applyAlignment="1">
      <alignment horizontal="center" vertical="center" wrapText="1"/>
    </xf>
    <xf numFmtId="0" fontId="206" fillId="0" borderId="116" xfId="16" applyFont="1" applyBorder="1" applyAlignment="1">
      <alignment horizontal="center" vertical="center" wrapText="1"/>
    </xf>
    <xf numFmtId="0" fontId="206" fillId="0" borderId="8" xfId="16" applyFont="1" applyBorder="1" applyAlignment="1">
      <alignment horizontal="center" vertical="center" wrapText="1"/>
    </xf>
    <xf numFmtId="0" fontId="200" fillId="0" borderId="34" xfId="16" applyFont="1" applyBorder="1" applyAlignment="1">
      <alignment horizontal="center" vertical="center" shrinkToFit="1"/>
    </xf>
    <xf numFmtId="0" fontId="200" fillId="0" borderId="117" xfId="16" applyFont="1" applyBorder="1" applyAlignment="1">
      <alignment horizontal="center" vertical="center" shrinkToFit="1"/>
    </xf>
    <xf numFmtId="0" fontId="200" fillId="0" borderId="118" xfId="16" applyFont="1" applyBorder="1" applyAlignment="1">
      <alignment horizontal="center" vertical="center" shrinkToFit="1"/>
    </xf>
    <xf numFmtId="0" fontId="200" fillId="0" borderId="44" xfId="16" applyFont="1" applyBorder="1" applyAlignment="1">
      <alignment horizontal="center" vertical="center" shrinkToFit="1"/>
    </xf>
    <xf numFmtId="0" fontId="200" fillId="0" borderId="88" xfId="16" applyFont="1" applyBorder="1" applyAlignment="1">
      <alignment horizontal="center" vertical="center" shrinkToFit="1"/>
    </xf>
    <xf numFmtId="0" fontId="199" fillId="0" borderId="38" xfId="16" applyFont="1" applyBorder="1" applyAlignment="1">
      <alignment horizontal="center" vertical="center" wrapText="1"/>
    </xf>
    <xf numFmtId="0" fontId="199" fillId="0" borderId="6" xfId="16" applyFont="1" applyBorder="1" applyAlignment="1">
      <alignment horizontal="center" vertical="center" wrapText="1"/>
    </xf>
    <xf numFmtId="0" fontId="199" fillId="0" borderId="95" xfId="16" applyFont="1" applyBorder="1" applyAlignment="1">
      <alignment horizontal="center" vertical="center" wrapText="1"/>
    </xf>
    <xf numFmtId="0" fontId="125" fillId="0" borderId="0" xfId="137" applyFont="1" applyAlignment="1">
      <alignment horizontal="left" vertical="center"/>
    </xf>
    <xf numFmtId="0" fontId="55" fillId="0" borderId="0" xfId="137" applyFont="1" applyAlignment="1">
      <alignment horizontal="left" vertical="center"/>
    </xf>
    <xf numFmtId="0" fontId="125" fillId="0" borderId="10" xfId="137" applyFont="1" applyBorder="1" applyAlignment="1">
      <alignment horizontal="left" vertical="center"/>
    </xf>
    <xf numFmtId="0" fontId="125" fillId="0" borderId="6" xfId="137" applyFont="1" applyBorder="1" applyAlignment="1">
      <alignment horizontal="left" vertical="center" wrapText="1"/>
    </xf>
    <xf numFmtId="0" fontId="125" fillId="0" borderId="14" xfId="137" applyFont="1" applyBorder="1" applyAlignment="1">
      <alignment horizontal="left" vertical="center" wrapText="1"/>
    </xf>
    <xf numFmtId="0" fontId="61" fillId="0" borderId="0" xfId="137" applyFont="1">
      <alignment vertical="center"/>
    </xf>
    <xf numFmtId="0" fontId="61" fillId="0" borderId="0" xfId="137" applyFont="1" applyAlignment="1">
      <alignment horizontal="left" vertical="center"/>
    </xf>
    <xf numFmtId="0" fontId="56" fillId="0" borderId="0" xfId="155" applyFont="1">
      <alignment vertical="center"/>
    </xf>
    <xf numFmtId="0" fontId="22" fillId="0" borderId="0" xfId="155" applyFont="1">
      <alignment vertical="center"/>
    </xf>
    <xf numFmtId="0" fontId="26" fillId="0" borderId="0" xfId="155" applyFont="1">
      <alignment vertical="center"/>
    </xf>
    <xf numFmtId="0" fontId="55" fillId="0" borderId="0" xfId="156" applyFont="1">
      <alignment vertical="center"/>
    </xf>
    <xf numFmtId="0" fontId="125" fillId="0" borderId="0" xfId="156" applyFont="1">
      <alignment vertical="center"/>
    </xf>
    <xf numFmtId="0" fontId="17" fillId="0" borderId="0" xfId="156" applyFont="1">
      <alignment vertical="center"/>
    </xf>
    <xf numFmtId="0" fontId="57" fillId="0" borderId="0" xfId="156" applyFont="1">
      <alignment vertical="center"/>
    </xf>
    <xf numFmtId="0" fontId="56" fillId="0" borderId="0" xfId="156" applyFont="1">
      <alignment vertical="center"/>
    </xf>
    <xf numFmtId="0" fontId="56" fillId="0" borderId="0" xfId="156" applyFont="1" applyAlignment="1">
      <alignment horizontal="right" vertical="center"/>
    </xf>
    <xf numFmtId="0" fontId="55" fillId="0" borderId="0" xfId="156" applyFont="1" applyAlignment="1">
      <alignment horizontal="center" vertical="center"/>
    </xf>
    <xf numFmtId="0" fontId="56" fillId="0" borderId="7" xfId="156" applyFont="1" applyBorder="1" applyAlignment="1">
      <alignment horizontal="left" vertical="center"/>
    </xf>
    <xf numFmtId="0" fontId="56" fillId="0" borderId="10" xfId="156" applyFont="1" applyBorder="1">
      <alignment vertical="center"/>
    </xf>
    <xf numFmtId="0" fontId="56" fillId="0" borderId="10" xfId="156" applyFont="1" applyBorder="1" applyAlignment="1">
      <alignment horizontal="left" vertical="center" wrapText="1"/>
    </xf>
    <xf numFmtId="0" fontId="56" fillId="0" borderId="6" xfId="156" applyFont="1" applyBorder="1" applyAlignment="1">
      <alignment horizontal="center" vertical="center" wrapText="1"/>
    </xf>
    <xf numFmtId="0" fontId="61" fillId="0" borderId="6" xfId="156" applyFont="1" applyBorder="1" applyAlignment="1">
      <alignment horizontal="center" vertical="center" wrapText="1"/>
    </xf>
    <xf numFmtId="0" fontId="56" fillId="0" borderId="6" xfId="156" applyFont="1" applyBorder="1" applyAlignment="1">
      <alignment vertical="center" wrapText="1"/>
    </xf>
    <xf numFmtId="0" fontId="56" fillId="0" borderId="6" xfId="156" applyFont="1" applyBorder="1">
      <alignment vertical="center"/>
    </xf>
    <xf numFmtId="0" fontId="56" fillId="0" borderId="6" xfId="156" applyFont="1" applyBorder="1" applyAlignment="1">
      <alignment horizontal="center" vertical="center"/>
    </xf>
    <xf numFmtId="0" fontId="27" fillId="0" borderId="0" xfId="156" applyFont="1">
      <alignment vertical="center"/>
    </xf>
    <xf numFmtId="0" fontId="14" fillId="0" borderId="0" xfId="156" applyFont="1">
      <alignment vertical="center"/>
    </xf>
    <xf numFmtId="0" fontId="14" fillId="0" borderId="0" xfId="156" applyFont="1" applyAlignment="1">
      <alignment horizontal="left" vertical="center"/>
    </xf>
    <xf numFmtId="0" fontId="35" fillId="0" borderId="0" xfId="157" applyFont="1">
      <alignment vertical="center"/>
    </xf>
    <xf numFmtId="0" fontId="195" fillId="0" borderId="0" xfId="157" applyFont="1">
      <alignment vertical="center"/>
    </xf>
    <xf numFmtId="0" fontId="195" fillId="0" borderId="0" xfId="157" applyFont="1" applyAlignment="1">
      <alignment horizontal="right" vertical="center"/>
    </xf>
    <xf numFmtId="0" fontId="157" fillId="0" borderId="0" xfId="157" applyFont="1">
      <alignment vertical="center"/>
    </xf>
    <xf numFmtId="0" fontId="7" fillId="0" borderId="0" xfId="157">
      <alignment vertical="center"/>
    </xf>
    <xf numFmtId="0" fontId="157" fillId="0" borderId="8" xfId="157" applyFont="1" applyBorder="1" applyAlignment="1">
      <alignment horizontal="center" vertical="center"/>
    </xf>
    <xf numFmtId="0" fontId="157" fillId="0" borderId="41" xfId="157" applyFont="1" applyBorder="1" applyAlignment="1">
      <alignment horizontal="center" vertical="center"/>
    </xf>
    <xf numFmtId="0" fontId="157" fillId="0" borderId="47" xfId="157" applyFont="1" applyBorder="1" applyAlignment="1">
      <alignment horizontal="center" vertical="center"/>
    </xf>
    <xf numFmtId="0" fontId="194" fillId="0" borderId="8" xfId="157" applyFont="1" applyBorder="1">
      <alignment vertical="center"/>
    </xf>
    <xf numFmtId="0" fontId="194" fillId="0" borderId="41" xfId="157" applyFont="1" applyBorder="1">
      <alignment vertical="center"/>
    </xf>
    <xf numFmtId="0" fontId="195" fillId="0" borderId="80" xfId="157" applyFont="1" applyBorder="1" applyAlignment="1">
      <alignment horizontal="center" vertical="center" wrapText="1"/>
    </xf>
    <xf numFmtId="0" fontId="195" fillId="0" borderId="8" xfId="157" applyFont="1" applyBorder="1" applyAlignment="1">
      <alignment horizontal="center" vertical="center" wrapText="1"/>
    </xf>
    <xf numFmtId="0" fontId="194" fillId="0" borderId="2" xfId="157" applyFont="1" applyBorder="1" applyAlignment="1">
      <alignment horizontal="left" vertical="center"/>
    </xf>
    <xf numFmtId="0" fontId="194" fillId="0" borderId="2" xfId="157" applyFont="1" applyBorder="1">
      <alignment vertical="center"/>
    </xf>
    <xf numFmtId="0" fontId="194" fillId="0" borderId="50" xfId="157" applyFont="1" applyBorder="1" applyAlignment="1">
      <alignment horizontal="left" vertical="center"/>
    </xf>
    <xf numFmtId="0" fontId="195" fillId="0" borderId="44" xfId="157" applyFont="1" applyBorder="1" applyAlignment="1">
      <alignment horizontal="center" vertical="center" wrapText="1"/>
    </xf>
    <xf numFmtId="0" fontId="194" fillId="0" borderId="44" xfId="157" applyFont="1" applyBorder="1">
      <alignment vertical="center"/>
    </xf>
    <xf numFmtId="0" fontId="194" fillId="0" borderId="45" xfId="157" applyFont="1" applyBorder="1">
      <alignment vertical="center"/>
    </xf>
    <xf numFmtId="0" fontId="195" fillId="0" borderId="0" xfId="157" applyFont="1" applyAlignment="1">
      <alignment vertical="center" wrapText="1"/>
    </xf>
    <xf numFmtId="0" fontId="210" fillId="0" borderId="0" xfId="157" applyFont="1" applyAlignment="1">
      <alignment vertical="center" wrapText="1"/>
    </xf>
    <xf numFmtId="0" fontId="153" fillId="0" borderId="0" xfId="157" applyFont="1">
      <alignment vertical="center"/>
    </xf>
    <xf numFmtId="0" fontId="211" fillId="0" borderId="0" xfId="157" applyFont="1">
      <alignment vertical="center"/>
    </xf>
    <xf numFmtId="0" fontId="204" fillId="0" borderId="0" xfId="157" applyFont="1">
      <alignment vertical="center"/>
    </xf>
    <xf numFmtId="0" fontId="157" fillId="0" borderId="0" xfId="157" applyFont="1" applyAlignment="1">
      <alignment horizontal="center" vertical="center"/>
    </xf>
    <xf numFmtId="0" fontId="212" fillId="0" borderId="0" xfId="157" applyFont="1">
      <alignment vertical="center"/>
    </xf>
    <xf numFmtId="0" fontId="157" fillId="0" borderId="0" xfId="157" applyFont="1" applyAlignment="1">
      <alignment horizontal="left" vertical="center"/>
    </xf>
    <xf numFmtId="0" fontId="7" fillId="0" borderId="0" xfId="157" applyAlignment="1">
      <alignment horizontal="center" vertical="center"/>
    </xf>
    <xf numFmtId="0" fontId="7" fillId="0" borderId="0" xfId="157" applyAlignment="1">
      <alignment horizontal="left" vertical="center"/>
    </xf>
    <xf numFmtId="0" fontId="40" fillId="0" borderId="0" xfId="157" applyFont="1">
      <alignment vertical="center"/>
    </xf>
    <xf numFmtId="0" fontId="44" fillId="0" borderId="0" xfId="157" applyFont="1">
      <alignment vertical="center"/>
    </xf>
    <xf numFmtId="0" fontId="149" fillId="0" borderId="26" xfId="9" applyFont="1" applyBorder="1" applyAlignment="1">
      <alignment horizontal="center" vertical="center" shrinkToFit="1"/>
    </xf>
    <xf numFmtId="0" fontId="149" fillId="0" borderId="10" xfId="9" applyFont="1" applyBorder="1" applyAlignment="1" applyProtection="1">
      <alignment horizontal="center" vertical="center"/>
      <protection locked="0"/>
    </xf>
    <xf numFmtId="0" fontId="35" fillId="0" borderId="6" xfId="136" applyBorder="1" applyAlignment="1">
      <alignment vertical="center"/>
    </xf>
    <xf numFmtId="0" fontId="213" fillId="2" borderId="0" xfId="11" applyFont="1" applyFill="1">
      <alignment vertical="center"/>
    </xf>
    <xf numFmtId="0" fontId="18" fillId="2" borderId="0" xfId="11" applyFont="1" applyFill="1">
      <alignment vertical="center"/>
    </xf>
    <xf numFmtId="0" fontId="214" fillId="2" borderId="0" xfId="11" applyFont="1" applyFill="1">
      <alignment vertical="center"/>
    </xf>
    <xf numFmtId="0" fontId="2" fillId="0" borderId="0" xfId="158">
      <alignment vertical="center"/>
    </xf>
    <xf numFmtId="0" fontId="215" fillId="2" borderId="0" xfId="11" applyFont="1" applyFill="1">
      <alignment vertical="center"/>
    </xf>
    <xf numFmtId="0" fontId="217" fillId="2" borderId="0" xfId="4" applyFont="1" applyFill="1">
      <alignment vertical="center"/>
    </xf>
    <xf numFmtId="0" fontId="23" fillId="2" borderId="0" xfId="11" applyFont="1" applyFill="1">
      <alignment vertical="center"/>
    </xf>
    <xf numFmtId="0" fontId="160" fillId="2" borderId="0" xfId="4" applyFont="1" applyFill="1">
      <alignment vertical="center"/>
    </xf>
    <xf numFmtId="0" fontId="218" fillId="0" borderId="0" xfId="4" applyFont="1" applyAlignment="1">
      <alignment vertical="top"/>
    </xf>
    <xf numFmtId="0" fontId="19" fillId="0" borderId="0" xfId="4" applyFont="1">
      <alignment vertical="center"/>
    </xf>
    <xf numFmtId="0" fontId="17" fillId="0" borderId="366" xfId="156" applyFont="1" applyBorder="1">
      <alignment vertical="center"/>
    </xf>
    <xf numFmtId="0" fontId="49" fillId="29" borderId="191" xfId="0" applyFont="1" applyFill="1" applyBorder="1" applyAlignment="1">
      <alignment vertical="center" wrapText="1"/>
    </xf>
    <xf numFmtId="0" fontId="49" fillId="29" borderId="192" xfId="0" applyFont="1" applyFill="1" applyBorder="1">
      <alignment vertical="center"/>
    </xf>
    <xf numFmtId="0" fontId="49" fillId="29" borderId="171" xfId="0" applyFont="1" applyFill="1" applyBorder="1">
      <alignment vertical="center"/>
    </xf>
    <xf numFmtId="0" fontId="49" fillId="29" borderId="189" xfId="0" applyFont="1" applyFill="1" applyBorder="1" applyAlignment="1">
      <alignment horizontal="left" vertical="center" wrapText="1"/>
    </xf>
    <xf numFmtId="0" fontId="49" fillId="29" borderId="127" xfId="0" applyFont="1" applyFill="1" applyBorder="1" applyAlignment="1">
      <alignment horizontal="left" vertical="center" wrapText="1"/>
    </xf>
    <xf numFmtId="0" fontId="49" fillId="29" borderId="158" xfId="0" applyFont="1" applyFill="1" applyBorder="1" applyAlignment="1">
      <alignment horizontal="left" vertical="center" wrapText="1"/>
    </xf>
    <xf numFmtId="0" fontId="49" fillId="0" borderId="189" xfId="0" applyFont="1" applyBorder="1" applyAlignment="1">
      <alignment horizontal="left" vertical="center" wrapText="1"/>
    </xf>
    <xf numFmtId="0" fontId="49" fillId="0" borderId="127" xfId="0" applyFont="1" applyBorder="1" applyAlignment="1">
      <alignment horizontal="left" vertical="center" wrapText="1"/>
    </xf>
    <xf numFmtId="0" fontId="49" fillId="0" borderId="158" xfId="0" applyFont="1" applyBorder="1" applyAlignment="1">
      <alignment horizontal="left" vertical="center" wrapText="1"/>
    </xf>
    <xf numFmtId="0" fontId="112" fillId="0" borderId="170" xfId="0" applyFont="1" applyBorder="1" applyAlignment="1">
      <alignment horizontal="center" vertical="center"/>
    </xf>
    <xf numFmtId="0" fontId="19" fillId="0" borderId="127" xfId="0" applyFont="1" applyBorder="1">
      <alignment vertical="center"/>
    </xf>
    <xf numFmtId="0" fontId="49" fillId="28" borderId="189" xfId="0" applyFont="1" applyFill="1" applyBorder="1">
      <alignment vertical="center"/>
    </xf>
    <xf numFmtId="0" fontId="49" fillId="28" borderId="127" xfId="0" applyFont="1" applyFill="1" applyBorder="1">
      <alignment vertical="center"/>
    </xf>
    <xf numFmtId="0" fontId="49" fillId="28" borderId="158" xfId="0" applyFont="1" applyFill="1" applyBorder="1">
      <alignment vertical="center"/>
    </xf>
    <xf numFmtId="0" fontId="49" fillId="28" borderId="189" xfId="0" applyFont="1" applyFill="1" applyBorder="1" applyAlignment="1">
      <alignment horizontal="left" vertical="center" wrapText="1"/>
    </xf>
    <xf numFmtId="0" fontId="49" fillId="28" borderId="127" xfId="0" applyFont="1" applyFill="1" applyBorder="1" applyAlignment="1">
      <alignment horizontal="left" vertical="center" wrapText="1"/>
    </xf>
    <xf numFmtId="0" fontId="49" fillId="28" borderId="158" xfId="0" applyFont="1" applyFill="1" applyBorder="1" applyAlignment="1">
      <alignment horizontal="left" vertical="center" wrapText="1"/>
    </xf>
    <xf numFmtId="0" fontId="49" fillId="29" borderId="162" xfId="0" applyFont="1" applyFill="1" applyBorder="1" applyAlignment="1">
      <alignment vertical="center" wrapText="1"/>
    </xf>
    <xf numFmtId="0" fontId="49" fillId="29" borderId="128" xfId="0" applyFont="1" applyFill="1" applyBorder="1" applyAlignment="1">
      <alignment vertical="center" wrapText="1"/>
    </xf>
    <xf numFmtId="0" fontId="49" fillId="29" borderId="163" xfId="0" applyFont="1" applyFill="1" applyBorder="1" applyAlignment="1">
      <alignment vertical="center" wrapText="1"/>
    </xf>
    <xf numFmtId="0" fontId="49" fillId="0" borderId="160" xfId="0" applyFont="1" applyBorder="1" applyAlignment="1">
      <alignment horizontal="left" vertical="center" wrapText="1"/>
    </xf>
    <xf numFmtId="0" fontId="49" fillId="29" borderId="156" xfId="0" applyFont="1" applyFill="1" applyBorder="1" applyAlignment="1">
      <alignment horizontal="left" vertical="center" wrapText="1"/>
    </xf>
    <xf numFmtId="0" fontId="49" fillId="29" borderId="169" xfId="0" applyFont="1" applyFill="1" applyBorder="1" applyAlignment="1">
      <alignment horizontal="left" vertical="center" wrapText="1"/>
    </xf>
    <xf numFmtId="0" fontId="0" fillId="0" borderId="19" xfId="0" applyBorder="1" applyAlignment="1">
      <alignment vertical="center" wrapText="1"/>
    </xf>
    <xf numFmtId="0" fontId="0" fillId="0" borderId="35" xfId="0" applyBorder="1" applyAlignment="1">
      <alignment vertical="center" wrapText="1"/>
    </xf>
    <xf numFmtId="0" fontId="0" fillId="0" borderId="19" xfId="0" applyBorder="1" applyAlignment="1">
      <alignment horizontal="center" vertical="center" wrapText="1"/>
    </xf>
    <xf numFmtId="0" fontId="0" fillId="0" borderId="35" xfId="0" applyBorder="1" applyAlignment="1">
      <alignment horizontal="center" vertical="center" wrapText="1"/>
    </xf>
    <xf numFmtId="0" fontId="0" fillId="0" borderId="57" xfId="0" applyBorder="1" applyAlignment="1">
      <alignment horizontal="center" vertical="center" wrapText="1"/>
    </xf>
    <xf numFmtId="0" fontId="0" fillId="0" borderId="36" xfId="0" applyBorder="1" applyAlignment="1">
      <alignment horizontal="center" vertical="center" wrapText="1"/>
    </xf>
    <xf numFmtId="0" fontId="49" fillId="28" borderId="186" xfId="0" applyFont="1" applyFill="1" applyBorder="1" applyAlignment="1">
      <alignment horizontal="left" vertical="center"/>
    </xf>
    <xf numFmtId="0" fontId="49" fillId="28" borderId="187" xfId="0" applyFont="1" applyFill="1" applyBorder="1" applyAlignment="1">
      <alignment horizontal="left" vertical="center"/>
    </xf>
    <xf numFmtId="0" fontId="49" fillId="28" borderId="152" xfId="0" applyFont="1" applyFill="1" applyBorder="1" applyAlignment="1">
      <alignment horizontal="left" vertical="center"/>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35" xfId="0" applyFont="1" applyBorder="1" applyAlignment="1">
      <alignment horizontal="center" vertical="center" wrapText="1"/>
    </xf>
    <xf numFmtId="0" fontId="52" fillId="0" borderId="0" xfId="0" applyFont="1" applyAlignment="1">
      <alignment vertical="top" wrapText="1"/>
    </xf>
    <xf numFmtId="0" fontId="35" fillId="0" borderId="0" xfId="0" applyFont="1" applyAlignment="1">
      <alignment horizontal="left" vertical="center"/>
    </xf>
    <xf numFmtId="0" fontId="35" fillId="0" borderId="0" xfId="0" applyFont="1" applyAlignment="1">
      <alignment vertical="center" wrapText="1"/>
    </xf>
    <xf numFmtId="0" fontId="35" fillId="0" borderId="28" xfId="0" applyFont="1" applyBorder="1" applyAlignment="1">
      <alignment vertical="center" wrapText="1"/>
    </xf>
    <xf numFmtId="0" fontId="111" fillId="0" borderId="0" xfId="0" applyFont="1" applyAlignment="1">
      <alignment vertical="center" wrapText="1"/>
    </xf>
    <xf numFmtId="0" fontId="0" fillId="0" borderId="0" xfId="0" applyAlignment="1">
      <alignment vertical="center" wrapText="1"/>
    </xf>
    <xf numFmtId="0" fontId="0" fillId="0" borderId="28" xfId="0" applyBorder="1" applyAlignment="1">
      <alignment vertical="center" wrapText="1"/>
    </xf>
    <xf numFmtId="0" fontId="0" fillId="0" borderId="58"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0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0" fillId="0" borderId="27" xfId="0" applyBorder="1" applyAlignment="1">
      <alignment horizontal="center" vertical="center"/>
    </xf>
    <xf numFmtId="0" fontId="50" fillId="0" borderId="260" xfId="139" applyFont="1" applyBorder="1" applyAlignment="1">
      <alignment horizontal="center" vertical="center" wrapText="1"/>
    </xf>
    <xf numFmtId="0" fontId="27" fillId="3" borderId="247" xfId="139" applyFont="1" applyFill="1" applyBorder="1" applyAlignment="1">
      <alignment horizontal="center" vertical="center" wrapText="1"/>
    </xf>
    <xf numFmtId="0" fontId="141" fillId="3" borderId="247" xfId="139" applyFont="1" applyFill="1" applyBorder="1" applyAlignment="1">
      <alignment horizontal="center" vertical="center" wrapText="1"/>
    </xf>
    <xf numFmtId="0" fontId="50" fillId="0" borderId="262" xfId="139" applyFont="1" applyBorder="1" applyAlignment="1">
      <alignment horizontal="center" vertical="center" wrapText="1"/>
    </xf>
    <xf numFmtId="0" fontId="50" fillId="0" borderId="258" xfId="139" applyFont="1" applyBorder="1" applyAlignment="1">
      <alignment horizontal="center" vertical="center" wrapText="1"/>
    </xf>
    <xf numFmtId="0" fontId="27" fillId="0" borderId="286" xfId="139" applyFont="1" applyBorder="1" applyAlignment="1">
      <alignment horizontal="left" vertical="center" wrapText="1"/>
    </xf>
    <xf numFmtId="0" fontId="141" fillId="0" borderId="286" xfId="139" applyFont="1" applyBorder="1" applyAlignment="1">
      <alignment horizontal="left" vertical="center" wrapText="1"/>
    </xf>
    <xf numFmtId="0" fontId="50" fillId="0" borderId="295" xfId="139" applyFont="1" applyBorder="1" applyAlignment="1">
      <alignment horizontal="left" vertical="center" wrapText="1"/>
    </xf>
    <xf numFmtId="0" fontId="50" fillId="0" borderId="298" xfId="139" applyFont="1" applyBorder="1" applyAlignment="1">
      <alignment horizontal="left" vertical="center" wrapText="1"/>
    </xf>
    <xf numFmtId="0" fontId="0" fillId="0" borderId="2" xfId="139" applyFont="1" applyBorder="1" applyAlignment="1">
      <alignment horizontal="right"/>
    </xf>
    <xf numFmtId="0" fontId="7" fillId="0" borderId="2" xfId="139" applyBorder="1" applyAlignment="1">
      <alignment horizontal="right"/>
    </xf>
    <xf numFmtId="0" fontId="141" fillId="0" borderId="259" xfId="139" applyFont="1" applyBorder="1" applyAlignment="1">
      <alignment horizontal="left" vertical="center" wrapText="1"/>
    </xf>
    <xf numFmtId="0" fontId="35" fillId="0" borderId="0" xfId="139" applyFont="1" applyAlignment="1">
      <alignment horizontal="left" vertical="center" wrapText="1"/>
    </xf>
    <xf numFmtId="0" fontId="139" fillId="0" borderId="0" xfId="139" applyFont="1" applyAlignment="1">
      <alignment horizontal="left" vertical="center" wrapText="1"/>
    </xf>
    <xf numFmtId="0" fontId="50" fillId="0" borderId="263" xfId="139" applyFont="1" applyBorder="1" applyAlignment="1">
      <alignment horizontal="center" vertical="center" wrapText="1"/>
    </xf>
    <xf numFmtId="0" fontId="50" fillId="0" borderId="273" xfId="139" applyFont="1" applyBorder="1" applyAlignment="1">
      <alignment horizontal="center" vertical="center"/>
    </xf>
    <xf numFmtId="0" fontId="50" fillId="0" borderId="263" xfId="139" applyFont="1" applyBorder="1" applyAlignment="1">
      <alignment horizontal="center" vertical="center"/>
    </xf>
    <xf numFmtId="0" fontId="27" fillId="3" borderId="275" xfId="139" applyFont="1" applyFill="1" applyBorder="1" applyAlignment="1">
      <alignment horizontal="center" vertical="center" wrapText="1"/>
    </xf>
    <xf numFmtId="0" fontId="141" fillId="3" borderId="275" xfId="139" applyFont="1" applyFill="1" applyBorder="1" applyAlignment="1">
      <alignment horizontal="center" vertical="center" wrapText="1"/>
    </xf>
    <xf numFmtId="0" fontId="49" fillId="0" borderId="6" xfId="0" applyFont="1" applyBorder="1" applyAlignment="1">
      <alignment horizontal="center" vertical="center"/>
    </xf>
    <xf numFmtId="0" fontId="147" fillId="0" borderId="6" xfId="0" applyFont="1" applyBorder="1" applyAlignment="1">
      <alignment horizontal="center" vertical="center"/>
    </xf>
    <xf numFmtId="0" fontId="49" fillId="0" borderId="7" xfId="0" applyFont="1" applyBorder="1" applyAlignment="1">
      <alignment horizontal="center" vertical="center"/>
    </xf>
    <xf numFmtId="0" fontId="49" fillId="0" borderId="9" xfId="0" applyFont="1" applyBorder="1" applyAlignment="1">
      <alignment horizontal="center" vertical="center"/>
    </xf>
    <xf numFmtId="0" fontId="46" fillId="33" borderId="6" xfId="0" applyFont="1" applyFill="1" applyBorder="1" applyAlignment="1">
      <alignment vertical="center" textRotation="255"/>
    </xf>
    <xf numFmtId="0" fontId="45" fillId="0" borderId="0" xfId="0" applyFont="1" applyAlignment="1">
      <alignment horizontal="center" vertical="center"/>
    </xf>
    <xf numFmtId="0" fontId="49" fillId="32" borderId="6" xfId="0" applyFont="1" applyFill="1" applyBorder="1">
      <alignment vertical="center"/>
    </xf>
    <xf numFmtId="0" fontId="46" fillId="32" borderId="6" xfId="0" applyFont="1" applyFill="1" applyBorder="1" applyAlignment="1">
      <alignment vertical="center" textRotation="255"/>
    </xf>
    <xf numFmtId="49" fontId="0" fillId="0" borderId="0" xfId="136" applyNumberFormat="1" applyFont="1" applyAlignment="1">
      <alignment vertical="center" wrapText="1"/>
    </xf>
    <xf numFmtId="49" fontId="7" fillId="0" borderId="0" xfId="136" applyNumberFormat="1" applyFont="1" applyAlignment="1">
      <alignment vertical="center" wrapText="1"/>
    </xf>
    <xf numFmtId="49" fontId="7" fillId="0" borderId="0" xfId="136" applyNumberFormat="1" applyFont="1" applyAlignment="1">
      <alignment horizontal="center" vertical="center"/>
    </xf>
    <xf numFmtId="177" fontId="7" fillId="0" borderId="0" xfId="136" applyNumberFormat="1" applyFont="1" applyAlignment="1">
      <alignment horizontal="center" vertical="center"/>
    </xf>
    <xf numFmtId="49" fontId="7" fillId="0" borderId="0" xfId="136" applyNumberFormat="1" applyFont="1" applyAlignment="1">
      <alignment horizontal="left" vertical="top"/>
    </xf>
    <xf numFmtId="49" fontId="7" fillId="0" borderId="0" xfId="136" applyNumberFormat="1" applyFont="1" applyAlignment="1">
      <alignment horizontal="left" vertical="top" wrapText="1"/>
    </xf>
    <xf numFmtId="49" fontId="160" fillId="0" borderId="0" xfId="136" applyNumberFormat="1" applyFont="1" applyAlignment="1">
      <alignment horizontal="left" vertical="top"/>
    </xf>
    <xf numFmtId="49" fontId="36" fillId="0" borderId="7" xfId="143" applyNumberFormat="1" applyFont="1" applyBorder="1" applyAlignment="1">
      <alignment horizontal="center" vertical="center"/>
    </xf>
    <xf numFmtId="49" fontId="36" fillId="0" borderId="8" xfId="143" applyNumberFormat="1" applyFont="1" applyBorder="1" applyAlignment="1">
      <alignment horizontal="center" vertical="center"/>
    </xf>
    <xf numFmtId="49" fontId="36" fillId="0" borderId="9" xfId="143" applyNumberFormat="1" applyFont="1" applyBorder="1" applyAlignment="1">
      <alignment horizontal="center" vertical="center"/>
    </xf>
    <xf numFmtId="49" fontId="27" fillId="0" borderId="7" xfId="142" applyNumberFormat="1" applyFont="1" applyBorder="1" applyAlignment="1">
      <alignment horizontal="left" vertical="center"/>
    </xf>
    <xf numFmtId="49" fontId="27" fillId="0" borderId="8" xfId="142" applyNumberFormat="1" applyFont="1" applyBorder="1" applyAlignment="1">
      <alignment horizontal="left" vertical="center"/>
    </xf>
    <xf numFmtId="49" fontId="27" fillId="0" borderId="9" xfId="142" applyNumberFormat="1" applyFont="1" applyBorder="1" applyAlignment="1">
      <alignment horizontal="left" vertical="center"/>
    </xf>
    <xf numFmtId="49" fontId="27" fillId="36" borderId="1" xfId="136" applyNumberFormat="1" applyFont="1" applyFill="1" applyBorder="1" applyAlignment="1">
      <alignment horizontal="center" vertical="center"/>
    </xf>
    <xf numFmtId="49" fontId="27" fillId="36" borderId="2" xfId="136" applyNumberFormat="1" applyFont="1" applyFill="1" applyBorder="1" applyAlignment="1">
      <alignment horizontal="center" vertical="center"/>
    </xf>
    <xf numFmtId="49" fontId="27" fillId="36" borderId="3" xfId="136" applyNumberFormat="1" applyFont="1" applyFill="1" applyBorder="1" applyAlignment="1">
      <alignment horizontal="center" vertical="center"/>
    </xf>
    <xf numFmtId="49" fontId="27" fillId="36" borderId="4" xfId="136" applyNumberFormat="1" applyFont="1" applyFill="1" applyBorder="1" applyAlignment="1">
      <alignment horizontal="center" vertical="center"/>
    </xf>
    <xf numFmtId="49" fontId="27" fillId="36" borderId="0" xfId="136" applyNumberFormat="1" applyFont="1" applyFill="1" applyBorder="1" applyAlignment="1">
      <alignment horizontal="center" vertical="center"/>
    </xf>
    <xf numFmtId="49" fontId="27" fillId="36" borderId="5" xfId="136" applyNumberFormat="1" applyFont="1" applyFill="1" applyBorder="1" applyAlignment="1">
      <alignment horizontal="center" vertical="center"/>
    </xf>
    <xf numFmtId="49" fontId="27" fillId="36" borderId="17" xfId="136" applyNumberFormat="1" applyFont="1" applyFill="1" applyBorder="1" applyAlignment="1">
      <alignment horizontal="center" vertical="center"/>
    </xf>
    <xf numFmtId="49" fontId="27" fillId="36" borderId="15" xfId="136" applyNumberFormat="1" applyFont="1" applyFill="1" applyBorder="1" applyAlignment="1">
      <alignment horizontal="center" vertical="center"/>
    </xf>
    <xf numFmtId="49" fontId="27" fillId="36" borderId="16" xfId="136" applyNumberFormat="1" applyFont="1" applyFill="1" applyBorder="1" applyAlignment="1">
      <alignment horizontal="center" vertical="center"/>
    </xf>
    <xf numFmtId="49" fontId="27" fillId="0" borderId="1" xfId="142" applyNumberFormat="1" applyFont="1" applyBorder="1" applyAlignment="1">
      <alignment horizontal="center" vertical="center"/>
    </xf>
    <xf numFmtId="49" fontId="27" fillId="0" borderId="2" xfId="142" applyNumberFormat="1" applyFont="1" applyBorder="1" applyAlignment="1">
      <alignment horizontal="center" vertical="center"/>
    </xf>
    <xf numFmtId="49" fontId="27" fillId="0" borderId="343" xfId="142" applyNumberFormat="1" applyFont="1" applyBorder="1" applyAlignment="1">
      <alignment horizontal="center" vertical="center"/>
    </xf>
    <xf numFmtId="49" fontId="27" fillId="0" borderId="17" xfId="142" applyNumberFormat="1" applyFont="1" applyBorder="1" applyAlignment="1">
      <alignment horizontal="center" vertical="center"/>
    </xf>
    <xf numFmtId="49" fontId="27" fillId="0" borderId="15" xfId="142" applyNumberFormat="1" applyFont="1" applyBorder="1" applyAlignment="1">
      <alignment horizontal="center" vertical="center"/>
    </xf>
    <xf numFmtId="49" fontId="27" fillId="0" borderId="344" xfId="142" applyNumberFormat="1" applyFont="1" applyBorder="1" applyAlignment="1">
      <alignment horizontal="center" vertical="center"/>
    </xf>
    <xf numFmtId="49" fontId="27" fillId="0" borderId="2" xfId="136" applyNumberFormat="1" applyFont="1" applyBorder="1" applyAlignment="1">
      <alignment horizontal="left" vertical="center" wrapText="1"/>
    </xf>
    <xf numFmtId="49" fontId="27" fillId="0" borderId="3" xfId="136" applyNumberFormat="1" applyFont="1" applyBorder="1" applyAlignment="1">
      <alignment horizontal="left" vertical="center" wrapText="1"/>
    </xf>
    <xf numFmtId="49" fontId="27" fillId="0" borderId="15" xfId="136" applyNumberFormat="1" applyFont="1" applyBorder="1" applyAlignment="1">
      <alignment horizontal="left" vertical="center" wrapText="1"/>
    </xf>
    <xf numFmtId="49" fontId="27" fillId="0" borderId="16" xfId="136" applyNumberFormat="1" applyFont="1" applyBorder="1" applyAlignment="1">
      <alignment horizontal="left" vertical="center" wrapText="1"/>
    </xf>
    <xf numFmtId="49" fontId="27" fillId="0" borderId="4" xfId="142" applyNumberFormat="1" applyFont="1" applyBorder="1" applyAlignment="1">
      <alignment horizontal="center" vertical="center"/>
    </xf>
    <xf numFmtId="49" fontId="27" fillId="0" borderId="0" xfId="142" applyNumberFormat="1" applyFont="1" applyAlignment="1">
      <alignment horizontal="center" vertical="center"/>
    </xf>
    <xf numFmtId="49" fontId="27" fillId="0" borderId="345" xfId="142" applyNumberFormat="1" applyFont="1" applyBorder="1" applyAlignment="1">
      <alignment horizontal="center" vertical="center"/>
    </xf>
    <xf numFmtId="49" fontId="27" fillId="0" borderId="2" xfId="142" applyNumberFormat="1" applyFont="1" applyBorder="1" applyAlignment="1">
      <alignment horizontal="left" vertical="top"/>
    </xf>
    <xf numFmtId="49" fontId="27" fillId="0" borderId="3" xfId="142" applyNumberFormat="1" applyFont="1" applyBorder="1" applyAlignment="1">
      <alignment horizontal="left" vertical="top"/>
    </xf>
    <xf numFmtId="49" fontId="27" fillId="0" borderId="0" xfId="142" applyNumberFormat="1" applyFont="1" applyAlignment="1">
      <alignment horizontal="left" vertical="top"/>
    </xf>
    <xf numFmtId="49" fontId="27" fillId="0" borderId="5" xfId="142" applyNumberFormat="1" applyFont="1" applyBorder="1" applyAlignment="1">
      <alignment horizontal="left" vertical="top"/>
    </xf>
    <xf numFmtId="49" fontId="27" fillId="0" borderId="15" xfId="142" applyNumberFormat="1" applyFont="1" applyBorder="1" applyAlignment="1">
      <alignment horizontal="left" vertical="top"/>
    </xf>
    <xf numFmtId="49" fontId="27" fillId="0" borderId="16" xfId="142" applyNumberFormat="1" applyFont="1" applyBorder="1" applyAlignment="1">
      <alignment horizontal="left" vertical="top"/>
    </xf>
    <xf numFmtId="49" fontId="27" fillId="36" borderId="7" xfId="136" applyNumberFormat="1" applyFont="1" applyFill="1" applyBorder="1" applyAlignment="1">
      <alignment horizontal="center" vertical="center"/>
    </xf>
    <xf numFmtId="49" fontId="27" fillId="36" borderId="8" xfId="136" applyNumberFormat="1" applyFont="1" applyFill="1" applyBorder="1" applyAlignment="1">
      <alignment horizontal="center" vertical="center"/>
    </xf>
    <xf numFmtId="49" fontId="27" fillId="36" borderId="9" xfId="136" applyNumberFormat="1" applyFont="1" applyFill="1" applyBorder="1" applyAlignment="1">
      <alignment horizontal="center" vertical="center"/>
    </xf>
    <xf numFmtId="49" fontId="27" fillId="0" borderId="7" xfId="136" applyNumberFormat="1" applyFont="1" applyBorder="1" applyAlignment="1">
      <alignment horizontal="left" vertical="center" wrapText="1"/>
    </xf>
    <xf numFmtId="49" fontId="27" fillId="0" borderId="8" xfId="136" applyNumberFormat="1" applyFont="1" applyBorder="1" applyAlignment="1">
      <alignment horizontal="left" vertical="center" wrapText="1"/>
    </xf>
    <xf numFmtId="49" fontId="27" fillId="0" borderId="9" xfId="136" applyNumberFormat="1" applyFont="1" applyBorder="1" applyAlignment="1">
      <alignment horizontal="left" vertical="center" wrapText="1"/>
    </xf>
    <xf numFmtId="49" fontId="27" fillId="0" borderId="7" xfId="136" applyNumberFormat="1" applyFont="1" applyBorder="1" applyAlignment="1">
      <alignment horizontal="center" vertical="center"/>
    </xf>
    <xf numFmtId="49" fontId="27" fillId="0" borderId="8" xfId="136" applyNumberFormat="1" applyFont="1" applyBorder="1" applyAlignment="1">
      <alignment horizontal="center" vertical="center"/>
    </xf>
    <xf numFmtId="49" fontId="27" fillId="0" borderId="9" xfId="136" applyNumberFormat="1" applyFont="1" applyBorder="1" applyAlignment="1">
      <alignment horizontal="center" vertical="center"/>
    </xf>
    <xf numFmtId="49" fontId="27" fillId="0" borderId="6" xfId="136" applyNumberFormat="1" applyFont="1" applyBorder="1" applyAlignment="1">
      <alignment horizontal="center" vertical="center"/>
    </xf>
    <xf numFmtId="49" fontId="27" fillId="0" borderId="6" xfId="136" applyNumberFormat="1" applyFont="1" applyBorder="1" applyAlignment="1">
      <alignment horizontal="left" vertical="center"/>
    </xf>
    <xf numFmtId="49" fontId="27" fillId="0" borderId="1" xfId="136" applyNumberFormat="1" applyFont="1" applyBorder="1" applyAlignment="1">
      <alignment horizontal="left" vertical="top"/>
    </xf>
    <xf numFmtId="49" fontId="27" fillId="0" borderId="2" xfId="136" applyNumberFormat="1" applyFont="1" applyBorder="1" applyAlignment="1">
      <alignment horizontal="left" vertical="top"/>
    </xf>
    <xf numFmtId="49" fontId="27" fillId="0" borderId="3" xfId="136" applyNumberFormat="1" applyFont="1" applyBorder="1" applyAlignment="1">
      <alignment horizontal="left" vertical="top"/>
    </xf>
    <xf numFmtId="49" fontId="27" fillId="0" borderId="4" xfId="136" applyNumberFormat="1" applyFont="1" applyBorder="1" applyAlignment="1">
      <alignment horizontal="left" vertical="top"/>
    </xf>
    <xf numFmtId="49" fontId="27" fillId="0" borderId="0" xfId="136" applyNumberFormat="1" applyFont="1" applyBorder="1" applyAlignment="1">
      <alignment horizontal="left" vertical="top"/>
    </xf>
    <xf numFmtId="49" fontId="27" fillId="0" borderId="5" xfId="136" applyNumberFormat="1" applyFont="1" applyBorder="1" applyAlignment="1">
      <alignment horizontal="left" vertical="top"/>
    </xf>
    <xf numFmtId="49" fontId="27" fillId="2" borderId="6" xfId="136" applyNumberFormat="1" applyFont="1" applyFill="1" applyBorder="1" applyAlignment="1">
      <alignment horizontal="center" vertical="center"/>
    </xf>
    <xf numFmtId="49" fontId="27" fillId="2" borderId="6" xfId="136" applyNumberFormat="1" applyFont="1" applyFill="1" applyBorder="1" applyAlignment="1">
      <alignment horizontal="left" vertical="center"/>
    </xf>
    <xf numFmtId="49" fontId="27" fillId="0" borderId="6" xfId="136" applyNumberFormat="1" applyFont="1" applyBorder="1" applyAlignment="1">
      <alignment horizontal="left" vertical="top"/>
    </xf>
    <xf numFmtId="49" fontId="27" fillId="0" borderId="6" xfId="136" applyNumberFormat="1" applyFont="1" applyBorder="1" applyAlignment="1">
      <alignment horizontal="left" vertical="top" wrapText="1"/>
    </xf>
    <xf numFmtId="49" fontId="27" fillId="0" borderId="7" xfId="136" applyNumberFormat="1" applyFont="1" applyBorder="1" applyAlignment="1">
      <alignment horizontal="left" vertical="center"/>
    </xf>
    <xf numFmtId="49" fontId="27" fillId="0" borderId="8" xfId="136" applyNumberFormat="1" applyFont="1" applyBorder="1" applyAlignment="1">
      <alignment horizontal="left" vertical="center"/>
    </xf>
    <xf numFmtId="49" fontId="27" fillId="0" borderId="9" xfId="136" applyNumberFormat="1" applyFont="1" applyBorder="1" applyAlignment="1">
      <alignment horizontal="left" vertical="center"/>
    </xf>
    <xf numFmtId="49" fontId="27" fillId="0" borderId="4" xfId="136" applyNumberFormat="1" applyFont="1" applyBorder="1" applyAlignment="1">
      <alignment horizontal="center" vertical="top"/>
    </xf>
    <xf numFmtId="49" fontId="27" fillId="0" borderId="0" xfId="136" applyNumberFormat="1" applyFont="1" applyBorder="1" applyAlignment="1">
      <alignment horizontal="center" vertical="top"/>
    </xf>
    <xf numFmtId="49" fontId="27" fillId="0" borderId="5" xfId="136" applyNumberFormat="1" applyFont="1" applyBorder="1" applyAlignment="1">
      <alignment horizontal="center" vertical="top"/>
    </xf>
    <xf numFmtId="49" fontId="27" fillId="0" borderId="17" xfId="136" applyNumberFormat="1" applyFont="1" applyBorder="1" applyAlignment="1">
      <alignment horizontal="center" vertical="top"/>
    </xf>
    <xf numFmtId="49" fontId="27" fillId="0" borderId="15" xfId="136" applyNumberFormat="1" applyFont="1" applyBorder="1" applyAlignment="1">
      <alignment horizontal="center" vertical="top"/>
    </xf>
    <xf numFmtId="49" fontId="27" fillId="0" borderId="16" xfId="136" applyNumberFormat="1" applyFont="1" applyBorder="1" applyAlignment="1">
      <alignment horizontal="center" vertical="top"/>
    </xf>
    <xf numFmtId="49" fontId="27" fillId="0" borderId="6" xfId="136" applyNumberFormat="1" applyFont="1" applyBorder="1" applyAlignment="1">
      <alignment horizontal="left" vertical="center" wrapText="1"/>
    </xf>
    <xf numFmtId="49" fontId="27" fillId="2" borderId="6" xfId="136" applyNumberFormat="1" applyFont="1" applyFill="1" applyBorder="1" applyAlignment="1">
      <alignment horizontal="left" vertical="center" wrapText="1"/>
    </xf>
    <xf numFmtId="0" fontId="15" fillId="0" borderId="8" xfId="147" applyFont="1" applyBorder="1" applyAlignment="1">
      <alignment horizontal="center" vertical="center" shrinkToFit="1"/>
    </xf>
    <xf numFmtId="0" fontId="15" fillId="0" borderId="9" xfId="147" applyFont="1" applyBorder="1" applyAlignment="1">
      <alignment horizontal="center" vertical="center" shrinkToFit="1"/>
    </xf>
    <xf numFmtId="0" fontId="15" fillId="0" borderId="10" xfId="145" applyFont="1" applyBorder="1" applyAlignment="1">
      <alignment horizontal="center" vertical="center" textRotation="255" wrapText="1"/>
    </xf>
    <xf numFmtId="0" fontId="15" fillId="0" borderId="23" xfId="145" applyFont="1" applyBorder="1" applyAlignment="1">
      <alignment horizontal="center" vertical="center" textRotation="255" wrapText="1"/>
    </xf>
    <xf numFmtId="0" fontId="15" fillId="0" borderId="14" xfId="145" applyFont="1" applyBorder="1" applyAlignment="1">
      <alignment horizontal="center" vertical="center" textRotation="255" wrapText="1"/>
    </xf>
    <xf numFmtId="0" fontId="15" fillId="0" borderId="110" xfId="145" applyFont="1" applyBorder="1" applyAlignment="1" applyProtection="1">
      <alignment horizontal="center" vertical="center"/>
      <protection locked="0"/>
    </xf>
    <xf numFmtId="0" fontId="15" fillId="0" borderId="111" xfId="145" applyFont="1" applyBorder="1" applyAlignment="1" applyProtection="1">
      <alignment horizontal="center" vertical="center"/>
      <protection locked="0"/>
    </xf>
    <xf numFmtId="0" fontId="15" fillId="0" borderId="112" xfId="145" applyFont="1" applyBorder="1" applyAlignment="1" applyProtection="1">
      <alignment horizontal="center" vertical="center"/>
      <protection locked="0"/>
    </xf>
    <xf numFmtId="0" fontId="15" fillId="0" borderId="349" xfId="145" applyFont="1" applyBorder="1" applyAlignment="1" applyProtection="1">
      <alignment horizontal="center" vertical="center"/>
      <protection locked="0"/>
    </xf>
    <xf numFmtId="0" fontId="15" fillId="0" borderId="348" xfId="145" applyFont="1" applyBorder="1" applyAlignment="1" applyProtection="1">
      <alignment horizontal="center" vertical="center"/>
      <protection locked="0"/>
    </xf>
    <xf numFmtId="0" fontId="15" fillId="0" borderId="347" xfId="145" applyFont="1" applyBorder="1" applyAlignment="1" applyProtection="1">
      <alignment horizontal="center" vertical="center"/>
      <protection locked="0"/>
    </xf>
    <xf numFmtId="0" fontId="15" fillId="0" borderId="2" xfId="145" applyFont="1" applyBorder="1" applyAlignment="1">
      <alignment horizontal="center" vertical="center"/>
    </xf>
    <xf numFmtId="0" fontId="15" fillId="0" borderId="0" xfId="145" applyFont="1" applyAlignment="1">
      <alignment horizontal="center" vertical="center"/>
    </xf>
    <xf numFmtId="0" fontId="15" fillId="0" borderId="15" xfId="145" applyFont="1" applyBorder="1" applyAlignment="1">
      <alignment horizontal="center" vertical="center"/>
    </xf>
    <xf numFmtId="0" fontId="15" fillId="0" borderId="109" xfId="145" applyFont="1" applyBorder="1" applyProtection="1">
      <protection locked="0"/>
    </xf>
    <xf numFmtId="0" fontId="15" fillId="0" borderId="138" xfId="145" applyFont="1" applyBorder="1" applyProtection="1">
      <protection locked="0"/>
    </xf>
    <xf numFmtId="0" fontId="15" fillId="0" borderId="55" xfId="145" applyFont="1" applyBorder="1" applyAlignment="1" applyProtection="1">
      <alignment horizontal="center" vertical="center"/>
      <protection locked="0"/>
    </xf>
    <xf numFmtId="0" fontId="15" fillId="0" borderId="56" xfId="145" applyFont="1" applyBorder="1" applyAlignment="1" applyProtection="1">
      <alignment horizontal="center" vertical="center"/>
      <protection locked="0"/>
    </xf>
    <xf numFmtId="0" fontId="15" fillId="0" borderId="126" xfId="145" applyFont="1" applyBorder="1" applyAlignment="1" applyProtection="1">
      <alignment horizontal="center" vertical="center"/>
      <protection locked="0"/>
    </xf>
    <xf numFmtId="0" fontId="15" fillId="0" borderId="7" xfId="147" applyFont="1" applyBorder="1" applyAlignment="1">
      <alignment horizontal="left" vertical="center"/>
    </xf>
    <xf numFmtId="0" fontId="15" fillId="0" borderId="8" xfId="147" applyFont="1" applyBorder="1" applyAlignment="1">
      <alignment horizontal="left" vertical="center"/>
    </xf>
    <xf numFmtId="0" fontId="15" fillId="0" borderId="9" xfId="147" applyFont="1" applyBorder="1" applyAlignment="1">
      <alignment horizontal="left" vertical="center"/>
    </xf>
    <xf numFmtId="0" fontId="7" fillId="0" borderId="7" xfId="145" applyBorder="1" applyAlignment="1">
      <alignment horizontal="center" vertical="center"/>
    </xf>
    <xf numFmtId="0" fontId="7" fillId="0" borderId="8" xfId="145" applyBorder="1" applyAlignment="1">
      <alignment horizontal="center" vertical="center"/>
    </xf>
    <xf numFmtId="0" fontId="162" fillId="0" borderId="351" xfId="147" applyFont="1" applyBorder="1" applyAlignment="1">
      <alignment horizontal="center" vertical="center" wrapText="1" shrinkToFit="1"/>
    </xf>
    <xf numFmtId="0" fontId="162" fillId="0" borderId="339" xfId="147" applyFont="1" applyBorder="1" applyAlignment="1">
      <alignment horizontal="center" vertical="center" wrapText="1" shrinkToFit="1"/>
    </xf>
    <xf numFmtId="0" fontId="15" fillId="2" borderId="7" xfId="145" applyFont="1" applyFill="1" applyBorder="1" applyAlignment="1">
      <alignment horizontal="center" vertical="center"/>
    </xf>
    <xf numFmtId="0" fontId="15" fillId="2" borderId="8" xfId="145" applyFont="1" applyFill="1" applyBorder="1" applyAlignment="1">
      <alignment horizontal="center" vertical="center"/>
    </xf>
    <xf numFmtId="0" fontId="15" fillId="2" borderId="9" xfId="145" applyFont="1" applyFill="1" applyBorder="1" applyAlignment="1">
      <alignment horizontal="center" vertical="center"/>
    </xf>
    <xf numFmtId="0" fontId="15" fillId="0" borderId="7" xfId="145" applyFont="1" applyBorder="1" applyAlignment="1" applyProtection="1">
      <alignment horizontal="center" vertical="center"/>
      <protection locked="0"/>
    </xf>
    <xf numFmtId="0" fontId="15" fillId="0" borderId="8" xfId="145" applyFont="1" applyBorder="1" applyAlignment="1" applyProtection="1">
      <alignment horizontal="center" vertical="center"/>
      <protection locked="0"/>
    </xf>
    <xf numFmtId="0" fontId="15" fillId="0" borderId="9" xfId="145" applyFont="1" applyBorder="1" applyAlignment="1" applyProtection="1">
      <alignment horizontal="center" vertical="center"/>
      <protection locked="0"/>
    </xf>
    <xf numFmtId="0" fontId="15" fillId="0" borderId="7" xfId="145" applyFont="1" applyBorder="1" applyAlignment="1">
      <alignment horizontal="center" vertical="center"/>
    </xf>
    <xf numFmtId="0" fontId="15" fillId="0" borderId="8" xfId="145" applyFont="1" applyBorder="1" applyAlignment="1">
      <alignment horizontal="center" vertical="center"/>
    </xf>
    <xf numFmtId="0" fontId="15" fillId="0" borderId="9" xfId="145" applyFont="1" applyBorder="1" applyAlignment="1">
      <alignment horizontal="center" vertical="center"/>
    </xf>
    <xf numFmtId="0" fontId="25" fillId="0" borderId="1" xfId="145" applyFont="1" applyBorder="1" applyAlignment="1">
      <alignment horizontal="left" vertical="center" wrapText="1" shrinkToFit="1"/>
    </xf>
    <xf numFmtId="0" fontId="25" fillId="0" borderId="2" xfId="145" applyFont="1" applyBorder="1" applyAlignment="1">
      <alignment horizontal="left" vertical="center" wrapText="1" shrinkToFit="1"/>
    </xf>
    <xf numFmtId="0" fontId="25" fillId="0" borderId="4" xfId="145" applyFont="1" applyBorder="1" applyAlignment="1">
      <alignment horizontal="left" vertical="center" wrapText="1" shrinkToFit="1"/>
    </xf>
    <xf numFmtId="0" fontId="25" fillId="0" borderId="0" xfId="145" applyFont="1" applyAlignment="1">
      <alignment horizontal="left" vertical="center" wrapText="1" shrinkToFit="1"/>
    </xf>
    <xf numFmtId="0" fontId="25" fillId="0" borderId="17" xfId="145" applyFont="1" applyBorder="1" applyAlignment="1">
      <alignment horizontal="left" vertical="center" wrapText="1" shrinkToFit="1"/>
    </xf>
    <xf numFmtId="0" fontId="25" fillId="0" borderId="15" xfId="145" applyFont="1" applyBorder="1" applyAlignment="1">
      <alignment horizontal="left" vertical="center" wrapText="1" shrinkToFit="1"/>
    </xf>
    <xf numFmtId="0" fontId="15" fillId="0" borderId="7" xfId="145" applyFont="1" applyBorder="1" applyAlignment="1">
      <alignment horizontal="left" vertical="center"/>
    </xf>
    <xf numFmtId="0" fontId="15" fillId="0" borderId="9" xfId="145" applyFont="1" applyBorder="1" applyAlignment="1">
      <alignment horizontal="left" vertical="center"/>
    </xf>
    <xf numFmtId="0" fontId="15" fillId="0" borderId="15" xfId="145" applyFont="1" applyBorder="1" applyAlignment="1" applyProtection="1">
      <alignment horizontal="center" vertical="center"/>
      <protection locked="0"/>
    </xf>
    <xf numFmtId="0" fontId="15" fillId="0" borderId="1" xfId="145" applyFont="1" applyBorder="1" applyAlignment="1">
      <alignment horizontal="left" vertical="center" wrapText="1"/>
    </xf>
    <xf numFmtId="0" fontId="15" fillId="0" borderId="3" xfId="145" applyFont="1" applyBorder="1" applyAlignment="1">
      <alignment vertical="center"/>
    </xf>
    <xf numFmtId="0" fontId="15" fillId="0" borderId="17" xfId="145" applyFont="1" applyBorder="1" applyAlignment="1">
      <alignment vertical="center"/>
    </xf>
    <xf numFmtId="0" fontId="15" fillId="0" borderId="16" xfId="145" applyFont="1" applyBorder="1" applyAlignment="1">
      <alignment vertical="center"/>
    </xf>
    <xf numFmtId="0" fontId="15" fillId="0" borderId="11" xfId="145" applyFont="1" applyBorder="1" applyAlignment="1" applyProtection="1">
      <alignment horizontal="center" vertical="center"/>
      <protection locked="0"/>
    </xf>
    <xf numFmtId="0" fontId="15" fillId="0" borderId="12" xfId="145" applyFont="1" applyBorder="1" applyAlignment="1" applyProtection="1">
      <alignment horizontal="center" vertical="center"/>
      <protection locked="0"/>
    </xf>
    <xf numFmtId="0" fontId="15" fillId="0" borderId="13" xfId="145" applyFont="1" applyBorder="1" applyAlignment="1" applyProtection="1">
      <alignment horizontal="center" vertical="center"/>
      <protection locked="0"/>
    </xf>
    <xf numFmtId="0" fontId="15" fillId="0" borderId="6" xfId="145" applyFont="1" applyBorder="1" applyAlignment="1">
      <alignment horizontal="center" vertical="center"/>
    </xf>
    <xf numFmtId="0" fontId="15" fillId="0" borderId="2" xfId="145" applyFont="1" applyBorder="1" applyAlignment="1" applyProtection="1">
      <alignment horizontal="center"/>
      <protection locked="0"/>
    </xf>
    <xf numFmtId="0" fontId="15" fillId="0" borderId="15" xfId="145" applyFont="1" applyBorder="1" applyAlignment="1" applyProtection="1">
      <alignment horizontal="center"/>
      <protection locked="0"/>
    </xf>
    <xf numFmtId="0" fontId="15" fillId="0" borderId="1" xfId="145" applyFont="1" applyBorder="1" applyAlignment="1">
      <alignment horizontal="center" vertical="center"/>
    </xf>
    <xf numFmtId="0" fontId="15" fillId="0" borderId="4" xfId="145" applyFont="1" applyBorder="1" applyAlignment="1">
      <alignment horizontal="center" vertical="center"/>
    </xf>
    <xf numFmtId="0" fontId="15" fillId="0" borderId="17" xfId="145" applyFont="1" applyBorder="1" applyAlignment="1">
      <alignment horizontal="center" vertical="center"/>
    </xf>
    <xf numFmtId="0" fontId="15" fillId="0" borderId="16" xfId="145" applyFont="1" applyBorder="1" applyAlignment="1">
      <alignment horizontal="center" vertical="center"/>
    </xf>
    <xf numFmtId="0" fontId="15" fillId="4" borderId="6" xfId="145" applyFont="1" applyFill="1" applyBorder="1" applyAlignment="1">
      <alignment horizontal="center" vertical="center"/>
    </xf>
    <xf numFmtId="0" fontId="163" fillId="0" borderId="7" xfId="147" applyFont="1" applyBorder="1" applyAlignment="1">
      <alignment horizontal="left" vertical="center" shrinkToFit="1"/>
    </xf>
    <xf numFmtId="0" fontId="163" fillId="0" borderId="8" xfId="147" applyFont="1" applyBorder="1" applyAlignment="1">
      <alignment horizontal="left" vertical="center" shrinkToFit="1"/>
    </xf>
    <xf numFmtId="0" fontId="163" fillId="0" borderId="9" xfId="147" applyFont="1" applyBorder="1" applyAlignment="1">
      <alignment horizontal="left" vertical="center" shrinkToFit="1"/>
    </xf>
    <xf numFmtId="0" fontId="15" fillId="0" borderId="7" xfId="147" applyFont="1" applyBorder="1" applyAlignment="1">
      <alignment horizontal="left" vertical="center" shrinkToFit="1"/>
    </xf>
    <xf numFmtId="0" fontId="15" fillId="0" borderId="9" xfId="147" applyFont="1" applyBorder="1" applyAlignment="1">
      <alignment horizontal="left" vertical="center" shrinkToFit="1"/>
    </xf>
    <xf numFmtId="0" fontId="15" fillId="0" borderId="7" xfId="145" applyFont="1" applyBorder="1" applyAlignment="1" applyProtection="1">
      <alignment horizontal="left" vertical="center"/>
      <protection locked="0"/>
    </xf>
    <xf numFmtId="0" fontId="15" fillId="0" borderId="8" xfId="145" applyFont="1" applyBorder="1" applyAlignment="1" applyProtection="1">
      <alignment horizontal="left" vertical="center"/>
      <protection locked="0"/>
    </xf>
    <xf numFmtId="0" fontId="15" fillId="0" borderId="9" xfId="145" applyFont="1" applyBorder="1" applyAlignment="1" applyProtection="1">
      <alignment horizontal="left" vertical="center"/>
      <protection locked="0"/>
    </xf>
    <xf numFmtId="0" fontId="15" fillId="0" borderId="3" xfId="145" applyFont="1" applyBorder="1" applyAlignment="1">
      <alignment horizontal="center" vertical="center"/>
    </xf>
    <xf numFmtId="0" fontId="15" fillId="0" borderId="17" xfId="147" applyFont="1" applyBorder="1" applyAlignment="1">
      <alignment horizontal="center" vertical="center" shrinkToFit="1"/>
    </xf>
    <xf numFmtId="0" fontId="15" fillId="0" borderId="2" xfId="147" applyFont="1" applyBorder="1" applyAlignment="1">
      <alignment horizontal="center" vertical="center" shrinkToFit="1"/>
    </xf>
    <xf numFmtId="0" fontId="15" fillId="0" borderId="8" xfId="147" applyFont="1" applyBorder="1" applyAlignment="1">
      <alignment horizontal="center" vertical="center"/>
    </xf>
    <xf numFmtId="0" fontId="15" fillId="0" borderId="9" xfId="147" applyFont="1" applyBorder="1" applyAlignment="1">
      <alignment horizontal="center" vertical="center"/>
    </xf>
    <xf numFmtId="0" fontId="15" fillId="0" borderId="7" xfId="147" applyFont="1" applyBorder="1" applyAlignment="1" applyProtection="1">
      <alignment horizontal="center" vertical="center"/>
      <protection locked="0"/>
    </xf>
    <xf numFmtId="0" fontId="15" fillId="0" borderId="8" xfId="147" applyFont="1" applyBorder="1" applyAlignment="1" applyProtection="1">
      <alignment horizontal="center" vertical="center"/>
      <protection locked="0"/>
    </xf>
    <xf numFmtId="0" fontId="15" fillId="0" borderId="9" xfId="147" applyFont="1" applyBorder="1" applyAlignment="1" applyProtection="1">
      <alignment horizontal="center" vertical="center"/>
      <protection locked="0"/>
    </xf>
    <xf numFmtId="0" fontId="15" fillId="0" borderId="3" xfId="145" applyFont="1" applyBorder="1" applyAlignment="1">
      <alignment horizontal="left" vertical="center" wrapText="1"/>
    </xf>
    <xf numFmtId="0" fontId="15" fillId="0" borderId="17" xfId="145" applyFont="1" applyBorder="1" applyAlignment="1">
      <alignment horizontal="left" vertical="center" wrapText="1"/>
    </xf>
    <xf numFmtId="0" fontId="15" fillId="0" borderId="16" xfId="145" applyFont="1" applyBorder="1" applyAlignment="1">
      <alignment horizontal="left" vertical="center" wrapText="1"/>
    </xf>
    <xf numFmtId="0" fontId="15" fillId="0" borderId="350" xfId="145" applyFont="1" applyBorder="1" applyAlignment="1">
      <alignment horizontal="center" vertical="center" textRotation="255" wrapText="1"/>
    </xf>
    <xf numFmtId="49" fontId="23" fillId="0" borderId="8" xfId="143" applyNumberFormat="1" applyBorder="1" applyAlignment="1" applyProtection="1">
      <alignment horizontal="center" vertical="center" shrinkToFit="1"/>
      <protection locked="0"/>
    </xf>
    <xf numFmtId="49" fontId="23" fillId="0" borderId="8" xfId="143" applyNumberFormat="1" applyBorder="1" applyAlignment="1">
      <alignment horizontal="center" vertical="center" shrinkToFit="1"/>
    </xf>
    <xf numFmtId="49" fontId="23" fillId="0" borderId="9" xfId="143" applyNumberFormat="1" applyBorder="1" applyAlignment="1" applyProtection="1">
      <alignment horizontal="center" vertical="center" shrinkToFit="1"/>
      <protection locked="0"/>
    </xf>
    <xf numFmtId="0" fontId="15" fillId="0" borderId="1" xfId="146" applyFont="1" applyBorder="1" applyAlignment="1">
      <alignment horizontal="left" vertical="center" wrapText="1"/>
    </xf>
    <xf numFmtId="0" fontId="15" fillId="0" borderId="2" xfId="146" applyFont="1" applyBorder="1" applyAlignment="1">
      <alignment horizontal="left" vertical="center" wrapText="1"/>
    </xf>
    <xf numFmtId="0" fontId="15" fillId="0" borderId="7" xfId="146" applyFont="1" applyBorder="1" applyAlignment="1">
      <alignment horizontal="center" vertical="center"/>
    </xf>
    <xf numFmtId="0" fontId="15" fillId="0" borderId="8" xfId="146" applyFont="1" applyBorder="1" applyAlignment="1">
      <alignment horizontal="center" vertical="center"/>
    </xf>
    <xf numFmtId="0" fontId="15" fillId="0" borderId="9" xfId="146" applyFont="1" applyBorder="1" applyAlignment="1">
      <alignment horizontal="center" vertical="center"/>
    </xf>
    <xf numFmtId="0" fontId="15" fillId="0" borderId="4" xfId="145" applyFont="1" applyBorder="1" applyAlignment="1">
      <alignment horizontal="left" vertical="center" wrapText="1"/>
    </xf>
    <xf numFmtId="0" fontId="15" fillId="0" borderId="5" xfId="145" applyFont="1" applyBorder="1" applyAlignment="1">
      <alignment horizontal="left" vertical="center" wrapText="1"/>
    </xf>
    <xf numFmtId="0" fontId="15" fillId="0" borderId="8" xfId="145" applyFont="1" applyBorder="1" applyProtection="1">
      <protection locked="0"/>
    </xf>
    <xf numFmtId="0" fontId="15" fillId="0" borderId="9" xfId="145" applyFont="1" applyBorder="1" applyProtection="1">
      <protection locked="0"/>
    </xf>
    <xf numFmtId="0" fontId="15" fillId="0" borderId="7" xfId="147" applyFont="1" applyBorder="1" applyAlignment="1">
      <alignment horizontal="center" vertical="center" shrinkToFit="1"/>
    </xf>
    <xf numFmtId="0" fontId="7" fillId="0" borderId="7" xfId="145" applyBorder="1" applyAlignment="1">
      <alignment horizontal="left" vertical="center"/>
    </xf>
    <xf numFmtId="0" fontId="7" fillId="0" borderId="9" xfId="145" applyBorder="1" applyAlignment="1">
      <alignment horizontal="left" vertical="center"/>
    </xf>
    <xf numFmtId="0" fontId="15" fillId="0" borderId="6" xfId="145" applyFont="1" applyBorder="1" applyAlignment="1" applyProtection="1">
      <alignment horizontal="left" vertical="center" wrapText="1"/>
      <protection locked="0"/>
    </xf>
    <xf numFmtId="0" fontId="15" fillId="2" borderId="6" xfId="145" applyFont="1" applyFill="1" applyBorder="1" applyAlignment="1">
      <alignment horizontal="center" vertical="center" wrapText="1"/>
    </xf>
    <xf numFmtId="0" fontId="15" fillId="0" borderId="6" xfId="145" applyFont="1" applyBorder="1" applyProtection="1">
      <protection locked="0"/>
    </xf>
    <xf numFmtId="0" fontId="165" fillId="0" borderId="7" xfId="147" applyFont="1" applyBorder="1" applyAlignment="1">
      <alignment horizontal="left" vertical="center" shrinkToFit="1"/>
    </xf>
    <xf numFmtId="0" fontId="165" fillId="0" borderId="8" xfId="147" applyFont="1" applyBorder="1" applyAlignment="1">
      <alignment horizontal="left" vertical="center" shrinkToFit="1"/>
    </xf>
    <xf numFmtId="0" fontId="165" fillId="0" borderId="9" xfId="147" applyFont="1" applyBorder="1" applyAlignment="1">
      <alignment horizontal="left" vertical="center" shrinkToFit="1"/>
    </xf>
    <xf numFmtId="0" fontId="15" fillId="0" borderId="7" xfId="145" applyFont="1" applyBorder="1" applyAlignment="1">
      <alignment horizontal="left" vertical="center" wrapText="1"/>
    </xf>
    <xf numFmtId="0" fontId="15" fillId="0" borderId="9" xfId="145" applyFont="1" applyBorder="1" applyAlignment="1">
      <alignment horizontal="left" vertical="center" wrapText="1"/>
    </xf>
    <xf numFmtId="0" fontId="15" fillId="0" borderId="1" xfId="145" applyFont="1" applyBorder="1" applyAlignment="1" applyProtection="1">
      <alignment horizontal="left" vertical="center"/>
      <protection locked="0"/>
    </xf>
    <xf numFmtId="0" fontId="15" fillId="0" borderId="2" xfId="145" applyFont="1" applyBorder="1" applyAlignment="1" applyProtection="1">
      <alignment horizontal="left" vertical="center"/>
      <protection locked="0"/>
    </xf>
    <xf numFmtId="0" fontId="15" fillId="0" borderId="3" xfId="145" applyFont="1" applyBorder="1" applyAlignment="1" applyProtection="1">
      <alignment horizontal="left" vertical="center"/>
      <protection locked="0"/>
    </xf>
    <xf numFmtId="0" fontId="15" fillId="0" borderId="1" xfId="145" applyFont="1" applyBorder="1" applyAlignment="1">
      <alignment horizontal="left" vertical="center"/>
    </xf>
    <xf numFmtId="0" fontId="15" fillId="0" borderId="2" xfId="145" applyFont="1" applyBorder="1" applyAlignment="1">
      <alignment horizontal="left" vertical="center"/>
    </xf>
    <xf numFmtId="0" fontId="15" fillId="0" borderId="4" xfId="145" applyFont="1" applyBorder="1" applyAlignment="1">
      <alignment horizontal="left" vertical="center"/>
    </xf>
    <xf numFmtId="0" fontId="15" fillId="0" borderId="0" xfId="145" applyFont="1" applyAlignment="1">
      <alignment horizontal="left" vertical="center"/>
    </xf>
    <xf numFmtId="0" fontId="15" fillId="0" borderId="17" xfId="145" applyFont="1" applyBorder="1" applyAlignment="1">
      <alignment horizontal="left" vertical="center"/>
    </xf>
    <xf numFmtId="0" fontId="15" fillId="0" borderId="15" xfId="145" applyFont="1" applyBorder="1" applyAlignment="1">
      <alignment horizontal="left" vertical="center"/>
    </xf>
    <xf numFmtId="0" fontId="15" fillId="0" borderId="0" xfId="145" applyFont="1" applyAlignment="1">
      <alignment horizontal="left" vertical="center" wrapText="1"/>
    </xf>
    <xf numFmtId="0" fontId="15" fillId="2" borderId="0" xfId="145" applyFont="1" applyFill="1" applyAlignment="1">
      <alignment horizontal="left" vertical="center" wrapText="1"/>
    </xf>
    <xf numFmtId="0" fontId="15" fillId="2" borderId="0" xfId="145" applyFont="1" applyFill="1" applyAlignment="1">
      <alignment vertical="center" wrapText="1"/>
    </xf>
    <xf numFmtId="0" fontId="7" fillId="0" borderId="1" xfId="145" applyBorder="1" applyAlignment="1">
      <alignment horizontal="left" vertical="center"/>
    </xf>
    <xf numFmtId="0" fontId="7" fillId="0" borderId="3" xfId="145" applyBorder="1" applyAlignment="1">
      <alignment horizontal="left" vertical="center"/>
    </xf>
    <xf numFmtId="0" fontId="7" fillId="0" borderId="4" xfId="145" applyBorder="1" applyAlignment="1">
      <alignment horizontal="left" vertical="center"/>
    </xf>
    <xf numFmtId="0" fontId="7" fillId="0" borderId="5" xfId="145" applyBorder="1" applyAlignment="1">
      <alignment horizontal="left" vertical="center"/>
    </xf>
    <xf numFmtId="0" fontId="7" fillId="0" borderId="17" xfId="145" applyBorder="1" applyAlignment="1">
      <alignment horizontal="left" vertical="center"/>
    </xf>
    <xf numFmtId="0" fontId="7" fillId="0" borderId="16" xfId="145" applyBorder="1" applyAlignment="1">
      <alignment horizontal="left" vertical="center"/>
    </xf>
    <xf numFmtId="0" fontId="190" fillId="0" borderId="0" xfId="11" applyFont="1" applyAlignment="1">
      <alignment horizontal="center" vertical="center"/>
    </xf>
    <xf numFmtId="0" fontId="189" fillId="0" borderId="58" xfId="11" applyFont="1" applyBorder="1" applyAlignment="1">
      <alignment horizontal="center" vertical="center" shrinkToFit="1"/>
    </xf>
    <xf numFmtId="0" fontId="189" fillId="0" borderId="31" xfId="11" applyFont="1" applyBorder="1" applyAlignment="1">
      <alignment horizontal="center" vertical="center" shrinkToFit="1"/>
    </xf>
    <xf numFmtId="0" fontId="189" fillId="0" borderId="32" xfId="11" applyFont="1" applyBorder="1" applyAlignment="1">
      <alignment horizontal="center" vertical="center" shrinkToFit="1"/>
    </xf>
    <xf numFmtId="0" fontId="189" fillId="0" borderId="61" xfId="11" applyFont="1" applyBorder="1" applyAlignment="1">
      <alignment horizontal="center" vertical="center" shrinkToFit="1"/>
    </xf>
    <xf numFmtId="0" fontId="189" fillId="0" borderId="62" xfId="11" applyFont="1" applyBorder="1" applyAlignment="1">
      <alignment horizontal="center" vertical="center" shrinkToFit="1"/>
    </xf>
    <xf numFmtId="0" fontId="189" fillId="0" borderId="63" xfId="11" applyFont="1" applyBorder="1" applyAlignment="1">
      <alignment horizontal="center" vertical="center" shrinkToFit="1"/>
    </xf>
    <xf numFmtId="0" fontId="189" fillId="0" borderId="30" xfId="11" applyFont="1" applyBorder="1" applyAlignment="1">
      <alignment horizontal="center" vertical="center" shrinkToFit="1"/>
    </xf>
    <xf numFmtId="0" fontId="189" fillId="0" borderId="64" xfId="11" applyFont="1" applyBorder="1" applyAlignment="1">
      <alignment horizontal="center" vertical="center" shrinkToFit="1"/>
    </xf>
    <xf numFmtId="0" fontId="189" fillId="0" borderId="30" xfId="11" applyFont="1" applyBorder="1" applyAlignment="1">
      <alignment horizontal="center" vertical="center" wrapText="1" shrinkToFit="1"/>
    </xf>
    <xf numFmtId="0" fontId="189" fillId="0" borderId="31" xfId="4" applyFont="1" applyBorder="1" applyAlignment="1">
      <alignment horizontal="center" vertical="center" shrinkToFit="1"/>
    </xf>
    <xf numFmtId="0" fontId="189" fillId="0" borderId="32" xfId="4" applyFont="1" applyBorder="1" applyAlignment="1">
      <alignment horizontal="center" vertical="center" shrinkToFit="1"/>
    </xf>
    <xf numFmtId="0" fontId="189" fillId="0" borderId="64" xfId="4" applyFont="1" applyBorder="1" applyAlignment="1">
      <alignment horizontal="center" vertical="center" shrinkToFit="1"/>
    </xf>
    <xf numFmtId="0" fontId="189" fillId="0" borderId="62" xfId="4" applyFont="1" applyBorder="1" applyAlignment="1">
      <alignment horizontal="center" vertical="center" shrinkToFit="1"/>
    </xf>
    <xf numFmtId="0" fontId="189" fillId="0" borderId="63" xfId="4" applyFont="1" applyBorder="1" applyAlignment="1">
      <alignment horizontal="center" vertical="center" shrinkToFit="1"/>
    </xf>
    <xf numFmtId="0" fontId="189" fillId="0" borderId="59" xfId="11" applyFont="1" applyBorder="1" applyAlignment="1">
      <alignment horizontal="center" vertical="center" shrinkToFit="1"/>
    </xf>
    <xf numFmtId="0" fontId="189" fillId="0" borderId="60" xfId="11" applyFont="1" applyBorder="1" applyAlignment="1">
      <alignment horizontal="center" vertical="center" shrinkToFit="1"/>
    </xf>
    <xf numFmtId="0" fontId="189" fillId="0" borderId="65" xfId="11" applyFont="1" applyBorder="1" applyAlignment="1">
      <alignment horizontal="center" vertical="center" shrinkToFit="1"/>
    </xf>
    <xf numFmtId="0" fontId="189" fillId="0" borderId="66" xfId="11" applyFont="1" applyBorder="1" applyAlignment="1">
      <alignment horizontal="center" vertical="center" shrinkToFit="1"/>
    </xf>
    <xf numFmtId="0" fontId="189" fillId="0" borderId="67" xfId="11" applyFont="1" applyBorder="1" applyAlignment="1">
      <alignment horizontal="center" vertical="center" shrinkToFit="1"/>
    </xf>
    <xf numFmtId="0" fontId="189" fillId="0" borderId="68" xfId="11" applyFont="1" applyBorder="1" applyAlignment="1">
      <alignment horizontal="center" vertical="center" shrinkToFit="1"/>
    </xf>
    <xf numFmtId="0" fontId="189" fillId="0" borderId="69" xfId="11" applyFont="1" applyBorder="1" applyAlignment="1">
      <alignment horizontal="center" vertical="center" shrinkToFit="1"/>
    </xf>
    <xf numFmtId="0" fontId="189" fillId="0" borderId="9" xfId="11" applyFont="1" applyBorder="1" applyAlignment="1">
      <alignment horizontal="left" vertical="center" shrinkToFit="1"/>
    </xf>
    <xf numFmtId="0" fontId="189" fillId="0" borderId="6" xfId="11" applyFont="1" applyBorder="1" applyAlignment="1">
      <alignment horizontal="left" vertical="center" shrinkToFit="1"/>
    </xf>
    <xf numFmtId="0" fontId="189" fillId="0" borderId="17" xfId="11" applyFont="1" applyBorder="1" applyAlignment="1">
      <alignment horizontal="center" vertical="center" shrinkToFit="1"/>
    </xf>
    <xf numFmtId="0" fontId="189" fillId="0" borderId="15" xfId="11" applyFont="1" applyBorder="1" applyAlignment="1">
      <alignment horizontal="center" vertical="center" shrinkToFit="1"/>
    </xf>
    <xf numFmtId="0" fontId="189" fillId="0" borderId="16" xfId="11" applyFont="1" applyBorder="1" applyAlignment="1">
      <alignment horizontal="center" vertical="center" shrinkToFit="1"/>
    </xf>
    <xf numFmtId="0" fontId="189" fillId="0" borderId="25" xfId="11" applyFont="1" applyBorder="1" applyAlignment="1">
      <alignment horizontal="left" vertical="center" shrinkToFit="1"/>
    </xf>
    <xf numFmtId="0" fontId="189" fillId="0" borderId="8" xfId="11" applyFont="1" applyBorder="1" applyAlignment="1">
      <alignment horizontal="left" vertical="center" wrapText="1"/>
    </xf>
    <xf numFmtId="0" fontId="189" fillId="0" borderId="9" xfId="11" applyFont="1" applyBorder="1" applyAlignment="1">
      <alignment horizontal="left" vertical="center" wrapText="1"/>
    </xf>
    <xf numFmtId="0" fontId="189" fillId="0" borderId="6" xfId="4" applyFont="1" applyBorder="1" applyAlignment="1">
      <alignment horizontal="left" vertical="center" shrinkToFit="1"/>
    </xf>
    <xf numFmtId="0" fontId="189" fillId="0" borderId="25" xfId="4" applyFont="1" applyBorder="1" applyAlignment="1">
      <alignment horizontal="left" vertical="center" shrinkToFit="1"/>
    </xf>
    <xf numFmtId="0" fontId="189" fillId="0" borderId="76" xfId="11" applyFont="1" applyBorder="1" applyAlignment="1">
      <alignment horizontal="left" vertical="center" wrapText="1"/>
    </xf>
    <xf numFmtId="0" fontId="189" fillId="0" borderId="71" xfId="4" applyFont="1" applyBorder="1" applyAlignment="1">
      <alignment horizontal="left" vertical="center"/>
    </xf>
    <xf numFmtId="0" fontId="189" fillId="0" borderId="72" xfId="4" applyFont="1" applyBorder="1" applyAlignment="1">
      <alignment horizontal="left" vertical="center"/>
    </xf>
    <xf numFmtId="0" fontId="189" fillId="0" borderId="76" xfId="11" applyFont="1" applyBorder="1" applyAlignment="1">
      <alignment horizontal="center" vertical="center" shrinkToFit="1"/>
    </xf>
    <xf numFmtId="0" fontId="189" fillId="0" borderId="71" xfId="11" applyFont="1" applyBorder="1" applyAlignment="1">
      <alignment horizontal="center" vertical="center" shrinkToFit="1"/>
    </xf>
    <xf numFmtId="0" fontId="189" fillId="0" borderId="77" xfId="11" applyFont="1" applyBorder="1" applyAlignment="1">
      <alignment horizontal="center" vertical="center" shrinkToFit="1"/>
    </xf>
    <xf numFmtId="0" fontId="189" fillId="0" borderId="1" xfId="11" applyFont="1" applyBorder="1" applyAlignment="1">
      <alignment horizontal="left" vertical="center" shrinkToFit="1"/>
    </xf>
    <xf numFmtId="0" fontId="189" fillId="0" borderId="2" xfId="11" applyFont="1" applyBorder="1" applyAlignment="1">
      <alignment horizontal="left" vertical="center" shrinkToFit="1"/>
    </xf>
    <xf numFmtId="0" fontId="189" fillId="0" borderId="3" xfId="11" applyFont="1" applyBorder="1" applyAlignment="1">
      <alignment horizontal="left" vertical="center" shrinkToFit="1"/>
    </xf>
    <xf numFmtId="0" fontId="189" fillId="0" borderId="366" xfId="11" applyFont="1" applyBorder="1" applyAlignment="1">
      <alignment horizontal="left" vertical="center" shrinkToFit="1"/>
    </xf>
    <xf numFmtId="0" fontId="189" fillId="0" borderId="0" xfId="11" applyFont="1" applyAlignment="1">
      <alignment horizontal="left" vertical="center" shrinkToFit="1"/>
    </xf>
    <xf numFmtId="0" fontId="189" fillId="0" borderId="5" xfId="11" applyFont="1" applyBorder="1" applyAlignment="1">
      <alignment horizontal="left" vertical="center" shrinkToFit="1"/>
    </xf>
    <xf numFmtId="0" fontId="189" fillId="0" borderId="17" xfId="11" applyFont="1" applyBorder="1" applyAlignment="1">
      <alignment horizontal="left" vertical="center" shrinkToFit="1"/>
    </xf>
    <xf numFmtId="0" fontId="189" fillId="0" borderId="15" xfId="11" applyFont="1" applyBorder="1" applyAlignment="1">
      <alignment horizontal="left" vertical="center" shrinkToFit="1"/>
    </xf>
    <xf numFmtId="0" fontId="189" fillId="0" borderId="16" xfId="11" applyFont="1" applyBorder="1" applyAlignment="1">
      <alignment horizontal="left" vertical="center" shrinkToFit="1"/>
    </xf>
    <xf numFmtId="0" fontId="189" fillId="0" borderId="1" xfId="11" applyFont="1" applyBorder="1" applyAlignment="1">
      <alignment horizontal="center" vertical="center" shrinkToFit="1"/>
    </xf>
    <xf numFmtId="0" fontId="189" fillId="0" borderId="2" xfId="11" applyFont="1" applyBorder="1" applyAlignment="1">
      <alignment horizontal="center" vertical="center" shrinkToFit="1"/>
    </xf>
    <xf numFmtId="0" fontId="189" fillId="0" borderId="3" xfId="11" applyFont="1" applyBorder="1" applyAlignment="1">
      <alignment horizontal="center" vertical="center" shrinkToFit="1"/>
    </xf>
    <xf numFmtId="0" fontId="189" fillId="0" borderId="366" xfId="11" applyFont="1" applyBorder="1" applyAlignment="1">
      <alignment horizontal="center" vertical="center" shrinkToFit="1"/>
    </xf>
    <xf numFmtId="0" fontId="189" fillId="0" borderId="0" xfId="11" applyFont="1" applyAlignment="1">
      <alignment horizontal="center" vertical="center" shrinkToFit="1"/>
    </xf>
    <xf numFmtId="0" fontId="189" fillId="0" borderId="5" xfId="11" applyFont="1" applyBorder="1" applyAlignment="1">
      <alignment horizontal="center" vertical="center" shrinkToFit="1"/>
    </xf>
    <xf numFmtId="0" fontId="189" fillId="0" borderId="1" xfId="11" applyFont="1" applyBorder="1" applyAlignment="1">
      <alignment horizontal="left" vertical="center" wrapText="1" shrinkToFit="1"/>
    </xf>
    <xf numFmtId="0" fontId="189" fillId="0" borderId="2" xfId="11" applyFont="1" applyBorder="1" applyAlignment="1">
      <alignment horizontal="left" vertical="center" wrapText="1" shrinkToFit="1"/>
    </xf>
    <xf numFmtId="0" fontId="189" fillId="0" borderId="3" xfId="11" applyFont="1" applyBorder="1" applyAlignment="1">
      <alignment horizontal="left" vertical="center" wrapText="1" shrinkToFit="1"/>
    </xf>
    <xf numFmtId="0" fontId="189" fillId="0" borderId="366" xfId="11" applyFont="1" applyBorder="1" applyAlignment="1">
      <alignment horizontal="left" vertical="center" wrapText="1" shrinkToFit="1"/>
    </xf>
    <xf numFmtId="0" fontId="189" fillId="0" borderId="0" xfId="11" applyFont="1" applyAlignment="1">
      <alignment horizontal="left" vertical="center" wrapText="1" shrinkToFit="1"/>
    </xf>
    <xf numFmtId="0" fontId="189" fillId="0" borderId="5" xfId="11" applyFont="1" applyBorder="1" applyAlignment="1">
      <alignment horizontal="left" vertical="center" wrapText="1" shrinkToFit="1"/>
    </xf>
    <xf numFmtId="0" fontId="189" fillId="0" borderId="17" xfId="11" applyFont="1" applyBorder="1" applyAlignment="1">
      <alignment horizontal="left" vertical="center" wrapText="1" shrinkToFit="1"/>
    </xf>
    <xf numFmtId="0" fontId="189" fillId="0" borderId="15" xfId="11" applyFont="1" applyBorder="1" applyAlignment="1">
      <alignment horizontal="left" vertical="center" wrapText="1" shrinkToFit="1"/>
    </xf>
    <xf numFmtId="0" fontId="189" fillId="0" borderId="16" xfId="11" applyFont="1" applyBorder="1" applyAlignment="1">
      <alignment horizontal="left" vertical="center" wrapText="1" shrinkToFit="1"/>
    </xf>
    <xf numFmtId="0" fontId="189" fillId="0" borderId="363" xfId="11" applyFont="1" applyBorder="1" applyAlignment="1">
      <alignment horizontal="center" vertical="center" shrinkToFit="1"/>
    </xf>
    <xf numFmtId="0" fontId="189" fillId="0" borderId="364" xfId="11" applyFont="1" applyBorder="1" applyAlignment="1">
      <alignment horizontal="center" vertical="center" shrinkToFit="1"/>
    </xf>
    <xf numFmtId="0" fontId="189" fillId="0" borderId="365" xfId="11" applyFont="1" applyBorder="1" applyAlignment="1">
      <alignment horizontal="center" vertical="center" shrinkToFit="1"/>
    </xf>
    <xf numFmtId="0" fontId="189" fillId="0" borderId="367" xfId="11" applyFont="1" applyBorder="1" applyAlignment="1">
      <alignment horizontal="center" vertical="center" shrinkToFit="1"/>
    </xf>
    <xf numFmtId="0" fontId="189" fillId="0" borderId="368" xfId="11" applyFont="1" applyBorder="1" applyAlignment="1">
      <alignment horizontal="center" vertical="center" shrinkToFit="1"/>
    </xf>
    <xf numFmtId="0" fontId="189" fillId="0" borderId="369" xfId="11" applyFont="1" applyBorder="1" applyAlignment="1">
      <alignment horizontal="center" vertical="center" shrinkToFit="1"/>
    </xf>
    <xf numFmtId="0" fontId="189" fillId="0" borderId="370" xfId="11" applyFont="1" applyBorder="1" applyAlignment="1">
      <alignment horizontal="center" vertical="center" shrinkToFit="1"/>
    </xf>
    <xf numFmtId="0" fontId="189" fillId="0" borderId="371" xfId="11" applyFont="1" applyBorder="1" applyAlignment="1">
      <alignment horizontal="center" vertical="center" shrinkToFit="1"/>
    </xf>
    <xf numFmtId="0" fontId="189" fillId="0" borderId="372" xfId="11" applyFont="1" applyBorder="1" applyAlignment="1">
      <alignment horizontal="center" vertical="center" shrinkToFit="1"/>
    </xf>
    <xf numFmtId="0" fontId="189" fillId="0" borderId="7" xfId="11" applyFont="1" applyBorder="1" applyAlignment="1">
      <alignment horizontal="center" vertical="center" shrinkToFit="1"/>
    </xf>
    <xf numFmtId="0" fontId="189" fillId="0" borderId="8" xfId="11" applyFont="1" applyBorder="1" applyAlignment="1">
      <alignment horizontal="center" vertical="center" shrinkToFit="1"/>
    </xf>
    <xf numFmtId="0" fontId="189" fillId="0" borderId="9" xfId="11" applyFont="1" applyBorder="1" applyAlignment="1">
      <alignment horizontal="center" vertical="center" shrinkToFit="1"/>
    </xf>
    <xf numFmtId="0" fontId="189" fillId="0" borderId="70" xfId="9" applyFont="1" applyBorder="1" applyAlignment="1">
      <alignment horizontal="left" vertical="center" shrinkToFit="1"/>
    </xf>
    <xf numFmtId="0" fontId="189" fillId="0" borderId="71" xfId="9" applyFont="1" applyBorder="1" applyAlignment="1">
      <alignment horizontal="left" vertical="center" shrinkToFit="1"/>
    </xf>
    <xf numFmtId="0" fontId="189" fillId="0" borderId="72" xfId="9" applyFont="1" applyBorder="1" applyAlignment="1">
      <alignment horizontal="left" vertical="center" shrinkToFit="1"/>
    </xf>
    <xf numFmtId="0" fontId="189" fillId="0" borderId="73" xfId="11" applyFont="1" applyBorder="1" applyAlignment="1">
      <alignment horizontal="center" vertical="center" shrinkToFit="1"/>
    </xf>
    <xf numFmtId="0" fontId="189" fillId="0" borderId="74" xfId="11" applyFont="1" applyBorder="1" applyAlignment="1">
      <alignment horizontal="center" vertical="center" shrinkToFit="1"/>
    </xf>
    <xf numFmtId="0" fontId="189" fillId="0" borderId="75" xfId="11" applyFont="1" applyBorder="1" applyAlignment="1">
      <alignment horizontal="center" vertical="center" shrinkToFit="1"/>
    </xf>
    <xf numFmtId="0" fontId="189" fillId="0" borderId="73" xfId="4" applyFont="1" applyBorder="1" applyAlignment="1">
      <alignment horizontal="center" vertical="center" shrinkToFit="1"/>
    </xf>
    <xf numFmtId="0" fontId="189" fillId="0" borderId="74" xfId="4" applyFont="1" applyBorder="1" applyAlignment="1">
      <alignment horizontal="center" vertical="center" shrinkToFit="1"/>
    </xf>
    <xf numFmtId="0" fontId="189" fillId="0" borderId="75" xfId="4" applyFont="1" applyBorder="1" applyAlignment="1">
      <alignment horizontal="center" vertical="center" shrinkToFit="1"/>
    </xf>
    <xf numFmtId="0" fontId="189" fillId="0" borderId="76" xfId="11" applyFont="1" applyBorder="1" applyAlignment="1">
      <alignment horizontal="left" vertical="center" shrinkToFit="1"/>
    </xf>
    <xf numFmtId="0" fontId="189" fillId="0" borderId="71" xfId="11" applyFont="1" applyBorder="1" applyAlignment="1">
      <alignment horizontal="left" vertical="center" shrinkToFit="1"/>
    </xf>
    <xf numFmtId="0" fontId="189" fillId="0" borderId="72" xfId="11" applyFont="1" applyBorder="1" applyAlignment="1">
      <alignment horizontal="left" vertical="center" shrinkToFit="1"/>
    </xf>
    <xf numFmtId="0" fontId="189" fillId="0" borderId="8" xfId="11" applyFont="1" applyBorder="1" applyAlignment="1">
      <alignment horizontal="left" vertical="center" shrinkToFit="1"/>
    </xf>
    <xf numFmtId="0" fontId="189" fillId="0" borderId="7" xfId="11" applyFont="1" applyBorder="1" applyAlignment="1">
      <alignment horizontal="left" vertical="center" shrinkToFit="1"/>
    </xf>
    <xf numFmtId="0" fontId="189" fillId="0" borderId="7" xfId="11" applyFont="1" applyBorder="1" applyAlignment="1">
      <alignment vertical="center" shrinkToFit="1"/>
    </xf>
    <xf numFmtId="0" fontId="189" fillId="0" borderId="8" xfId="11" applyFont="1" applyBorder="1" applyAlignment="1">
      <alignment vertical="center" shrinkToFit="1"/>
    </xf>
    <xf numFmtId="0" fontId="189" fillId="0" borderId="41" xfId="11" applyFont="1" applyBorder="1" applyAlignment="1">
      <alignment vertical="center" shrinkToFit="1"/>
    </xf>
    <xf numFmtId="0" fontId="189" fillId="0" borderId="41" xfId="11" applyFont="1" applyBorder="1" applyAlignment="1">
      <alignment horizontal="center" vertical="center" shrinkToFit="1"/>
    </xf>
    <xf numFmtId="0" fontId="189" fillId="0" borderId="7" xfId="11" applyFont="1" applyBorder="1" applyAlignment="1">
      <alignment horizontal="left" vertical="center" wrapText="1" shrinkToFit="1"/>
    </xf>
    <xf numFmtId="0" fontId="189" fillId="0" borderId="14" xfId="11" applyFont="1" applyBorder="1" applyAlignment="1">
      <alignment horizontal="left" vertical="center" shrinkToFit="1"/>
    </xf>
    <xf numFmtId="0" fontId="189" fillId="0" borderId="21" xfId="11" applyFont="1" applyBorder="1" applyAlignment="1">
      <alignment horizontal="left" vertical="center" shrinkToFit="1"/>
    </xf>
    <xf numFmtId="0" fontId="189" fillId="0" borderId="8" xfId="11" applyFont="1" applyBorder="1" applyAlignment="1">
      <alignment horizontal="left" vertical="center" wrapText="1" shrinkToFit="1"/>
    </xf>
    <xf numFmtId="0" fontId="14" fillId="2" borderId="8" xfId="11" applyFont="1" applyFill="1" applyBorder="1" applyAlignment="1">
      <alignment horizontal="left" vertical="center" shrinkToFit="1"/>
    </xf>
    <xf numFmtId="0" fontId="14" fillId="2" borderId="9" xfId="11" applyFont="1" applyFill="1" applyBorder="1" applyAlignment="1">
      <alignment horizontal="left" vertical="center" shrinkToFit="1"/>
    </xf>
    <xf numFmtId="0" fontId="14" fillId="2" borderId="17" xfId="11" applyFont="1" applyFill="1" applyBorder="1" applyAlignment="1">
      <alignment horizontal="center" vertical="center" wrapText="1" shrinkToFit="1"/>
    </xf>
    <xf numFmtId="0" fontId="14" fillId="2" borderId="15" xfId="11" applyFont="1" applyFill="1" applyBorder="1" applyAlignment="1">
      <alignment horizontal="center" vertical="center" shrinkToFit="1"/>
    </xf>
    <xf numFmtId="0" fontId="14" fillId="2" borderId="16" xfId="11" applyFont="1" applyFill="1" applyBorder="1" applyAlignment="1">
      <alignment horizontal="center" vertical="center" shrinkToFit="1"/>
    </xf>
    <xf numFmtId="0" fontId="189" fillId="0" borderId="9" xfId="11" applyFont="1" applyBorder="1" applyAlignment="1">
      <alignment vertical="center" shrinkToFit="1"/>
    </xf>
    <xf numFmtId="0" fontId="189" fillId="0" borderId="7" xfId="11" applyFont="1" applyBorder="1" applyAlignment="1">
      <alignment horizontal="center" vertical="center" wrapText="1" shrinkToFit="1"/>
    </xf>
    <xf numFmtId="0" fontId="189" fillId="0" borderId="8" xfId="11" applyFont="1" applyBorder="1" applyAlignment="1">
      <alignment horizontal="center" vertical="center" wrapText="1" shrinkToFit="1"/>
    </xf>
    <xf numFmtId="0" fontId="189" fillId="0" borderId="9" xfId="11" applyFont="1" applyBorder="1" applyAlignment="1">
      <alignment horizontal="center" vertical="center" wrapText="1" shrinkToFit="1"/>
    </xf>
    <xf numFmtId="0" fontId="191" fillId="0" borderId="0" xfId="4" applyFont="1" applyAlignment="1">
      <alignment horizontal="left" vertical="center" wrapText="1"/>
    </xf>
    <xf numFmtId="0" fontId="191" fillId="0" borderId="0" xfId="4" applyFont="1" applyAlignment="1">
      <alignment horizontal="left" vertical="top" wrapText="1"/>
    </xf>
    <xf numFmtId="0" fontId="24" fillId="2" borderId="0" xfId="4" applyFont="1" applyFill="1" applyAlignment="1">
      <alignment horizontal="left" vertical="top" wrapText="1"/>
    </xf>
    <xf numFmtId="0" fontId="218" fillId="0" borderId="0" xfId="4" applyFont="1" applyAlignment="1">
      <alignment horizontal="left" vertical="top" wrapText="1"/>
    </xf>
    <xf numFmtId="0" fontId="15" fillId="37" borderId="6" xfId="9" applyFont="1" applyFill="1" applyBorder="1" applyAlignment="1">
      <alignment horizontal="center" vertical="center" wrapText="1"/>
    </xf>
    <xf numFmtId="0" fontId="15" fillId="32" borderId="15" xfId="9" applyFont="1" applyFill="1" applyBorder="1" applyAlignment="1">
      <alignment horizontal="center" vertical="center"/>
    </xf>
    <xf numFmtId="0" fontId="15" fillId="0" borderId="15" xfId="9" applyFont="1" applyBorder="1" applyAlignment="1">
      <alignment horizontal="center" vertical="center"/>
    </xf>
    <xf numFmtId="0" fontId="15" fillId="34" borderId="6" xfId="9" applyFont="1" applyFill="1" applyBorder="1" applyAlignment="1">
      <alignment horizontal="center" vertical="center"/>
    </xf>
    <xf numFmtId="0" fontId="15" fillId="37" borderId="6" xfId="9" applyFont="1" applyFill="1" applyBorder="1" applyAlignment="1">
      <alignment horizontal="center" vertical="center"/>
    </xf>
    <xf numFmtId="0" fontId="23" fillId="38" borderId="6" xfId="137" applyFont="1" applyFill="1" applyBorder="1">
      <alignment vertical="center"/>
    </xf>
    <xf numFmtId="0" fontId="15" fillId="0" borderId="6" xfId="9" applyFont="1" applyBorder="1">
      <alignment vertical="center"/>
    </xf>
    <xf numFmtId="0" fontId="25" fillId="0" borderId="1" xfId="9" applyFont="1" applyBorder="1" applyAlignment="1">
      <alignment horizontal="center" vertical="center"/>
    </xf>
    <xf numFmtId="0" fontId="25" fillId="0" borderId="4" xfId="9" applyFont="1" applyBorder="1" applyAlignment="1">
      <alignment horizontal="center" vertical="center"/>
    </xf>
    <xf numFmtId="0" fontId="25" fillId="0" borderId="1" xfId="9" applyFont="1" applyBorder="1" applyAlignment="1">
      <alignment horizontal="center" vertical="center" wrapText="1"/>
    </xf>
    <xf numFmtId="0" fontId="25" fillId="0" borderId="4" xfId="9" applyFont="1" applyBorder="1" applyAlignment="1">
      <alignment horizontal="center" vertical="center" wrapText="1"/>
    </xf>
    <xf numFmtId="0" fontId="25" fillId="0" borderId="17" xfId="9" applyFont="1" applyBorder="1" applyAlignment="1">
      <alignment horizontal="center" vertical="center" wrapText="1"/>
    </xf>
    <xf numFmtId="0" fontId="25" fillId="0" borderId="6" xfId="9" applyFont="1" applyBorder="1" applyAlignment="1">
      <alignment horizontal="center" vertical="center"/>
    </xf>
    <xf numFmtId="0" fontId="25" fillId="0" borderId="7" xfId="9" applyFont="1" applyBorder="1" applyAlignment="1">
      <alignment horizontal="center" vertical="center"/>
    </xf>
    <xf numFmtId="49" fontId="25" fillId="0" borderId="6" xfId="9" applyNumberFormat="1" applyFont="1" applyBorder="1" applyAlignment="1">
      <alignment horizontal="center" vertical="center"/>
    </xf>
    <xf numFmtId="0" fontId="25" fillId="0" borderId="9" xfId="9" applyFont="1" applyBorder="1" applyAlignment="1">
      <alignment horizontal="center" vertical="center" wrapText="1"/>
    </xf>
    <xf numFmtId="0" fontId="15" fillId="34" borderId="6" xfId="9" applyFont="1" applyFill="1" applyBorder="1">
      <alignment vertical="center"/>
    </xf>
    <xf numFmtId="0" fontId="181" fillId="0" borderId="4" xfId="9" applyFont="1" applyBorder="1" applyAlignment="1">
      <alignment horizontal="center" vertical="center" wrapText="1"/>
    </xf>
    <xf numFmtId="0" fontId="181" fillId="0" borderId="17" xfId="9" applyFont="1" applyBorder="1" applyAlignment="1">
      <alignment horizontal="center" vertical="center" wrapText="1"/>
    </xf>
    <xf numFmtId="0" fontId="25" fillId="0" borderId="6" xfId="9" applyFont="1" applyBorder="1" applyAlignment="1">
      <alignment horizontal="center" vertical="center" wrapText="1"/>
    </xf>
    <xf numFmtId="0" fontId="15" fillId="0" borderId="6" xfId="9" applyFont="1" applyBorder="1" applyAlignment="1">
      <alignment horizontal="center" vertical="center" wrapText="1"/>
    </xf>
    <xf numFmtId="0" fontId="25" fillId="0" borderId="8" xfId="9" applyFont="1" applyBorder="1" applyAlignment="1">
      <alignment horizontal="center" vertical="center"/>
    </xf>
    <xf numFmtId="0" fontId="25" fillId="0" borderId="9" xfId="9" applyFont="1" applyBorder="1" applyAlignment="1">
      <alignment horizontal="center" vertical="center"/>
    </xf>
    <xf numFmtId="185" fontId="25" fillId="0" borderId="6" xfId="9" applyNumberFormat="1" applyFont="1" applyBorder="1" applyAlignment="1">
      <alignment horizontal="center" vertical="center"/>
    </xf>
    <xf numFmtId="0" fontId="25" fillId="0" borderId="6" xfId="9" applyFont="1" applyBorder="1" applyAlignment="1">
      <alignment horizontal="right" vertical="center"/>
    </xf>
    <xf numFmtId="0" fontId="25" fillId="0" borderId="6" xfId="9" applyFont="1" applyBorder="1">
      <alignment vertical="center"/>
    </xf>
    <xf numFmtId="0" fontId="25" fillId="0" borderId="6" xfId="9" applyFont="1" applyBorder="1" applyAlignment="1">
      <alignment horizontal="left" vertical="center"/>
    </xf>
    <xf numFmtId="0" fontId="25" fillId="32" borderId="6" xfId="9" applyFont="1" applyFill="1" applyBorder="1" applyAlignment="1">
      <alignment horizontal="right" vertical="center"/>
    </xf>
    <xf numFmtId="0" fontId="25" fillId="0" borderId="6" xfId="9" applyFont="1" applyBorder="1" applyAlignment="1">
      <alignment horizontal="left" vertical="center" wrapText="1"/>
    </xf>
    <xf numFmtId="0" fontId="25" fillId="0" borderId="7" xfId="143" applyFont="1" applyBorder="1" applyAlignment="1">
      <alignment horizontal="center" vertical="center" wrapText="1"/>
    </xf>
    <xf numFmtId="0" fontId="25" fillId="0" borderId="8" xfId="143" applyFont="1" applyBorder="1" applyAlignment="1">
      <alignment horizontal="center" vertical="center" wrapText="1"/>
    </xf>
    <xf numFmtId="0" fontId="25" fillId="0" borderId="6" xfId="143" applyFont="1" applyBorder="1" applyAlignment="1">
      <alignment horizontal="center" vertical="center" wrapText="1"/>
    </xf>
    <xf numFmtId="0" fontId="25" fillId="0" borderId="9" xfId="143" applyFont="1" applyBorder="1" applyAlignment="1">
      <alignment horizontal="center" vertical="center" wrapText="1"/>
    </xf>
    <xf numFmtId="0" fontId="25" fillId="0" borderId="6" xfId="143" applyFont="1" applyBorder="1" applyAlignment="1">
      <alignment horizontal="center" vertical="center"/>
    </xf>
    <xf numFmtId="0" fontId="25" fillId="0" borderId="7" xfId="143" applyFont="1" applyBorder="1" applyAlignment="1">
      <alignment horizontal="center" vertical="center"/>
    </xf>
    <xf numFmtId="0" fontId="25" fillId="0" borderId="8" xfId="143" applyFont="1" applyBorder="1" applyAlignment="1">
      <alignment horizontal="center" vertical="center"/>
    </xf>
    <xf numFmtId="0" fontId="25" fillId="0" borderId="9" xfId="143" applyFont="1" applyBorder="1" applyAlignment="1">
      <alignment horizontal="center" vertical="center"/>
    </xf>
    <xf numFmtId="176" fontId="25" fillId="0" borderId="10" xfId="9" applyNumberFormat="1" applyFont="1" applyBorder="1">
      <alignment vertical="center"/>
    </xf>
    <xf numFmtId="176" fontId="25" fillId="0" borderId="14" xfId="9" applyNumberFormat="1" applyFont="1" applyBorder="1">
      <alignment vertical="center"/>
    </xf>
    <xf numFmtId="0" fontId="56" fillId="0" borderId="7" xfId="137" applyFont="1" applyBorder="1" applyAlignment="1">
      <alignment horizontal="left" vertical="center" wrapText="1"/>
    </xf>
    <xf numFmtId="0" fontId="56" fillId="0" borderId="8" xfId="137" applyFont="1" applyBorder="1" applyAlignment="1">
      <alignment horizontal="left" vertical="center" wrapText="1"/>
    </xf>
    <xf numFmtId="0" fontId="56" fillId="0" borderId="9" xfId="137" applyFont="1" applyBorder="1" applyAlignment="1">
      <alignment horizontal="left" vertical="center" wrapText="1"/>
    </xf>
    <xf numFmtId="0" fontId="125" fillId="0" borderId="0" xfId="137" applyFont="1" applyAlignment="1">
      <alignment horizontal="right" vertical="center"/>
    </xf>
    <xf numFmtId="0" fontId="55" fillId="0" borderId="0" xfId="137" applyFont="1" applyAlignment="1">
      <alignment horizontal="center" vertical="center" wrapText="1"/>
    </xf>
    <xf numFmtId="0" fontId="55" fillId="0" borderId="0" xfId="137" applyFont="1" applyAlignment="1">
      <alignment horizontal="center" vertical="center"/>
    </xf>
    <xf numFmtId="0" fontId="55" fillId="0" borderId="7" xfId="137" applyFont="1" applyBorder="1">
      <alignment vertical="center"/>
    </xf>
    <xf numFmtId="0" fontId="55" fillId="0" borderId="8" xfId="137" applyFont="1" applyBorder="1">
      <alignment vertical="center"/>
    </xf>
    <xf numFmtId="0" fontId="55" fillId="0" borderId="9" xfId="137" applyFont="1" applyBorder="1">
      <alignment vertical="center"/>
    </xf>
    <xf numFmtId="0" fontId="56" fillId="0" borderId="7" xfId="137" applyFont="1" applyBorder="1" applyAlignment="1">
      <alignment horizontal="center" vertical="center"/>
    </xf>
    <xf numFmtId="0" fontId="56" fillId="0" borderId="8" xfId="137" applyFont="1" applyBorder="1" applyAlignment="1">
      <alignment horizontal="center" vertical="center"/>
    </xf>
    <xf numFmtId="0" fontId="56" fillId="0" borderId="9" xfId="137" applyFont="1" applyBorder="1" applyAlignment="1">
      <alignment horizontal="center" vertical="center"/>
    </xf>
    <xf numFmtId="0" fontId="192" fillId="0" borderId="0" xfId="137" applyFont="1">
      <alignment vertical="center"/>
    </xf>
    <xf numFmtId="0" fontId="56" fillId="0" borderId="10" xfId="137" applyFont="1" applyBorder="1" applyAlignment="1">
      <alignment vertical="center" wrapText="1"/>
    </xf>
    <xf numFmtId="0" fontId="56" fillId="0" borderId="23" xfId="137" applyFont="1" applyBorder="1" applyAlignment="1">
      <alignment vertical="center" wrapText="1"/>
    </xf>
    <xf numFmtId="0" fontId="56" fillId="0" borderId="10" xfId="137" applyFont="1" applyBorder="1" applyAlignment="1">
      <alignment horizontal="center" vertical="center" wrapText="1"/>
    </xf>
    <xf numFmtId="0" fontId="56" fillId="0" borderId="23" xfId="137" applyFont="1" applyBorder="1" applyAlignment="1">
      <alignment horizontal="center" vertical="center" wrapText="1"/>
    </xf>
    <xf numFmtId="0" fontId="56" fillId="0" borderId="10" xfId="137" applyFont="1" applyBorder="1">
      <alignment vertical="center"/>
    </xf>
    <xf numFmtId="0" fontId="56" fillId="0" borderId="23" xfId="137" applyFont="1" applyBorder="1">
      <alignment vertical="center"/>
    </xf>
    <xf numFmtId="0" fontId="56" fillId="0" borderId="10" xfId="137" applyFont="1" applyBorder="1" applyAlignment="1">
      <alignment horizontal="center" vertical="center"/>
    </xf>
    <xf numFmtId="0" fontId="56" fillId="0" borderId="23" xfId="137" applyFont="1" applyBorder="1" applyAlignment="1">
      <alignment horizontal="center" vertical="center"/>
    </xf>
    <xf numFmtId="0" fontId="56" fillId="0" borderId="14" xfId="137" applyFont="1" applyBorder="1" applyAlignment="1">
      <alignment horizontal="center" vertical="center"/>
    </xf>
    <xf numFmtId="0" fontId="56" fillId="0" borderId="14" xfId="137" applyFont="1" applyBorder="1">
      <alignment vertical="center"/>
    </xf>
    <xf numFmtId="0" fontId="56" fillId="0" borderId="0" xfId="137" applyFont="1" applyAlignment="1">
      <alignment horizontal="left" vertical="center" wrapText="1"/>
    </xf>
    <xf numFmtId="0" fontId="56" fillId="0" borderId="0" xfId="137" applyFont="1" applyAlignment="1">
      <alignment horizontal="left" vertical="center"/>
    </xf>
    <xf numFmtId="0" fontId="127" fillId="0" borderId="215" xfId="4" applyFont="1" applyBorder="1" applyAlignment="1">
      <alignment horizontal="center" vertical="center"/>
    </xf>
    <xf numFmtId="0" fontId="132" fillId="0" borderId="216" xfId="4" applyFont="1" applyBorder="1" applyAlignment="1" applyProtection="1">
      <alignment horizontal="left" vertical="center" wrapText="1"/>
      <protection locked="0"/>
    </xf>
    <xf numFmtId="0" fontId="127" fillId="0" borderId="216" xfId="4" applyFont="1" applyBorder="1" applyAlignment="1">
      <alignment horizontal="center" vertical="center" shrinkToFit="1"/>
    </xf>
    <xf numFmtId="0" fontId="131" fillId="0" borderId="216" xfId="4" applyFont="1" applyBorder="1" applyAlignment="1" applyProtection="1">
      <alignment horizontal="center" vertical="center"/>
      <protection locked="0"/>
    </xf>
    <xf numFmtId="0" fontId="131" fillId="0" borderId="0" xfId="9" applyFont="1">
      <alignment vertical="center"/>
    </xf>
    <xf numFmtId="0" fontId="127" fillId="0" borderId="0" xfId="9" applyFont="1" applyAlignment="1">
      <alignment horizontal="right" vertical="center"/>
    </xf>
    <xf numFmtId="0" fontId="128" fillId="0" borderId="0" xfId="9" applyFont="1" applyAlignment="1">
      <alignment horizontal="center" vertical="center"/>
    </xf>
    <xf numFmtId="0" fontId="127" fillId="0" borderId="216" xfId="4" applyFont="1" applyBorder="1" applyAlignment="1" applyProtection="1">
      <alignment horizontal="center" vertical="center"/>
      <protection locked="0"/>
    </xf>
    <xf numFmtId="0" fontId="131" fillId="0" borderId="215" xfId="4" applyFont="1" applyBorder="1" applyAlignment="1">
      <alignment horizontal="center" vertical="center" wrapText="1"/>
    </xf>
    <xf numFmtId="0" fontId="127" fillId="0" borderId="216" xfId="9" applyFont="1" applyBorder="1" applyAlignment="1">
      <alignment horizontal="left" vertical="center" indent="1"/>
    </xf>
    <xf numFmtId="0" fontId="127" fillId="0" borderId="217" xfId="9" applyFont="1" applyBorder="1" applyAlignment="1">
      <alignment horizontal="center" vertical="center"/>
    </xf>
    <xf numFmtId="176" fontId="127" fillId="0" borderId="215" xfId="9" applyNumberFormat="1" applyFont="1" applyBorder="1" applyAlignment="1" applyProtection="1">
      <alignment horizontal="right" vertical="center"/>
      <protection locked="0"/>
    </xf>
    <xf numFmtId="180" fontId="127" fillId="0" borderId="220" xfId="9" applyNumberFormat="1" applyFont="1" applyBorder="1" applyAlignment="1">
      <alignment horizontal="center" vertical="center"/>
    </xf>
    <xf numFmtId="0" fontId="127" fillId="0" borderId="221" xfId="9" applyFont="1" applyBorder="1" applyAlignment="1">
      <alignment horizontal="left" vertical="center" indent="1"/>
    </xf>
    <xf numFmtId="176" fontId="127" fillId="0" borderId="222" xfId="9" applyNumberFormat="1" applyFont="1" applyBorder="1" applyAlignment="1">
      <alignment horizontal="right" vertical="center"/>
    </xf>
    <xf numFmtId="182" fontId="127" fillId="0" borderId="224" xfId="9" applyNumberFormat="1" applyFont="1" applyBorder="1" applyAlignment="1">
      <alignment horizontal="center" vertical="center"/>
    </xf>
    <xf numFmtId="0" fontId="127" fillId="0" borderId="225" xfId="9" applyFont="1" applyBorder="1" applyAlignment="1">
      <alignment horizontal="center" vertical="center"/>
    </xf>
    <xf numFmtId="176" fontId="127" fillId="0" borderId="226" xfId="9" applyNumberFormat="1" applyFont="1" applyBorder="1" applyAlignment="1">
      <alignment horizontal="right" vertical="center"/>
    </xf>
    <xf numFmtId="182" fontId="127" fillId="0" borderId="228" xfId="9" applyNumberFormat="1" applyFont="1" applyBorder="1" applyAlignment="1">
      <alignment horizontal="center" vertical="center"/>
    </xf>
    <xf numFmtId="0" fontId="127" fillId="0" borderId="216" xfId="9" applyFont="1" applyBorder="1" applyAlignment="1">
      <alignment horizontal="center" vertical="center"/>
    </xf>
    <xf numFmtId="0" fontId="127" fillId="0" borderId="216" xfId="9" applyFont="1" applyBorder="1" applyAlignment="1" applyProtection="1">
      <alignment horizontal="center" vertical="center"/>
      <protection locked="0"/>
    </xf>
    <xf numFmtId="0" fontId="127" fillId="0" borderId="216" xfId="9" applyFont="1" applyBorder="1" applyAlignment="1">
      <alignment horizontal="center" vertical="center" shrinkToFit="1"/>
    </xf>
    <xf numFmtId="0" fontId="127" fillId="0" borderId="215" xfId="9" applyFont="1" applyBorder="1" applyAlignment="1" applyProtection="1">
      <alignment horizontal="center" vertical="center"/>
      <protection locked="0"/>
    </xf>
    <xf numFmtId="0" fontId="127" fillId="0" borderId="229" xfId="9" applyFont="1" applyBorder="1" applyAlignment="1">
      <alignment horizontal="center" vertical="center"/>
    </xf>
    <xf numFmtId="38" fontId="127" fillId="0" borderId="216" xfId="140" applyFont="1" applyFill="1" applyBorder="1" applyAlignment="1" applyProtection="1">
      <alignment horizontal="center" vertical="center"/>
    </xf>
    <xf numFmtId="0" fontId="127" fillId="0" borderId="221" xfId="9" applyFont="1" applyBorder="1" applyAlignment="1">
      <alignment horizontal="center" vertical="center"/>
    </xf>
    <xf numFmtId="176" fontId="127" fillId="0" borderId="226" xfId="9" applyNumberFormat="1" applyFont="1" applyBorder="1" applyAlignment="1" applyProtection="1">
      <alignment horizontal="right" vertical="center"/>
      <protection locked="0"/>
    </xf>
    <xf numFmtId="0" fontId="127" fillId="0" borderId="233" xfId="9" applyFont="1" applyBorder="1" applyAlignment="1">
      <alignment horizontal="center" vertical="center"/>
    </xf>
    <xf numFmtId="0" fontId="131" fillId="0" borderId="0" xfId="9" applyFont="1" applyAlignment="1">
      <alignment horizontal="left" vertical="center" wrapText="1"/>
    </xf>
    <xf numFmtId="0" fontId="56" fillId="2" borderId="0" xfId="9" applyFont="1" applyFill="1" applyAlignment="1">
      <alignment horizontal="left" vertical="center" wrapText="1"/>
    </xf>
    <xf numFmtId="0" fontId="131" fillId="0" borderId="216" xfId="4" applyFont="1" applyBorder="1" applyAlignment="1">
      <alignment horizontal="center" vertical="center"/>
    </xf>
    <xf numFmtId="0" fontId="131" fillId="0" borderId="216" xfId="4" applyFont="1" applyBorder="1" applyAlignment="1">
      <alignment horizontal="left" vertical="center" wrapText="1"/>
    </xf>
    <xf numFmtId="0" fontId="131" fillId="0" borderId="0" xfId="9" applyFont="1" applyAlignment="1">
      <alignment horizontal="left" vertical="top" wrapText="1"/>
    </xf>
    <xf numFmtId="0" fontId="56" fillId="0" borderId="0" xfId="4" applyFont="1">
      <alignment vertical="center"/>
    </xf>
    <xf numFmtId="0" fontId="59" fillId="0" borderId="0" xfId="4" applyFont="1" applyAlignment="1">
      <alignment horizontal="center" vertical="center" wrapText="1"/>
    </xf>
    <xf numFmtId="0" fontId="59" fillId="0" borderId="0" xfId="4" applyFont="1" applyAlignment="1">
      <alignment horizontal="center" vertical="center"/>
    </xf>
    <xf numFmtId="0" fontId="56" fillId="0" borderId="6" xfId="4" applyFont="1" applyBorder="1" applyAlignment="1">
      <alignment horizontal="center" vertical="center"/>
    </xf>
    <xf numFmtId="0" fontId="56" fillId="35" borderId="7" xfId="4" applyFont="1" applyFill="1" applyBorder="1" applyAlignment="1">
      <alignment horizontal="center" vertical="center"/>
    </xf>
    <xf numFmtId="0" fontId="56" fillId="35" borderId="8" xfId="4" applyFont="1" applyFill="1" applyBorder="1" applyAlignment="1">
      <alignment horizontal="center" vertical="center"/>
    </xf>
    <xf numFmtId="0" fontId="56" fillId="35" borderId="9" xfId="4" applyFont="1" applyFill="1" applyBorder="1" applyAlignment="1">
      <alignment horizontal="center" vertical="center"/>
    </xf>
    <xf numFmtId="0" fontId="56" fillId="35" borderId="10" xfId="4" applyFont="1" applyFill="1" applyBorder="1" applyAlignment="1">
      <alignment horizontal="center" vertical="center"/>
    </xf>
    <xf numFmtId="0" fontId="56" fillId="35" borderId="23" xfId="4" applyFont="1" applyFill="1" applyBorder="1">
      <alignment vertical="center"/>
    </xf>
    <xf numFmtId="0" fontId="56" fillId="35" borderId="14" xfId="4" applyFont="1" applyFill="1" applyBorder="1">
      <alignment vertical="center"/>
    </xf>
    <xf numFmtId="0" fontId="56" fillId="0" borderId="0" xfId="4" applyFont="1" applyAlignment="1">
      <alignment vertical="center" wrapText="1"/>
    </xf>
    <xf numFmtId="0" fontId="56" fillId="0" borderId="6" xfId="4" applyFont="1" applyBorder="1" applyAlignment="1">
      <alignment vertical="center" wrapText="1"/>
    </xf>
    <xf numFmtId="0" fontId="56" fillId="0" borderId="6" xfId="4" applyFont="1" applyBorder="1">
      <alignment vertical="center"/>
    </xf>
    <xf numFmtId="0" fontId="56" fillId="0" borderId="0" xfId="4" applyFont="1" applyAlignment="1">
      <alignment horizontal="left" vertical="top" wrapText="1"/>
    </xf>
    <xf numFmtId="0" fontId="61" fillId="0" borderId="0" xfId="4" applyFont="1" applyAlignment="1">
      <alignment horizontal="left" vertical="center" wrapText="1"/>
    </xf>
    <xf numFmtId="0" fontId="61" fillId="0" borderId="0" xfId="4" applyFont="1" applyAlignment="1">
      <alignment horizontal="left" vertical="center"/>
    </xf>
    <xf numFmtId="0" fontId="61" fillId="0" borderId="15" xfId="4" applyFont="1" applyBorder="1" applyAlignment="1">
      <alignment horizontal="left" vertical="center"/>
    </xf>
    <xf numFmtId="0" fontId="7" fillId="0" borderId="6" xfId="3" applyBorder="1" applyAlignment="1">
      <alignment horizontal="left" vertical="center" wrapText="1"/>
    </xf>
    <xf numFmtId="0" fontId="32" fillId="0" borderId="0" xfId="3" applyFont="1" applyAlignment="1">
      <alignment horizontal="center" vertical="center"/>
    </xf>
    <xf numFmtId="0" fontId="30" fillId="0" borderId="83" xfId="3" applyFont="1" applyBorder="1" applyAlignment="1">
      <alignment horizontal="center" vertical="center"/>
    </xf>
    <xf numFmtId="0" fontId="30" fillId="0" borderId="89" xfId="3" applyFont="1" applyBorder="1" applyAlignment="1">
      <alignment horizontal="center" vertical="center"/>
    </xf>
    <xf numFmtId="0" fontId="7" fillId="0" borderId="14" xfId="3" applyBorder="1" applyAlignment="1">
      <alignment horizontal="left" vertical="center" wrapText="1"/>
    </xf>
    <xf numFmtId="0" fontId="7" fillId="0" borderId="7" xfId="3" applyBorder="1" applyAlignment="1">
      <alignment vertical="center" wrapText="1"/>
    </xf>
    <xf numFmtId="0" fontId="7" fillId="0" borderId="8" xfId="3" applyBorder="1" applyAlignment="1">
      <alignment vertical="center" wrapText="1"/>
    </xf>
    <xf numFmtId="0" fontId="7" fillId="0" borderId="9" xfId="3" applyBorder="1" applyAlignment="1">
      <alignment vertical="center" wrapText="1"/>
    </xf>
    <xf numFmtId="0" fontId="7" fillId="0" borderId="7" xfId="3" applyBorder="1" applyAlignment="1">
      <alignment horizontal="left" vertical="center" wrapText="1"/>
    </xf>
    <xf numFmtId="0" fontId="7" fillId="0" borderId="8" xfId="3" applyBorder="1" applyAlignment="1">
      <alignment horizontal="left" vertical="center" wrapText="1"/>
    </xf>
    <xf numFmtId="0" fontId="7" fillId="0" borderId="9" xfId="3" applyBorder="1" applyAlignment="1">
      <alignment horizontal="left" vertical="center" wrapText="1"/>
    </xf>
    <xf numFmtId="0" fontId="5" fillId="0" borderId="15" xfId="23" applyBorder="1" applyAlignment="1">
      <alignment horizontal="center" vertical="center"/>
    </xf>
    <xf numFmtId="0" fontId="5" fillId="0" borderId="8" xfId="23" applyBorder="1" applyAlignment="1">
      <alignment horizontal="center" vertical="center"/>
    </xf>
    <xf numFmtId="0" fontId="7" fillId="0" borderId="10" xfId="3" applyBorder="1" applyAlignment="1">
      <alignment horizontal="left" vertical="center" wrapText="1"/>
    </xf>
    <xf numFmtId="0" fontId="30" fillId="0" borderId="53" xfId="3" applyFont="1" applyBorder="1" applyAlignment="1">
      <alignment horizontal="center" vertical="center"/>
    </xf>
    <xf numFmtId="0" fontId="30" fillId="0" borderId="54" xfId="3" applyFont="1" applyBorder="1" applyAlignment="1">
      <alignment horizontal="center" vertical="center"/>
    </xf>
    <xf numFmtId="0" fontId="30" fillId="0" borderId="91" xfId="3" applyFont="1" applyBorder="1" applyAlignment="1">
      <alignment horizontal="center" vertical="center"/>
    </xf>
    <xf numFmtId="0" fontId="27" fillId="0" borderId="57" xfId="3" applyFont="1" applyBorder="1" applyAlignment="1">
      <alignment horizontal="center" vertical="center" shrinkToFit="1"/>
    </xf>
    <xf numFmtId="0" fontId="27" fillId="0" borderId="24" xfId="3" applyFont="1" applyBorder="1" applyAlignment="1">
      <alignment horizontal="center" vertical="center" shrinkToFit="1"/>
    </xf>
    <xf numFmtId="0" fontId="27" fillId="0" borderId="36" xfId="3" applyFont="1" applyBorder="1" applyAlignment="1">
      <alignment horizontal="center" vertical="center" shrinkToFit="1"/>
    </xf>
    <xf numFmtId="0" fontId="7" fillId="0" borderId="95" xfId="3" applyBorder="1" applyAlignment="1">
      <alignment horizontal="left" vertical="center" wrapText="1"/>
    </xf>
    <xf numFmtId="0" fontId="56" fillId="0" borderId="0" xfId="9" applyFont="1">
      <alignment vertical="center"/>
    </xf>
    <xf numFmtId="0" fontId="61" fillId="0" borderId="0" xfId="9" applyFont="1">
      <alignment vertical="center"/>
    </xf>
    <xf numFmtId="0" fontId="59" fillId="0" borderId="0" xfId="9" applyFont="1" applyAlignment="1">
      <alignment horizontal="center" vertical="center"/>
    </xf>
    <xf numFmtId="0" fontId="56" fillId="0" borderId="7" xfId="9" applyFont="1" applyBorder="1" applyAlignment="1">
      <alignment horizontal="left" vertical="center"/>
    </xf>
    <xf numFmtId="0" fontId="56" fillId="0" borderId="8" xfId="9" applyFont="1" applyBorder="1" applyAlignment="1">
      <alignment horizontal="left" vertical="center"/>
    </xf>
    <xf numFmtId="0" fontId="56" fillId="0" borderId="9" xfId="9" applyFont="1" applyBorder="1" applyAlignment="1">
      <alignment horizontal="left" vertical="center"/>
    </xf>
    <xf numFmtId="0" fontId="56" fillId="0" borderId="7" xfId="9" applyFont="1" applyBorder="1" applyAlignment="1">
      <alignment horizontal="center" vertical="center"/>
    </xf>
    <xf numFmtId="0" fontId="56" fillId="0" borderId="8" xfId="9" applyFont="1" applyBorder="1" applyAlignment="1">
      <alignment horizontal="center" vertical="center"/>
    </xf>
    <xf numFmtId="0" fontId="56" fillId="0" borderId="9" xfId="9" applyFont="1" applyBorder="1" applyAlignment="1">
      <alignment horizontal="center" vertical="center"/>
    </xf>
    <xf numFmtId="0" fontId="56" fillId="0" borderId="6" xfId="9" applyFont="1" applyBorder="1" applyAlignment="1">
      <alignment horizontal="left" vertical="center"/>
    </xf>
    <xf numFmtId="0" fontId="56" fillId="0" borderId="2" xfId="9" applyFont="1" applyBorder="1" applyAlignment="1">
      <alignment horizontal="left" vertical="center"/>
    </xf>
    <xf numFmtId="0" fontId="56" fillId="0" borderId="3" xfId="9" applyFont="1" applyBorder="1" applyAlignment="1">
      <alignment horizontal="left" vertical="center"/>
    </xf>
    <xf numFmtId="0" fontId="56" fillId="0" borderId="1" xfId="9" applyFont="1" applyBorder="1" applyAlignment="1">
      <alignment horizontal="center" vertical="distributed" textRotation="255" indent="4"/>
    </xf>
    <xf numFmtId="0" fontId="56" fillId="0" borderId="2" xfId="9" applyFont="1" applyBorder="1" applyAlignment="1">
      <alignment horizontal="center" vertical="distributed" textRotation="255" indent="4"/>
    </xf>
    <xf numFmtId="0" fontId="56" fillId="0" borderId="4" xfId="9" applyFont="1" applyBorder="1" applyAlignment="1">
      <alignment horizontal="center" vertical="distributed" textRotation="255" indent="4"/>
    </xf>
    <xf numFmtId="0" fontId="56" fillId="0" borderId="0" xfId="9" applyFont="1" applyAlignment="1">
      <alignment horizontal="center" vertical="distributed" textRotation="255" indent="4"/>
    </xf>
    <xf numFmtId="0" fontId="56" fillId="0" borderId="5" xfId="9" applyFont="1" applyBorder="1" applyAlignment="1">
      <alignment horizontal="center" vertical="distributed" textRotation="255" indent="4"/>
    </xf>
    <xf numFmtId="0" fontId="56" fillId="0" borderId="17" xfId="9" applyFont="1" applyBorder="1" applyAlignment="1">
      <alignment horizontal="center" vertical="distributed" textRotation="255" indent="4"/>
    </xf>
    <xf numFmtId="0" fontId="56" fillId="0" borderId="16" xfId="9" applyFont="1" applyBorder="1" applyAlignment="1">
      <alignment horizontal="center" vertical="distributed" textRotation="255" indent="4"/>
    </xf>
    <xf numFmtId="0" fontId="56" fillId="0" borderId="1" xfId="9" applyFont="1" applyBorder="1" applyAlignment="1">
      <alignment horizontal="center" vertical="center" wrapText="1"/>
    </xf>
    <xf numFmtId="0" fontId="56" fillId="0" borderId="2" xfId="9" applyFont="1" applyBorder="1" applyAlignment="1">
      <alignment horizontal="center" vertical="center" wrapText="1"/>
    </xf>
    <xf numFmtId="0" fontId="56" fillId="0" borderId="3" xfId="9" applyFont="1" applyBorder="1" applyAlignment="1">
      <alignment horizontal="center" vertical="center" wrapText="1"/>
    </xf>
    <xf numFmtId="0" fontId="56" fillId="0" borderId="17" xfId="9" applyFont="1" applyBorder="1" applyAlignment="1">
      <alignment horizontal="center" vertical="center" wrapText="1"/>
    </xf>
    <xf numFmtId="0" fontId="56" fillId="0" borderId="15" xfId="9" applyFont="1" applyBorder="1" applyAlignment="1">
      <alignment horizontal="center" vertical="center" wrapText="1"/>
    </xf>
    <xf numFmtId="0" fontId="56" fillId="0" borderId="16" xfId="9" applyFont="1" applyBorder="1" applyAlignment="1">
      <alignment horizontal="center" vertical="center" wrapText="1"/>
    </xf>
    <xf numFmtId="49" fontId="56" fillId="0" borderId="8" xfId="9" applyNumberFormat="1" applyFont="1" applyBorder="1" applyAlignment="1">
      <alignment horizontal="center" vertical="center"/>
    </xf>
    <xf numFmtId="0" fontId="56" fillId="0" borderId="337" xfId="9" applyFont="1" applyBorder="1" applyAlignment="1">
      <alignment horizontal="center" vertical="center" wrapText="1"/>
    </xf>
    <xf numFmtId="0" fontId="56" fillId="0" borderId="8" xfId="9" applyFont="1" applyBorder="1" applyAlignment="1">
      <alignment horizontal="center" vertical="center" wrapText="1"/>
    </xf>
    <xf numFmtId="0" fontId="56" fillId="0" borderId="2" xfId="9" applyFont="1" applyBorder="1" applyAlignment="1">
      <alignment horizontal="center" vertical="center"/>
    </xf>
    <xf numFmtId="49" fontId="56" fillId="0" borderId="2" xfId="9" applyNumberFormat="1" applyFont="1" applyBorder="1" applyAlignment="1">
      <alignment horizontal="center" vertical="center"/>
    </xf>
    <xf numFmtId="0" fontId="56" fillId="0" borderId="338" xfId="9" applyFont="1" applyBorder="1" applyAlignment="1">
      <alignment horizontal="center" vertical="center" wrapText="1"/>
    </xf>
    <xf numFmtId="0" fontId="56" fillId="0" borderId="2" xfId="9" applyFont="1" applyBorder="1" applyAlignment="1">
      <alignment horizontal="left" vertical="top" wrapText="1"/>
    </xf>
    <xf numFmtId="0" fontId="56" fillId="0" borderId="0" xfId="9" applyFont="1" applyAlignment="1">
      <alignment horizontal="left" vertical="top" wrapText="1"/>
    </xf>
    <xf numFmtId="0" fontId="56" fillId="0" borderId="7" xfId="9" applyFont="1" applyBorder="1" applyAlignment="1">
      <alignment horizontal="center" vertical="center" wrapText="1"/>
    </xf>
    <xf numFmtId="0" fontId="56" fillId="0" borderId="339" xfId="9" applyFont="1" applyBorder="1" applyAlignment="1">
      <alignment horizontal="center" vertical="center"/>
    </xf>
    <xf numFmtId="0" fontId="56" fillId="0" borderId="4" xfId="9" applyFont="1" applyBorder="1" applyAlignment="1">
      <alignment vertical="center" textRotation="255"/>
    </xf>
    <xf numFmtId="0" fontId="56" fillId="0" borderId="5" xfId="9" applyFont="1" applyBorder="1" applyAlignment="1">
      <alignment vertical="center" textRotation="255"/>
    </xf>
    <xf numFmtId="0" fontId="56" fillId="0" borderId="17" xfId="9" applyFont="1" applyBorder="1" applyAlignment="1">
      <alignment vertical="center" textRotation="255"/>
    </xf>
    <xf numFmtId="0" fontId="56" fillId="0" borderId="16" xfId="9" applyFont="1" applyBorder="1" applyAlignment="1">
      <alignment vertical="center" textRotation="255"/>
    </xf>
    <xf numFmtId="0" fontId="56" fillId="0" borderId="179" xfId="9" applyFont="1" applyBorder="1" applyAlignment="1">
      <alignment horizontal="center" vertical="center"/>
    </xf>
    <xf numFmtId="0" fontId="56" fillId="0" borderId="153" xfId="9" applyFont="1" applyBorder="1" applyAlignment="1">
      <alignment horizontal="center" vertical="center"/>
    </xf>
    <xf numFmtId="0" fontId="56" fillId="0" borderId="180" xfId="9" applyFont="1" applyBorder="1" applyAlignment="1">
      <alignment horizontal="center" vertical="center"/>
    </xf>
    <xf numFmtId="0" fontId="56" fillId="0" borderId="132" xfId="9" applyFont="1" applyBorder="1" applyAlignment="1">
      <alignment horizontal="center" vertical="center"/>
    </xf>
    <xf numFmtId="0" fontId="56" fillId="0" borderId="153" xfId="9" applyFont="1" applyBorder="1" applyAlignment="1">
      <alignment horizontal="left" vertical="center"/>
    </xf>
    <xf numFmtId="0" fontId="56" fillId="0" borderId="340" xfId="9" applyFont="1" applyBorder="1" applyAlignment="1">
      <alignment horizontal="left" vertical="center"/>
    </xf>
    <xf numFmtId="0" fontId="56" fillId="0" borderId="132" xfId="9" applyFont="1" applyBorder="1" applyAlignment="1">
      <alignment horizontal="left" vertical="center"/>
    </xf>
    <xf numFmtId="0" fontId="56" fillId="0" borderId="181" xfId="9" applyFont="1" applyBorder="1" applyAlignment="1">
      <alignment horizontal="left" vertical="center"/>
    </xf>
    <xf numFmtId="0" fontId="56" fillId="0" borderId="180" xfId="9" applyFont="1" applyBorder="1" applyAlignment="1">
      <alignment horizontal="center" vertical="center" wrapText="1"/>
    </xf>
    <xf numFmtId="0" fontId="56" fillId="0" borderId="132" xfId="9" applyFont="1" applyBorder="1" applyAlignment="1">
      <alignment horizontal="center" vertical="center" wrapText="1"/>
    </xf>
    <xf numFmtId="0" fontId="56" fillId="0" borderId="123" xfId="9" applyFont="1" applyBorder="1" applyAlignment="1">
      <alignment horizontal="center" vertical="center" wrapText="1"/>
    </xf>
    <xf numFmtId="0" fontId="56" fillId="0" borderId="183" xfId="9" applyFont="1" applyBorder="1" applyAlignment="1">
      <alignment horizontal="center" vertical="center" wrapText="1"/>
    </xf>
    <xf numFmtId="0" fontId="56" fillId="0" borderId="132" xfId="9" applyFont="1" applyBorder="1" applyAlignment="1">
      <alignment horizontal="left" vertical="center" wrapText="1"/>
    </xf>
    <xf numFmtId="0" fontId="56" fillId="0" borderId="181" xfId="9" applyFont="1" applyBorder="1" applyAlignment="1">
      <alignment horizontal="left" vertical="center" wrapText="1"/>
    </xf>
    <xf numFmtId="0" fontId="56" fillId="0" borderId="183" xfId="9" applyFont="1" applyBorder="1" applyAlignment="1">
      <alignment horizontal="left" vertical="center" wrapText="1"/>
    </xf>
    <xf numFmtId="0" fontId="56" fillId="0" borderId="341" xfId="9" applyFont="1" applyBorder="1" applyAlignment="1">
      <alignment horizontal="left" vertical="center" wrapText="1"/>
    </xf>
    <xf numFmtId="0" fontId="35" fillId="0" borderId="97" xfId="9" applyFont="1" applyBorder="1" applyAlignment="1">
      <alignment horizontal="center" vertical="distributed" textRotation="255" indent="4"/>
    </xf>
    <xf numFmtId="0" fontId="35" fillId="0" borderId="98" xfId="9" applyFont="1" applyBorder="1" applyAlignment="1">
      <alignment horizontal="center" vertical="distributed" textRotation="255" indent="4"/>
    </xf>
    <xf numFmtId="0" fontId="35" fillId="0" borderId="87" xfId="9" applyFont="1" applyBorder="1" applyAlignment="1">
      <alignment horizontal="center" vertical="distributed" textRotation="255" indent="4"/>
    </xf>
    <xf numFmtId="0" fontId="35" fillId="0" borderId="5" xfId="9" applyFont="1" applyBorder="1" applyAlignment="1">
      <alignment horizontal="center" vertical="distributed" textRotation="255" indent="4"/>
    </xf>
    <xf numFmtId="0" fontId="35" fillId="0" borderId="105" xfId="9" applyFont="1" applyBorder="1" applyAlignment="1">
      <alignment horizontal="center" vertical="distributed" textRotation="255" indent="4"/>
    </xf>
    <xf numFmtId="0" fontId="35" fillId="0" borderId="29" xfId="9" applyFont="1" applyBorder="1" applyAlignment="1">
      <alignment horizontal="center" vertical="distributed" textRotation="255" indent="4"/>
    </xf>
    <xf numFmtId="0" fontId="35" fillId="0" borderId="99" xfId="9" applyFont="1" applyBorder="1" applyAlignment="1">
      <alignment horizontal="distributed" vertical="center" wrapText="1" indent="1"/>
    </xf>
    <xf numFmtId="0" fontId="35" fillId="0" borderId="98" xfId="9" applyFont="1" applyBorder="1" applyAlignment="1">
      <alignment horizontal="distributed" vertical="center" wrapText="1" indent="1"/>
    </xf>
    <xf numFmtId="0" fontId="35" fillId="0" borderId="0" xfId="9" applyFont="1" applyAlignment="1">
      <alignment horizontal="distributed" vertical="center" wrapText="1" indent="1"/>
    </xf>
    <xf numFmtId="0" fontId="35" fillId="0" borderId="5" xfId="9" applyFont="1" applyBorder="1" applyAlignment="1">
      <alignment horizontal="distributed" vertical="center" wrapText="1" indent="1"/>
    </xf>
    <xf numFmtId="0" fontId="35" fillId="0" borderId="15" xfId="9" applyFont="1" applyBorder="1" applyAlignment="1">
      <alignment horizontal="distributed" vertical="center" wrapText="1" indent="1"/>
    </xf>
    <xf numFmtId="0" fontId="35" fillId="0" borderId="16" xfId="9" applyFont="1" applyBorder="1" applyAlignment="1">
      <alignment horizontal="distributed" vertical="center" wrapText="1" indent="1"/>
    </xf>
    <xf numFmtId="0" fontId="35" fillId="0" borderId="100" xfId="9" applyFont="1" applyBorder="1" applyAlignment="1">
      <alignment horizontal="distributed" vertical="center" indent="2"/>
    </xf>
    <xf numFmtId="0" fontId="35" fillId="0" borderId="101" xfId="9" applyFont="1" applyBorder="1" applyAlignment="1">
      <alignment horizontal="distributed" vertical="center" indent="2"/>
    </xf>
    <xf numFmtId="0" fontId="35" fillId="0" borderId="102" xfId="9" applyFont="1" applyBorder="1" applyAlignment="1">
      <alignment horizontal="distributed" vertical="center" indent="2"/>
    </xf>
    <xf numFmtId="0" fontId="35" fillId="0" borderId="100" xfId="9" applyFont="1" applyBorder="1" applyAlignment="1">
      <alignment horizontal="center" vertical="center"/>
    </xf>
    <xf numFmtId="0" fontId="35" fillId="0" borderId="101" xfId="9" applyFont="1" applyBorder="1" applyAlignment="1">
      <alignment horizontal="center" vertical="center"/>
    </xf>
    <xf numFmtId="0" fontId="35" fillId="0" borderId="1" xfId="9" applyFont="1" applyBorder="1" applyAlignment="1">
      <alignment horizontal="center" vertical="center" textRotation="255" shrinkToFit="1"/>
    </xf>
    <xf numFmtId="0" fontId="35" fillId="0" borderId="3" xfId="9" applyFont="1" applyBorder="1" applyAlignment="1">
      <alignment horizontal="center" vertical="center" textRotation="255" shrinkToFit="1"/>
    </xf>
    <xf numFmtId="0" fontId="35" fillId="0" borderId="4" xfId="9" applyFont="1" applyBorder="1" applyAlignment="1">
      <alignment horizontal="center" vertical="center" textRotation="255" shrinkToFit="1"/>
    </xf>
    <xf numFmtId="0" fontId="35" fillId="0" borderId="5" xfId="9" applyFont="1" applyBorder="1" applyAlignment="1">
      <alignment horizontal="center" vertical="center" textRotation="255" shrinkToFit="1"/>
    </xf>
    <xf numFmtId="0" fontId="35" fillId="0" borderId="27" xfId="9" applyFont="1" applyBorder="1" applyAlignment="1">
      <alignment horizontal="center" vertical="center" textRotation="255" shrinkToFit="1"/>
    </xf>
    <xf numFmtId="0" fontId="35" fillId="0" borderId="29" xfId="9" applyFont="1" applyBorder="1" applyAlignment="1">
      <alignment horizontal="center" vertical="center" textRotation="255" shrinkToFit="1"/>
    </xf>
    <xf numFmtId="0" fontId="35" fillId="0" borderId="7" xfId="9" applyFont="1" applyBorder="1" applyAlignment="1">
      <alignment horizontal="center" vertical="center" shrinkToFit="1"/>
    </xf>
    <xf numFmtId="0" fontId="35" fillId="0" borderId="8" xfId="9" applyFont="1" applyBorder="1" applyAlignment="1">
      <alignment horizontal="center" vertical="center" shrinkToFit="1"/>
    </xf>
    <xf numFmtId="0" fontId="35" fillId="0" borderId="9" xfId="9" applyFont="1" applyBorder="1" applyAlignment="1">
      <alignment horizontal="center" vertical="center" shrinkToFit="1"/>
    </xf>
    <xf numFmtId="0" fontId="35" fillId="0" borderId="15" xfId="9" applyFont="1" applyBorder="1" applyAlignment="1">
      <alignment horizontal="center" vertical="center" wrapText="1"/>
    </xf>
    <xf numFmtId="0" fontId="35" fillId="0" borderId="40" xfId="9" applyFont="1" applyBorder="1" applyAlignment="1">
      <alignment horizontal="center" vertical="center" wrapText="1"/>
    </xf>
    <xf numFmtId="0" fontId="35" fillId="0" borderId="1" xfId="9" applyFont="1" applyBorder="1" applyAlignment="1">
      <alignment horizontal="center" vertical="center" wrapText="1"/>
    </xf>
    <xf numFmtId="0" fontId="35" fillId="0" borderId="2" xfId="9" applyFont="1" applyBorder="1" applyAlignment="1">
      <alignment horizontal="center" vertical="center" wrapText="1"/>
    </xf>
    <xf numFmtId="0" fontId="35" fillId="0" borderId="3" xfId="9" applyFont="1" applyBorder="1" applyAlignment="1">
      <alignment horizontal="center" vertical="center" wrapText="1"/>
    </xf>
    <xf numFmtId="0" fontId="35" fillId="0" borderId="4" xfId="9" applyFont="1" applyBorder="1" applyAlignment="1">
      <alignment horizontal="center" vertical="center" wrapText="1"/>
    </xf>
    <xf numFmtId="0" fontId="35" fillId="0" borderId="0" xfId="9" applyFont="1" applyAlignment="1">
      <alignment horizontal="center" vertical="center" wrapText="1"/>
    </xf>
    <xf numFmtId="0" fontId="35" fillId="0" borderId="5" xfId="9" applyFont="1" applyBorder="1" applyAlignment="1">
      <alignment horizontal="center" vertical="center" wrapText="1"/>
    </xf>
    <xf numFmtId="0" fontId="35" fillId="0" borderId="27" xfId="9" applyFont="1" applyBorder="1" applyAlignment="1">
      <alignment horizontal="center" vertical="center" wrapText="1"/>
    </xf>
    <xf numFmtId="0" fontId="35" fillId="0" borderId="28" xfId="9" applyFont="1" applyBorder="1" applyAlignment="1">
      <alignment horizontal="center" vertical="center" wrapText="1"/>
    </xf>
    <xf numFmtId="0" fontId="35" fillId="0" borderId="29" xfId="9" applyFont="1" applyBorder="1" applyAlignment="1">
      <alignment horizontal="center" vertical="center" wrapText="1"/>
    </xf>
    <xf numFmtId="0" fontId="35" fillId="0" borderId="1" xfId="9" applyFont="1" applyBorder="1" applyAlignment="1">
      <alignment horizontal="left" vertical="center" wrapText="1"/>
    </xf>
    <xf numFmtId="0" fontId="35" fillId="0" borderId="2" xfId="9" applyFont="1" applyBorder="1" applyAlignment="1">
      <alignment horizontal="left" vertical="center" wrapText="1"/>
    </xf>
    <xf numFmtId="0" fontId="35" fillId="0" borderId="50" xfId="9" applyFont="1" applyBorder="1" applyAlignment="1">
      <alignment horizontal="left" vertical="center" wrapText="1"/>
    </xf>
    <xf numFmtId="0" fontId="35" fillId="0" borderId="4" xfId="9" applyFont="1" applyBorder="1" applyAlignment="1">
      <alignment horizontal="left" vertical="center" wrapText="1"/>
    </xf>
    <xf numFmtId="0" fontId="35" fillId="0" borderId="0" xfId="9" applyFont="1" applyAlignment="1">
      <alignment horizontal="left" vertical="center" wrapText="1"/>
    </xf>
    <xf numFmtId="0" fontId="35" fillId="0" borderId="104" xfId="9" applyFont="1" applyBorder="1" applyAlignment="1">
      <alignment horizontal="left" vertical="center" wrapText="1"/>
    </xf>
    <xf numFmtId="0" fontId="35" fillId="0" borderId="27" xfId="9" applyFont="1" applyBorder="1" applyAlignment="1">
      <alignment horizontal="left" vertical="center" wrapText="1"/>
    </xf>
    <xf numFmtId="0" fontId="35" fillId="0" borderId="28" xfId="9" applyFont="1" applyBorder="1" applyAlignment="1">
      <alignment horizontal="left" vertical="center" wrapText="1"/>
    </xf>
    <xf numFmtId="0" fontId="35" fillId="0" borderId="52" xfId="9" applyFont="1" applyBorder="1" applyAlignment="1">
      <alignment horizontal="left" vertical="center" wrapText="1"/>
    </xf>
    <xf numFmtId="0" fontId="35" fillId="0" borderId="8" xfId="9" applyFont="1" applyBorder="1" applyAlignment="1">
      <alignment horizontal="center" vertical="center"/>
    </xf>
    <xf numFmtId="0" fontId="35" fillId="0" borderId="17" xfId="9" applyFont="1" applyBorder="1" applyAlignment="1">
      <alignment horizontal="left" vertical="center" wrapText="1"/>
    </xf>
    <xf numFmtId="0" fontId="35" fillId="0" borderId="15" xfId="9" applyFont="1" applyBorder="1" applyAlignment="1">
      <alignment horizontal="left" vertical="center" wrapText="1"/>
    </xf>
    <xf numFmtId="0" fontId="35" fillId="0" borderId="40" xfId="9" applyFont="1" applyBorder="1" applyAlignment="1">
      <alignment horizontal="left" vertical="center" wrapText="1"/>
    </xf>
    <xf numFmtId="0" fontId="35" fillId="0" borderId="1" xfId="9" applyFont="1" applyBorder="1" applyAlignment="1">
      <alignment horizontal="center" vertical="center" textRotation="255"/>
    </xf>
    <xf numFmtId="0" fontId="35" fillId="0" borderId="3" xfId="9" applyFont="1" applyBorder="1" applyAlignment="1">
      <alignment horizontal="center" vertical="center" textRotation="255"/>
    </xf>
    <xf numFmtId="0" fontId="35" fillId="0" borderId="4" xfId="9" applyFont="1" applyBorder="1" applyAlignment="1">
      <alignment horizontal="center" vertical="center" textRotation="255"/>
    </xf>
    <xf numFmtId="0" fontId="35" fillId="0" borderId="5" xfId="9" applyFont="1" applyBorder="1" applyAlignment="1">
      <alignment horizontal="center" vertical="center" textRotation="255"/>
    </xf>
    <xf numFmtId="0" fontId="35" fillId="0" borderId="17" xfId="9" applyFont="1" applyBorder="1" applyAlignment="1">
      <alignment horizontal="center" vertical="center" textRotation="255"/>
    </xf>
    <xf numFmtId="0" fontId="35" fillId="0" borderId="16" xfId="9" applyFont="1" applyBorder="1" applyAlignment="1">
      <alignment horizontal="center" vertical="center" textRotation="255"/>
    </xf>
    <xf numFmtId="0" fontId="35" fillId="0" borderId="7" xfId="9" applyFont="1" applyBorder="1" applyAlignment="1">
      <alignment horizontal="center" vertical="center"/>
    </xf>
    <xf numFmtId="0" fontId="35" fillId="0" borderId="9" xfId="9" applyFont="1" applyBorder="1" applyAlignment="1">
      <alignment horizontal="center" vertical="center"/>
    </xf>
    <xf numFmtId="0" fontId="35" fillId="0" borderId="41" xfId="9" applyFont="1" applyBorder="1" applyAlignment="1">
      <alignment horizontal="center" vertical="center"/>
    </xf>
    <xf numFmtId="0" fontId="35" fillId="0" borderId="1" xfId="9" applyFont="1" applyBorder="1" applyAlignment="1">
      <alignment horizontal="center" vertical="center"/>
    </xf>
    <xf numFmtId="0" fontId="35" fillId="0" borderId="2" xfId="9" applyFont="1" applyBorder="1" applyAlignment="1">
      <alignment horizontal="center" vertical="center"/>
    </xf>
    <xf numFmtId="0" fontId="35" fillId="0" borderId="3" xfId="9" applyFont="1" applyBorder="1" applyAlignment="1">
      <alignment horizontal="center" vertical="center"/>
    </xf>
    <xf numFmtId="0" fontId="35" fillId="0" borderId="4" xfId="9" applyFont="1" applyBorder="1" applyAlignment="1">
      <alignment horizontal="center" vertical="center"/>
    </xf>
    <xf numFmtId="0" fontId="35" fillId="0" borderId="0" xfId="9" applyFont="1" applyAlignment="1">
      <alignment horizontal="center" vertical="center"/>
    </xf>
    <xf numFmtId="0" fontId="35" fillId="0" borderId="5" xfId="9" applyFont="1" applyBorder="1" applyAlignment="1">
      <alignment horizontal="center" vertical="center"/>
    </xf>
    <xf numFmtId="0" fontId="35" fillId="0" borderId="17" xfId="9" applyFont="1" applyBorder="1" applyAlignment="1">
      <alignment horizontal="center" vertical="center"/>
    </xf>
    <xf numFmtId="0" fontId="35" fillId="0" borderId="15" xfId="9" applyFont="1" applyBorder="1" applyAlignment="1">
      <alignment horizontal="center" vertical="center"/>
    </xf>
    <xf numFmtId="0" fontId="35" fillId="0" borderId="16" xfId="9" applyFont="1" applyBorder="1" applyAlignment="1">
      <alignment horizontal="center" vertical="center"/>
    </xf>
    <xf numFmtId="0" fontId="35" fillId="0" borderId="50" xfId="9" applyFont="1" applyBorder="1" applyAlignment="1">
      <alignment horizontal="center" vertical="center"/>
    </xf>
    <xf numFmtId="0" fontId="35" fillId="0" borderId="104" xfId="9" applyFont="1" applyBorder="1" applyAlignment="1">
      <alignment horizontal="center" vertical="center"/>
    </xf>
    <xf numFmtId="0" fontId="35" fillId="0" borderId="40" xfId="9" applyFont="1" applyBorder="1" applyAlignment="1">
      <alignment horizontal="center" vertical="center"/>
    </xf>
    <xf numFmtId="0" fontId="35" fillId="0" borderId="17" xfId="9" applyFont="1" applyBorder="1" applyAlignment="1">
      <alignment horizontal="center" vertical="center" wrapText="1"/>
    </xf>
    <xf numFmtId="0" fontId="35" fillId="0" borderId="16" xfId="9" applyFont="1" applyBorder="1" applyAlignment="1">
      <alignment horizontal="center" vertical="center" wrapText="1"/>
    </xf>
    <xf numFmtId="0" fontId="35" fillId="0" borderId="7" xfId="9" applyFont="1" applyBorder="1" applyAlignment="1">
      <alignment horizontal="distributed" vertical="center" indent="2"/>
    </xf>
    <xf numFmtId="0" fontId="35" fillId="0" borderId="8" xfId="9" applyFont="1" applyBorder="1" applyAlignment="1">
      <alignment horizontal="distributed" vertical="center" indent="2"/>
    </xf>
    <xf numFmtId="0" fontId="35" fillId="0" borderId="9" xfId="9" applyFont="1" applyBorder="1" applyAlignment="1">
      <alignment horizontal="distributed" vertical="center" indent="2"/>
    </xf>
    <xf numFmtId="0" fontId="35" fillId="0" borderId="6" xfId="9" applyFont="1" applyBorder="1" applyAlignment="1">
      <alignment horizontal="distributed" vertical="center" indent="2"/>
    </xf>
    <xf numFmtId="0" fontId="35" fillId="0" borderId="6" xfId="9" applyFont="1" applyBorder="1" applyAlignment="1">
      <alignment horizontal="center" vertical="center"/>
    </xf>
    <xf numFmtId="0" fontId="35" fillId="0" borderId="67" xfId="9" applyFont="1" applyBorder="1" applyAlignment="1">
      <alignment horizontal="distributed" vertical="center" indent="1"/>
    </xf>
    <xf numFmtId="0" fontId="35" fillId="0" borderId="68" xfId="9" applyFont="1" applyBorder="1" applyAlignment="1">
      <alignment horizontal="distributed" vertical="center" indent="1"/>
    </xf>
    <xf numFmtId="0" fontId="35" fillId="0" borderId="94" xfId="9" applyFont="1" applyBorder="1" applyAlignment="1">
      <alignment horizontal="distributed" vertical="center" indent="1"/>
    </xf>
    <xf numFmtId="0" fontId="35" fillId="0" borderId="67" xfId="9" applyFont="1" applyBorder="1" applyAlignment="1">
      <alignment horizontal="center" vertical="center"/>
    </xf>
    <xf numFmtId="0" fontId="35" fillId="0" borderId="68" xfId="9" applyFont="1" applyBorder="1" applyAlignment="1">
      <alignment horizontal="center" vertical="center"/>
    </xf>
    <xf numFmtId="0" fontId="35" fillId="0" borderId="94" xfId="9" applyFont="1" applyBorder="1" applyAlignment="1">
      <alignment horizontal="center" vertical="center"/>
    </xf>
    <xf numFmtId="0" fontId="35" fillId="0" borderId="81" xfId="9" applyFont="1" applyBorder="1" applyAlignment="1">
      <alignment horizontal="distributed" vertical="center" indent="1"/>
    </xf>
    <xf numFmtId="0" fontId="35" fillId="0" borderId="2" xfId="9" applyFont="1" applyBorder="1" applyAlignment="1">
      <alignment horizontal="distributed" vertical="center" indent="1"/>
    </xf>
    <xf numFmtId="0" fontId="35" fillId="0" borderId="3" xfId="9" applyFont="1" applyBorder="1" applyAlignment="1">
      <alignment horizontal="distributed" vertical="center" indent="1"/>
    </xf>
    <xf numFmtId="0" fontId="35" fillId="0" borderId="7" xfId="9" applyFont="1" applyBorder="1" applyAlignment="1">
      <alignment horizontal="left" vertical="center" indent="1"/>
    </xf>
    <xf numFmtId="0" fontId="35" fillId="0" borderId="8" xfId="9" applyFont="1" applyBorder="1" applyAlignment="1">
      <alignment horizontal="left" vertical="center" indent="1"/>
    </xf>
    <xf numFmtId="0" fontId="35" fillId="0" borderId="41" xfId="9" applyFont="1" applyBorder="1" applyAlignment="1">
      <alignment horizontal="left" vertical="center" indent="1"/>
    </xf>
    <xf numFmtId="0" fontId="24" fillId="0" borderId="0" xfId="9" applyFont="1" applyAlignment="1">
      <alignment horizontal="center" vertical="center"/>
    </xf>
    <xf numFmtId="0" fontId="35" fillId="0" borderId="79" xfId="9" applyFont="1" applyBorder="1" applyAlignment="1">
      <alignment horizontal="distributed" vertical="center" indent="1"/>
    </xf>
    <xf numFmtId="0" fontId="35" fillId="0" borderId="47" xfId="9" applyFont="1" applyBorder="1" applyAlignment="1">
      <alignment horizontal="distributed" vertical="center" indent="1"/>
    </xf>
    <xf numFmtId="0" fontId="35" fillId="0" borderId="48" xfId="9" applyFont="1" applyBorder="1" applyAlignment="1">
      <alignment horizontal="distributed" vertical="center" indent="1"/>
    </xf>
    <xf numFmtId="0" fontId="35" fillId="0" borderId="46" xfId="9" applyFont="1" applyBorder="1" applyAlignment="1">
      <alignment horizontal="left" vertical="center" indent="1"/>
    </xf>
    <xf numFmtId="0" fontId="35" fillId="0" borderId="47" xfId="9" applyFont="1" applyBorder="1" applyAlignment="1">
      <alignment horizontal="left" vertical="center" indent="1"/>
    </xf>
    <xf numFmtId="0" fontId="35" fillId="0" borderId="49" xfId="9" applyFont="1" applyBorder="1" applyAlignment="1">
      <alignment horizontal="left" vertical="center" indent="1"/>
    </xf>
    <xf numFmtId="0" fontId="35" fillId="0" borderId="80" xfId="9" applyFont="1" applyBorder="1" applyAlignment="1">
      <alignment horizontal="distributed" vertical="center" indent="1"/>
    </xf>
    <xf numFmtId="0" fontId="35" fillId="0" borderId="8" xfId="9" applyFont="1" applyBorder="1" applyAlignment="1">
      <alignment horizontal="distributed" vertical="center" indent="1"/>
    </xf>
    <xf numFmtId="0" fontId="35" fillId="0" borderId="9" xfId="9" applyFont="1" applyBorder="1" applyAlignment="1">
      <alignment horizontal="distributed" vertical="center" indent="1"/>
    </xf>
    <xf numFmtId="0" fontId="35" fillId="0" borderId="81" xfId="9" applyFont="1" applyBorder="1" applyAlignment="1">
      <alignment horizontal="center" vertical="center"/>
    </xf>
    <xf numFmtId="0" fontId="35" fillId="0" borderId="61" xfId="9" applyFont="1" applyBorder="1" applyAlignment="1">
      <alignment horizontal="center" vertical="center"/>
    </xf>
    <xf numFmtId="0" fontId="35" fillId="0" borderId="62" xfId="9" applyFont="1" applyBorder="1" applyAlignment="1">
      <alignment horizontal="center" vertical="center"/>
    </xf>
    <xf numFmtId="0" fontId="35" fillId="0" borderId="63" xfId="9" applyFont="1" applyBorder="1" applyAlignment="1">
      <alignment horizontal="center" vertical="center"/>
    </xf>
    <xf numFmtId="0" fontId="35" fillId="0" borderId="7" xfId="9" applyFont="1" applyBorder="1" applyAlignment="1">
      <alignment horizontal="distributed" vertical="center" indent="1"/>
    </xf>
    <xf numFmtId="0" fontId="35" fillId="0" borderId="64" xfId="9" applyFont="1" applyBorder="1" applyAlignment="1">
      <alignment horizontal="center" vertical="center"/>
    </xf>
    <xf numFmtId="0" fontId="35" fillId="0" borderId="96" xfId="9" applyFont="1" applyBorder="1" applyAlignment="1">
      <alignment horizontal="center" vertical="center"/>
    </xf>
    <xf numFmtId="0" fontId="28" fillId="0" borderId="0" xfId="4" applyFont="1" applyAlignment="1">
      <alignment horizontal="center" vertical="center" shrinkToFit="1"/>
    </xf>
    <xf numFmtId="0" fontId="29" fillId="0" borderId="58" xfId="4" applyFont="1" applyBorder="1" applyAlignment="1">
      <alignment horizontal="center" vertical="center"/>
    </xf>
    <xf numFmtId="0" fontId="29" fillId="0" borderId="31" xfId="4" applyFont="1" applyBorder="1" applyAlignment="1">
      <alignment horizontal="center" vertical="center"/>
    </xf>
    <xf numFmtId="0" fontId="21" fillId="0" borderId="0" xfId="4" applyFont="1" applyAlignment="1">
      <alignment horizontal="left" vertical="center" wrapText="1"/>
    </xf>
    <xf numFmtId="0" fontId="13" fillId="0" borderId="0" xfId="12" applyFont="1" applyAlignment="1">
      <alignment horizontal="center" vertical="center"/>
    </xf>
    <xf numFmtId="0" fontId="13" fillId="0" borderId="79" xfId="12" applyFont="1" applyBorder="1" applyAlignment="1">
      <alignment horizontal="center" vertical="center"/>
    </xf>
    <xf numFmtId="0" fontId="13" fillId="0" borderId="47" xfId="12" applyFont="1" applyBorder="1" applyAlignment="1">
      <alignment horizontal="center" vertical="center"/>
    </xf>
    <xf numFmtId="0" fontId="13" fillId="0" borderId="48" xfId="12" applyFont="1" applyBorder="1" applyAlignment="1">
      <alignment horizontal="center" vertical="center"/>
    </xf>
    <xf numFmtId="0" fontId="13" fillId="0" borderId="46" xfId="12" applyFont="1" applyBorder="1" applyAlignment="1">
      <alignment horizontal="left" vertical="center"/>
    </xf>
    <xf numFmtId="0" fontId="13" fillId="0" borderId="47" xfId="12" applyFont="1" applyBorder="1" applyAlignment="1">
      <alignment horizontal="left" vertical="center"/>
    </xf>
    <xf numFmtId="0" fontId="13" fillId="0" borderId="49" xfId="12" applyFont="1" applyBorder="1" applyAlignment="1">
      <alignment horizontal="left" vertical="center"/>
    </xf>
    <xf numFmtId="0" fontId="12" fillId="0" borderId="106" xfId="12" applyFont="1" applyBorder="1" applyAlignment="1">
      <alignment horizontal="center" vertical="center"/>
    </xf>
    <xf numFmtId="0" fontId="12" fillId="0" borderId="15" xfId="12" applyFont="1" applyBorder="1" applyAlignment="1">
      <alignment horizontal="center" vertical="center"/>
    </xf>
    <xf numFmtId="0" fontId="12" fillId="0" borderId="16" xfId="12" applyFont="1" applyBorder="1" applyAlignment="1">
      <alignment horizontal="center" vertical="center"/>
    </xf>
    <xf numFmtId="49" fontId="12" fillId="0" borderId="17" xfId="12" applyNumberFormat="1" applyFont="1" applyBorder="1" applyAlignment="1">
      <alignment horizontal="center" vertical="center"/>
    </xf>
    <xf numFmtId="49" fontId="12" fillId="0" borderId="15" xfId="12" applyNumberFormat="1" applyFont="1" applyBorder="1" applyAlignment="1">
      <alignment horizontal="center" vertical="center"/>
    </xf>
    <xf numFmtId="0" fontId="12" fillId="0" borderId="8" xfId="12" applyFont="1" applyBorder="1" applyAlignment="1">
      <alignment horizontal="center" vertical="center"/>
    </xf>
    <xf numFmtId="0" fontId="12" fillId="0" borderId="1" xfId="12" applyFont="1" applyBorder="1" applyAlignment="1">
      <alignment horizontal="distributed" vertical="center" indent="1"/>
    </xf>
    <xf numFmtId="0" fontId="12" fillId="0" borderId="2" xfId="12" applyFont="1" applyBorder="1" applyAlignment="1">
      <alignment horizontal="distributed" vertical="center" indent="1"/>
    </xf>
    <xf numFmtId="0" fontId="12" fillId="0" borderId="3" xfId="12" applyFont="1" applyBorder="1" applyAlignment="1">
      <alignment horizontal="distributed" vertical="center" indent="1"/>
    </xf>
    <xf numFmtId="0" fontId="12" fillId="0" borderId="4" xfId="12" applyFont="1" applyBorder="1" applyAlignment="1">
      <alignment horizontal="distributed" vertical="center" indent="1"/>
    </xf>
    <xf numFmtId="0" fontId="12" fillId="0" borderId="0" xfId="12" applyFont="1" applyAlignment="1">
      <alignment horizontal="distributed" vertical="center" indent="1"/>
    </xf>
    <xf numFmtId="0" fontId="12" fillId="0" borderId="5" xfId="12" applyFont="1" applyBorder="1" applyAlignment="1">
      <alignment horizontal="distributed" vertical="center" indent="1"/>
    </xf>
    <xf numFmtId="0" fontId="12" fillId="0" borderId="27" xfId="12" applyFont="1" applyBorder="1" applyAlignment="1">
      <alignment horizontal="distributed" vertical="center" indent="1"/>
    </xf>
    <xf numFmtId="0" fontId="12" fillId="0" borderId="28" xfId="12" applyFont="1" applyBorder="1" applyAlignment="1">
      <alignment horizontal="distributed" vertical="center" indent="1"/>
    </xf>
    <xf numFmtId="0" fontId="12" fillId="0" borderId="29" xfId="12" applyFont="1" applyBorder="1" applyAlignment="1">
      <alignment horizontal="distributed" vertical="center" indent="1"/>
    </xf>
    <xf numFmtId="0" fontId="12" fillId="0" borderId="1" xfId="12" applyFont="1" applyBorder="1" applyAlignment="1">
      <alignment horizontal="left" vertical="center" wrapText="1"/>
    </xf>
    <xf numFmtId="0" fontId="12" fillId="0" borderId="2" xfId="12" applyFont="1" applyBorder="1" applyAlignment="1">
      <alignment horizontal="left" vertical="center" wrapText="1"/>
    </xf>
    <xf numFmtId="0" fontId="12" fillId="0" borderId="50" xfId="12" applyFont="1" applyBorder="1" applyAlignment="1">
      <alignment horizontal="left" vertical="center" wrapText="1"/>
    </xf>
    <xf numFmtId="0" fontId="12" fillId="0" borderId="4" xfId="12" applyFont="1" applyBorder="1" applyAlignment="1">
      <alignment horizontal="left" vertical="center" wrapText="1"/>
    </xf>
    <xf numFmtId="0" fontId="12" fillId="0" borderId="0" xfId="12" applyFont="1" applyAlignment="1">
      <alignment horizontal="left" vertical="center" wrapText="1"/>
    </xf>
    <xf numFmtId="0" fontId="12" fillId="0" borderId="104" xfId="12" applyFont="1" applyBorder="1" applyAlignment="1">
      <alignment horizontal="left" vertical="center" wrapText="1"/>
    </xf>
    <xf numFmtId="0" fontId="12" fillId="0" borderId="27" xfId="12" applyFont="1" applyBorder="1" applyAlignment="1">
      <alignment horizontal="left" vertical="center" wrapText="1"/>
    </xf>
    <xf numFmtId="0" fontId="12" fillId="0" borderId="28" xfId="12" applyFont="1" applyBorder="1" applyAlignment="1">
      <alignment horizontal="left" vertical="center" wrapText="1"/>
    </xf>
    <xf numFmtId="0" fontId="12" fillId="0" borderId="52" xfId="12" applyFont="1" applyBorder="1" applyAlignment="1">
      <alignment horizontal="left" vertical="center" wrapText="1"/>
    </xf>
    <xf numFmtId="0" fontId="12" fillId="0" borderId="81" xfId="12" applyFont="1" applyBorder="1" applyAlignment="1">
      <alignment horizontal="center" vertical="center" textRotation="255" wrapText="1"/>
    </xf>
    <xf numFmtId="0" fontId="12" fillId="0" borderId="3" xfId="12" applyFont="1" applyBorder="1" applyAlignment="1">
      <alignment horizontal="center" vertical="center" textRotation="255" wrapText="1"/>
    </xf>
    <xf numFmtId="0" fontId="12" fillId="0" borderId="87" xfId="12" applyFont="1" applyBorder="1" applyAlignment="1">
      <alignment horizontal="center" vertical="center" textRotation="255" wrapText="1"/>
    </xf>
    <xf numFmtId="0" fontId="12" fillId="0" borderId="5" xfId="12" applyFont="1" applyBorder="1" applyAlignment="1">
      <alignment horizontal="center" vertical="center" textRotation="255" wrapText="1"/>
    </xf>
    <xf numFmtId="0" fontId="12" fillId="0" borderId="105" xfId="12" applyFont="1" applyBorder="1" applyAlignment="1">
      <alignment horizontal="center" vertical="center" textRotation="255" wrapText="1"/>
    </xf>
    <xf numFmtId="0" fontId="12" fillId="0" borderId="29" xfId="12" applyFont="1" applyBorder="1" applyAlignment="1">
      <alignment horizontal="center" vertical="center" textRotation="255" wrapText="1"/>
    </xf>
    <xf numFmtId="0" fontId="12" fillId="0" borderId="7" xfId="12" applyFont="1" applyBorder="1" applyAlignment="1">
      <alignment horizontal="center" vertical="center"/>
    </xf>
    <xf numFmtId="0" fontId="12" fillId="0" borderId="9" xfId="12" applyFont="1" applyBorder="1" applyAlignment="1">
      <alignment horizontal="center" vertical="center"/>
    </xf>
    <xf numFmtId="0" fontId="12" fillId="0" borderId="7" xfId="12" applyFont="1" applyBorder="1" applyAlignment="1">
      <alignment horizontal="right" vertical="center"/>
    </xf>
    <xf numFmtId="0" fontId="12" fillId="0" borderId="8" xfId="12" applyFont="1" applyBorder="1" applyAlignment="1">
      <alignment horizontal="right" vertical="center"/>
    </xf>
    <xf numFmtId="0" fontId="12" fillId="0" borderId="107" xfId="12" applyFont="1" applyBorder="1" applyAlignment="1">
      <alignment horizontal="right" vertical="center"/>
    </xf>
    <xf numFmtId="0" fontId="12" fillId="0" borderId="7" xfId="12" applyFont="1" applyBorder="1" applyAlignment="1">
      <alignment horizontal="center" vertical="center" shrinkToFit="1"/>
    </xf>
    <xf numFmtId="0" fontId="12" fillId="0" borderId="8" xfId="12" applyFont="1" applyBorder="1" applyAlignment="1">
      <alignment horizontal="center" vertical="center" shrinkToFit="1"/>
    </xf>
    <xf numFmtId="0" fontId="12" fillId="0" borderId="9" xfId="12" applyFont="1" applyBorder="1" applyAlignment="1">
      <alignment horizontal="center" vertical="center" shrinkToFit="1"/>
    </xf>
    <xf numFmtId="0" fontId="12" fillId="0" borderId="7" xfId="12" applyFont="1" applyBorder="1" applyAlignment="1">
      <alignment horizontal="distributed" vertical="center" indent="1"/>
    </xf>
    <xf numFmtId="0" fontId="12" fillId="0" borderId="8" xfId="12" applyFont="1" applyBorder="1" applyAlignment="1">
      <alignment horizontal="distributed" vertical="center" indent="1"/>
    </xf>
    <xf numFmtId="0" fontId="12" fillId="0" borderId="9" xfId="12" applyFont="1" applyBorder="1" applyAlignment="1">
      <alignment horizontal="distributed" vertical="center" indent="1"/>
    </xf>
    <xf numFmtId="49" fontId="12" fillId="0" borderId="151" xfId="12" applyNumberFormat="1" applyFont="1" applyBorder="1" applyAlignment="1">
      <alignment horizontal="center" vertical="center"/>
    </xf>
    <xf numFmtId="49" fontId="12" fillId="0" borderId="8" xfId="12" applyNumberFormat="1" applyFont="1" applyBorder="1" applyAlignment="1">
      <alignment horizontal="center" vertical="center"/>
    </xf>
    <xf numFmtId="38" fontId="12" fillId="0" borderId="151" xfId="1" applyFont="1" applyBorder="1" applyAlignment="1">
      <alignment horizontal="center" vertical="center"/>
    </xf>
    <xf numFmtId="38" fontId="12" fillId="0" borderId="8" xfId="1" applyFont="1" applyBorder="1" applyAlignment="1">
      <alignment horizontal="center" vertical="center"/>
    </xf>
    <xf numFmtId="49" fontId="12" fillId="0" borderId="151" xfId="12" applyNumberFormat="1" applyFont="1" applyBorder="1" applyAlignment="1">
      <alignment horizontal="right" vertical="center"/>
    </xf>
    <xf numFmtId="49" fontId="12" fillId="0" borderId="8" xfId="12" applyNumberFormat="1" applyFont="1" applyBorder="1" applyAlignment="1">
      <alignment horizontal="right" vertical="center"/>
    </xf>
    <xf numFmtId="38" fontId="12" fillId="0" borderId="151" xfId="1" applyFont="1" applyBorder="1" applyAlignment="1">
      <alignment horizontal="right" vertical="center"/>
    </xf>
    <xf numFmtId="38" fontId="12" fillId="0" borderId="8" xfId="1" applyFont="1" applyBorder="1" applyAlignment="1">
      <alignment horizontal="right" vertical="center"/>
    </xf>
    <xf numFmtId="0" fontId="56" fillId="0" borderId="2" xfId="4" applyFont="1" applyBorder="1" applyAlignment="1">
      <alignment horizontal="center" vertical="center"/>
    </xf>
    <xf numFmtId="0" fontId="56" fillId="0" borderId="3" xfId="4" applyFont="1" applyBorder="1" applyAlignment="1">
      <alignment horizontal="center" vertical="center"/>
    </xf>
    <xf numFmtId="0" fontId="56" fillId="0" borderId="0" xfId="4" applyFont="1" applyAlignment="1">
      <alignment horizontal="right" vertical="center"/>
    </xf>
    <xf numFmtId="0" fontId="55" fillId="0" borderId="0" xfId="4" applyFont="1" applyAlignment="1">
      <alignment horizontal="center" vertical="center"/>
    </xf>
    <xf numFmtId="0" fontId="55" fillId="0" borderId="7" xfId="4" applyFont="1" applyBorder="1" applyAlignment="1">
      <alignment horizontal="center" vertical="center"/>
    </xf>
    <xf numFmtId="0" fontId="55" fillId="0" borderId="8" xfId="4" applyFont="1" applyBorder="1" applyAlignment="1">
      <alignment horizontal="center" vertical="center"/>
    </xf>
    <xf numFmtId="0" fontId="55" fillId="0" borderId="9" xfId="4" applyFont="1" applyBorder="1" applyAlignment="1">
      <alignment horizontal="center" vertical="center"/>
    </xf>
    <xf numFmtId="0" fontId="56" fillId="0" borderId="0" xfId="4" applyFont="1" applyAlignment="1">
      <alignment horizontal="left" vertical="center" wrapText="1"/>
    </xf>
    <xf numFmtId="0" fontId="56" fillId="0" borderId="0" xfId="4" applyFont="1" applyAlignment="1">
      <alignment horizontal="left" vertical="center"/>
    </xf>
    <xf numFmtId="0" fontId="56" fillId="0" borderId="8" xfId="4" applyFont="1" applyBorder="1" applyAlignment="1">
      <alignment horizontal="left" vertical="center" wrapText="1"/>
    </xf>
    <xf numFmtId="0" fontId="56" fillId="0" borderId="9" xfId="4" applyFont="1" applyBorder="1" applyAlignment="1">
      <alignment horizontal="left" vertical="center" wrapText="1"/>
    </xf>
    <xf numFmtId="0" fontId="56" fillId="0" borderId="10" xfId="4" applyFont="1" applyBorder="1" applyAlignment="1">
      <alignment horizontal="left" vertical="center" wrapText="1" indent="1"/>
    </xf>
    <xf numFmtId="0" fontId="56" fillId="0" borderId="14" xfId="4" applyFont="1" applyBorder="1" applyAlignment="1">
      <alignment horizontal="left" vertical="center" indent="1"/>
    </xf>
    <xf numFmtId="0" fontId="56" fillId="0" borderId="23" xfId="4" applyFont="1" applyBorder="1" applyAlignment="1">
      <alignment horizontal="left" vertical="center" wrapText="1"/>
    </xf>
    <xf numFmtId="0" fontId="56" fillId="0" borderId="14" xfId="4" applyFont="1" applyBorder="1" applyAlignment="1">
      <alignment horizontal="left" vertical="center" wrapText="1"/>
    </xf>
    <xf numFmtId="0" fontId="56" fillId="0" borderId="8" xfId="4" applyFont="1" applyBorder="1" applyAlignment="1">
      <alignment horizontal="left" vertical="center"/>
    </xf>
    <xf numFmtId="0" fontId="56" fillId="0" borderId="9" xfId="4" applyFont="1" applyBorder="1" applyAlignment="1">
      <alignment horizontal="left" vertical="center"/>
    </xf>
    <xf numFmtId="0" fontId="42" fillId="0" borderId="0" xfId="4" applyFont="1" applyAlignment="1">
      <alignment horizontal="center" vertical="center" shrinkToFit="1"/>
    </xf>
    <xf numFmtId="0" fontId="35" fillId="0" borderId="28" xfId="4" applyFont="1" applyBorder="1" applyAlignment="1">
      <alignment horizontal="center" vertical="center" shrinkToFit="1"/>
    </xf>
    <xf numFmtId="0" fontId="7" fillId="0" borderId="58" xfId="4" applyBorder="1" applyAlignment="1">
      <alignment horizontal="center" vertical="center"/>
    </xf>
    <xf numFmtId="0" fontId="7" fillId="0" borderId="87" xfId="4" applyBorder="1" applyAlignment="1">
      <alignment horizontal="center" vertical="center"/>
    </xf>
    <xf numFmtId="0" fontId="7" fillId="0" borderId="106" xfId="4" applyBorder="1" applyAlignment="1">
      <alignment horizontal="center" vertical="center"/>
    </xf>
    <xf numFmtId="0" fontId="7" fillId="0" borderId="48" xfId="4" applyBorder="1" applyAlignment="1">
      <alignment horizontal="center" vertical="center"/>
    </xf>
    <xf numFmtId="0" fontId="7" fillId="0" borderId="38" xfId="4" applyBorder="1" applyAlignment="1">
      <alignment horizontal="center" vertical="center"/>
    </xf>
    <xf numFmtId="0" fontId="7" fillId="0" borderId="46" xfId="4" applyBorder="1" applyAlignment="1">
      <alignment horizontal="center" vertical="center"/>
    </xf>
    <xf numFmtId="0" fontId="43" fillId="0" borderId="38" xfId="4" applyFont="1" applyBorder="1" applyAlignment="1">
      <alignment horizontal="center" vertical="center"/>
    </xf>
    <xf numFmtId="0" fontId="43" fillId="0" borderId="92" xfId="4" applyFont="1" applyBorder="1" applyAlignment="1">
      <alignment horizontal="center" vertical="center"/>
    </xf>
    <xf numFmtId="0" fontId="7" fillId="0" borderId="6" xfId="4" applyBorder="1" applyAlignment="1">
      <alignment horizontal="center" vertical="center"/>
    </xf>
    <xf numFmtId="0" fontId="7" fillId="0" borderId="7" xfId="4" applyBorder="1" applyAlignment="1">
      <alignment horizontal="center" vertical="center"/>
    </xf>
    <xf numFmtId="0" fontId="43" fillId="0" borderId="6" xfId="4" applyFont="1" applyBorder="1" applyAlignment="1">
      <alignment horizontal="center" vertical="center"/>
    </xf>
    <xf numFmtId="0" fontId="43" fillId="0" borderId="25" xfId="4" applyFont="1" applyBorder="1" applyAlignment="1">
      <alignment horizontal="center" vertical="center"/>
    </xf>
    <xf numFmtId="0" fontId="7" fillId="0" borderId="1" xfId="4" applyBorder="1" applyAlignment="1">
      <alignment horizontal="center" vertical="center"/>
    </xf>
    <xf numFmtId="0" fontId="7" fillId="0" borderId="2" xfId="4" applyBorder="1" applyAlignment="1">
      <alignment horizontal="center" vertical="center"/>
    </xf>
    <xf numFmtId="10" fontId="43" fillId="0" borderId="1" xfId="4" applyNumberFormat="1" applyFont="1" applyBorder="1" applyAlignment="1">
      <alignment horizontal="center" vertical="center"/>
    </xf>
    <xf numFmtId="0" fontId="43" fillId="0" borderId="50" xfId="4" applyFont="1" applyBorder="1" applyAlignment="1">
      <alignment horizontal="center" vertical="center"/>
    </xf>
    <xf numFmtId="0" fontId="43" fillId="0" borderId="7" xfId="4" applyFont="1" applyBorder="1" applyAlignment="1">
      <alignment horizontal="center" vertical="center"/>
    </xf>
    <xf numFmtId="0" fontId="43" fillId="0" borderId="8" xfId="4" applyFont="1" applyBorder="1" applyAlignment="1">
      <alignment horizontal="center" vertical="center"/>
    </xf>
    <xf numFmtId="0" fontId="7" fillId="0" borderId="120" xfId="4" applyBorder="1" applyAlignment="1">
      <alignment horizontal="center" vertical="center"/>
    </xf>
    <xf numFmtId="0" fontId="7" fillId="0" borderId="122" xfId="4" applyBorder="1" applyAlignment="1">
      <alignment horizontal="center" vertical="center"/>
    </xf>
    <xf numFmtId="0" fontId="7" fillId="0" borderId="121" xfId="4" applyBorder="1" applyAlignment="1">
      <alignment horizontal="center" vertical="center"/>
    </xf>
    <xf numFmtId="0" fontId="43" fillId="0" borderId="81" xfId="4" applyFont="1" applyBorder="1" applyAlignment="1">
      <alignment horizontal="center" vertical="center"/>
    </xf>
    <xf numFmtId="0" fontId="43" fillId="0" borderId="2" xfId="4" applyFont="1" applyBorder="1" applyAlignment="1">
      <alignment horizontal="center" vertical="center"/>
    </xf>
    <xf numFmtId="0" fontId="43" fillId="0" borderId="100" xfId="4" applyFont="1" applyBorder="1" applyAlignment="1">
      <alignment horizontal="center" vertical="center"/>
    </xf>
    <xf numFmtId="0" fontId="43" fillId="0" borderId="101" xfId="4" applyFont="1" applyBorder="1" applyAlignment="1">
      <alignment horizontal="center" vertical="center"/>
    </xf>
    <xf numFmtId="0" fontId="7" fillId="0" borderId="0" xfId="4" applyAlignment="1">
      <alignment horizontal="left" vertical="center" wrapText="1"/>
    </xf>
    <xf numFmtId="0" fontId="43" fillId="0" borderId="9" xfId="4" applyFont="1" applyBorder="1" applyAlignment="1">
      <alignment horizontal="center" vertical="center"/>
    </xf>
    <xf numFmtId="0" fontId="43" fillId="0" borderId="42" xfId="4" applyFont="1" applyBorder="1" applyAlignment="1">
      <alignment horizontal="center" vertical="center"/>
    </xf>
    <xf numFmtId="0" fontId="43" fillId="0" borderId="44" xfId="4" applyFont="1" applyBorder="1" applyAlignment="1">
      <alignment horizontal="center" vertical="center"/>
    </xf>
    <xf numFmtId="0" fontId="21" fillId="0" borderId="120" xfId="4" applyFont="1" applyBorder="1" applyAlignment="1">
      <alignment horizontal="center" vertical="center"/>
    </xf>
    <xf numFmtId="0" fontId="21" fillId="0" borderId="122" xfId="4" applyFont="1" applyBorder="1" applyAlignment="1">
      <alignment horizontal="center" vertical="center"/>
    </xf>
    <xf numFmtId="0" fontId="21" fillId="0" borderId="121" xfId="4" applyFont="1" applyBorder="1" applyAlignment="1">
      <alignment horizontal="center" vertical="center"/>
    </xf>
    <xf numFmtId="0" fontId="29" fillId="0" borderId="81" xfId="4" applyFont="1" applyBorder="1" applyAlignment="1">
      <alignment horizontal="center" vertical="center"/>
    </xf>
    <xf numFmtId="0" fontId="29" fillId="0" borderId="2" xfId="4" applyFont="1" applyBorder="1" applyAlignment="1">
      <alignment horizontal="center" vertical="center"/>
    </xf>
    <xf numFmtId="0" fontId="7" fillId="0" borderId="100" xfId="17" applyBorder="1" applyAlignment="1">
      <alignment horizontal="center" vertical="center"/>
    </xf>
    <xf numFmtId="0" fontId="7" fillId="0" borderId="101" xfId="17" applyBorder="1" applyAlignment="1">
      <alignment horizontal="center" vertical="center"/>
    </xf>
    <xf numFmtId="0" fontId="7" fillId="0" borderId="102" xfId="17" applyBorder="1" applyAlignment="1">
      <alignment horizontal="center" vertical="center"/>
    </xf>
    <xf numFmtId="0" fontId="7" fillId="0" borderId="7" xfId="17" applyBorder="1" applyAlignment="1">
      <alignment horizontal="center" vertical="center"/>
    </xf>
    <xf numFmtId="0" fontId="7" fillId="0" borderId="8" xfId="17" applyBorder="1" applyAlignment="1">
      <alignment horizontal="center" vertical="center"/>
    </xf>
    <xf numFmtId="0" fontId="7" fillId="0" borderId="9" xfId="17" applyBorder="1" applyAlignment="1">
      <alignment horizontal="center" vertical="center"/>
    </xf>
    <xf numFmtId="0" fontId="31" fillId="0" borderId="28" xfId="4" applyFont="1" applyBorder="1" applyAlignment="1">
      <alignment horizontal="center" vertical="center" shrinkToFit="1"/>
    </xf>
    <xf numFmtId="0" fontId="21" fillId="0" borderId="58" xfId="4" applyFont="1" applyBorder="1" applyAlignment="1">
      <alignment horizontal="center" vertical="center"/>
    </xf>
    <xf numFmtId="0" fontId="21" fillId="0" borderId="87" xfId="4" applyFont="1" applyBorder="1" applyAlignment="1">
      <alignment horizontal="center" vertical="center"/>
    </xf>
    <xf numFmtId="0" fontId="21" fillId="0" borderId="106" xfId="4" applyFont="1" applyBorder="1" applyAlignment="1">
      <alignment horizontal="center" vertical="center"/>
    </xf>
    <xf numFmtId="0" fontId="21" fillId="0" borderId="48" xfId="4" applyFont="1" applyBorder="1" applyAlignment="1">
      <alignment horizontal="center" vertical="center"/>
    </xf>
    <xf numFmtId="0" fontId="21" fillId="0" borderId="38" xfId="4" applyFont="1" applyBorder="1" applyAlignment="1">
      <alignment horizontal="center" vertical="center"/>
    </xf>
    <xf numFmtId="0" fontId="21" fillId="0" borderId="46" xfId="4" applyFont="1" applyBorder="1" applyAlignment="1">
      <alignment horizontal="center" vertical="center"/>
    </xf>
    <xf numFmtId="0" fontId="29" fillId="0" borderId="38" xfId="4" applyFont="1" applyBorder="1" applyAlignment="1">
      <alignment horizontal="center" vertical="center"/>
    </xf>
    <xf numFmtId="0" fontId="29" fillId="0" borderId="92" xfId="4" applyFont="1" applyBorder="1" applyAlignment="1">
      <alignment horizontal="center" vertical="center"/>
    </xf>
    <xf numFmtId="0" fontId="21" fillId="0" borderId="6" xfId="4" applyFont="1" applyBorder="1" applyAlignment="1">
      <alignment horizontal="center" vertical="center"/>
    </xf>
    <xf numFmtId="0" fontId="21" fillId="0" borderId="7" xfId="4" applyFont="1" applyBorder="1" applyAlignment="1">
      <alignment horizontal="center" vertical="center"/>
    </xf>
    <xf numFmtId="0" fontId="29" fillId="0" borderId="6" xfId="4" applyFont="1" applyBorder="1" applyAlignment="1">
      <alignment horizontal="center" vertical="center"/>
    </xf>
    <xf numFmtId="0" fontId="29" fillId="0" borderId="25" xfId="4" applyFont="1" applyBorder="1" applyAlignment="1">
      <alignment horizontal="center" vertical="center"/>
    </xf>
    <xf numFmtId="0" fontId="21" fillId="0" borderId="1" xfId="4" applyFont="1" applyBorder="1" applyAlignment="1">
      <alignment horizontal="center" vertical="center"/>
    </xf>
    <xf numFmtId="0" fontId="21" fillId="0" borderId="2" xfId="4" applyFont="1" applyBorder="1" applyAlignment="1">
      <alignment horizontal="center" vertical="center"/>
    </xf>
    <xf numFmtId="10" fontId="29" fillId="0" borderId="1" xfId="4" applyNumberFormat="1" applyFont="1" applyBorder="1" applyAlignment="1">
      <alignment horizontal="center" vertical="center"/>
    </xf>
    <xf numFmtId="0" fontId="29" fillId="0" borderId="50" xfId="4" applyFont="1" applyBorder="1" applyAlignment="1">
      <alignment horizontal="center" vertical="center"/>
    </xf>
    <xf numFmtId="0" fontId="21" fillId="0" borderId="42" xfId="4" applyFont="1" applyBorder="1" applyAlignment="1">
      <alignment horizontal="center" vertical="center"/>
    </xf>
    <xf numFmtId="0" fontId="21" fillId="0" borderId="44" xfId="4" applyFont="1" applyBorder="1" applyAlignment="1">
      <alignment horizontal="center" vertical="center"/>
    </xf>
    <xf numFmtId="0" fontId="21" fillId="0" borderId="8" xfId="4" applyFont="1" applyBorder="1" applyAlignment="1">
      <alignment horizontal="center" vertical="center"/>
    </xf>
    <xf numFmtId="0" fontId="21" fillId="0" borderId="9" xfId="4" applyFont="1" applyBorder="1" applyAlignment="1">
      <alignment horizontal="center" vertical="center"/>
    </xf>
    <xf numFmtId="0" fontId="157" fillId="0" borderId="0" xfId="4" applyFont="1" applyAlignment="1">
      <alignment horizontal="right" vertical="center"/>
    </xf>
    <xf numFmtId="0" fontId="193" fillId="0" borderId="0" xfId="4" applyFont="1" applyAlignment="1">
      <alignment horizontal="center" vertical="center" wrapText="1"/>
    </xf>
    <xf numFmtId="0" fontId="193" fillId="0" borderId="0" xfId="4" applyFont="1" applyAlignment="1">
      <alignment horizontal="center" vertical="center"/>
    </xf>
    <xf numFmtId="0" fontId="157" fillId="0" borderId="6" xfId="4" applyFont="1" applyBorder="1" applyAlignment="1">
      <alignment horizontal="left" vertical="center" wrapText="1"/>
    </xf>
    <xf numFmtId="0" fontId="193" fillId="0" borderId="7" xfId="4" applyFont="1" applyBorder="1" applyAlignment="1">
      <alignment horizontal="center" vertical="center"/>
    </xf>
    <xf numFmtId="0" fontId="193" fillId="0" borderId="8" xfId="4" applyFont="1" applyBorder="1" applyAlignment="1">
      <alignment horizontal="center" vertical="center"/>
    </xf>
    <xf numFmtId="0" fontId="193" fillId="0" borderId="9" xfId="4" applyFont="1" applyBorder="1" applyAlignment="1">
      <alignment horizontal="center" vertical="center"/>
    </xf>
    <xf numFmtId="0" fontId="157" fillId="0" borderId="10" xfId="4" applyFont="1" applyBorder="1" applyAlignment="1">
      <alignment horizontal="left" vertical="center" wrapText="1"/>
    </xf>
    <xf numFmtId="0" fontId="157" fillId="0" borderId="1" xfId="4" applyFont="1" applyBorder="1" applyAlignment="1">
      <alignment horizontal="center" vertical="center"/>
    </xf>
    <xf numFmtId="0" fontId="157" fillId="0" borderId="2" xfId="4" applyFont="1" applyBorder="1" applyAlignment="1">
      <alignment horizontal="center" vertical="center"/>
    </xf>
    <xf numFmtId="0" fontId="157" fillId="0" borderId="3" xfId="4" applyFont="1" applyBorder="1" applyAlignment="1">
      <alignment horizontal="center" vertical="center"/>
    </xf>
    <xf numFmtId="0" fontId="157" fillId="0" borderId="80" xfId="4" applyFont="1" applyBorder="1" applyAlignment="1">
      <alignment horizontal="center" vertical="center"/>
    </xf>
    <xf numFmtId="0" fontId="157" fillId="0" borderId="8" xfId="4" applyFont="1" applyBorder="1" applyAlignment="1">
      <alignment horizontal="center" vertical="center"/>
    </xf>
    <xf numFmtId="0" fontId="157" fillId="0" borderId="7" xfId="4" applyFont="1" applyBorder="1" applyAlignment="1">
      <alignment horizontal="center" vertical="center"/>
    </xf>
    <xf numFmtId="0" fontId="157" fillId="0" borderId="41" xfId="4" applyFont="1" applyBorder="1" applyAlignment="1">
      <alignment horizontal="center" vertical="center"/>
    </xf>
    <xf numFmtId="0" fontId="157" fillId="0" borderId="6" xfId="4" applyFont="1" applyBorder="1" applyAlignment="1">
      <alignment vertical="center" textRotation="255" wrapText="1"/>
    </xf>
    <xf numFmtId="0" fontId="157" fillId="0" borderId="10" xfId="4" applyFont="1" applyBorder="1" applyAlignment="1">
      <alignment horizontal="center" vertical="center"/>
    </xf>
    <xf numFmtId="0" fontId="157" fillId="0" borderId="6" xfId="4" applyFont="1" applyBorder="1" applyAlignment="1">
      <alignment horizontal="center" vertical="center"/>
    </xf>
    <xf numFmtId="0" fontId="157" fillId="0" borderId="14" xfId="4" applyFont="1" applyBorder="1" applyAlignment="1">
      <alignment horizontal="center" vertical="center" textRotation="255" wrapText="1"/>
    </xf>
    <xf numFmtId="0" fontId="157" fillId="0" borderId="6" xfId="4" applyFont="1" applyBorder="1" applyAlignment="1">
      <alignment horizontal="center" vertical="center" textRotation="255" wrapText="1"/>
    </xf>
    <xf numFmtId="0" fontId="157" fillId="4" borderId="6" xfId="4" applyFont="1" applyFill="1" applyBorder="1" applyAlignment="1">
      <alignment horizontal="center" vertical="center"/>
    </xf>
    <xf numFmtId="0" fontId="157" fillId="0" borderId="6" xfId="4" applyFont="1" applyBorder="1" applyAlignment="1">
      <alignment horizontal="center" vertical="center" wrapText="1"/>
    </xf>
    <xf numFmtId="0" fontId="157" fillId="0" borderId="6" xfId="4" applyFont="1" applyBorder="1">
      <alignment vertical="center"/>
    </xf>
    <xf numFmtId="0" fontId="149" fillId="0" borderId="0" xfId="4" applyFont="1" applyAlignment="1">
      <alignment horizontal="center" vertical="center"/>
    </xf>
    <xf numFmtId="0" fontId="56" fillId="0" borderId="79" xfId="4" applyFont="1" applyBorder="1" applyAlignment="1">
      <alignment horizontal="distributed" vertical="center"/>
    </xf>
    <xf numFmtId="0" fontId="56" fillId="0" borderId="48" xfId="4" applyFont="1" applyBorder="1" applyAlignment="1">
      <alignment horizontal="distributed" vertical="center"/>
    </xf>
    <xf numFmtId="0" fontId="56" fillId="0" borderId="46" xfId="4" applyFont="1" applyBorder="1">
      <alignment vertical="center"/>
    </xf>
    <xf numFmtId="0" fontId="56" fillId="0" borderId="47" xfId="4" applyFont="1" applyBorder="1">
      <alignment vertical="center"/>
    </xf>
    <xf numFmtId="0" fontId="56" fillId="0" borderId="49" xfId="4" applyFont="1" applyBorder="1">
      <alignment vertical="center"/>
    </xf>
    <xf numFmtId="0" fontId="56" fillId="0" borderId="80" xfId="4" applyFont="1" applyBorder="1" applyAlignment="1">
      <alignment horizontal="distributed" vertical="center"/>
    </xf>
    <xf numFmtId="0" fontId="56" fillId="0" borderId="9" xfId="4" applyFont="1" applyBorder="1" applyAlignment="1">
      <alignment horizontal="distributed" vertical="center"/>
    </xf>
    <xf numFmtId="0" fontId="56" fillId="0" borderId="7" xfId="4" applyFont="1" applyBorder="1" applyAlignment="1">
      <alignment horizontal="center" vertical="center"/>
    </xf>
    <xf numFmtId="0" fontId="56" fillId="0" borderId="8" xfId="4" applyFont="1" applyBorder="1" applyAlignment="1">
      <alignment horizontal="center" vertical="center"/>
    </xf>
    <xf numFmtId="0" fontId="56" fillId="0" borderId="41" xfId="4" applyFont="1" applyBorder="1" applyAlignment="1">
      <alignment horizontal="center" vertical="center"/>
    </xf>
    <xf numFmtId="0" fontId="56" fillId="0" borderId="97" xfId="4" applyFont="1" applyBorder="1" applyAlignment="1">
      <alignment horizontal="center" vertical="center"/>
    </xf>
    <xf numFmtId="0" fontId="56" fillId="0" borderId="99" xfId="4" applyFont="1" applyBorder="1" applyAlignment="1">
      <alignment horizontal="center" vertical="center"/>
    </xf>
    <xf numFmtId="0" fontId="56" fillId="0" borderId="98" xfId="4" applyFont="1" applyBorder="1" applyAlignment="1">
      <alignment horizontal="center" vertical="center"/>
    </xf>
    <xf numFmtId="0" fontId="56" fillId="0" borderId="119" xfId="4" applyFont="1" applyBorder="1" applyAlignment="1">
      <alignment horizontal="center" vertical="center"/>
    </xf>
    <xf numFmtId="0" fontId="56" fillId="0" borderId="20" xfId="4" applyFont="1" applyBorder="1" applyAlignment="1">
      <alignment horizontal="center" vertical="center" wrapText="1"/>
    </xf>
    <xf numFmtId="0" fontId="56" fillId="0" borderId="6" xfId="4" applyFont="1" applyBorder="1" applyAlignment="1">
      <alignment horizontal="center" vertical="center" wrapText="1"/>
    </xf>
    <xf numFmtId="0" fontId="56" fillId="0" borderId="9" xfId="4" applyFont="1" applyBorder="1" applyAlignment="1">
      <alignment horizontal="center" vertical="center"/>
    </xf>
    <xf numFmtId="0" fontId="56" fillId="0" borderId="24" xfId="4" applyFont="1" applyBorder="1" applyAlignment="1">
      <alignment horizontal="center" vertical="center"/>
    </xf>
    <xf numFmtId="0" fontId="56" fillId="0" borderId="21" xfId="4" applyFont="1" applyBorder="1" applyAlignment="1">
      <alignment horizontal="center" vertical="center"/>
    </xf>
    <xf numFmtId="0" fontId="56" fillId="0" borderId="7" xfId="4" applyFont="1" applyBorder="1" applyAlignment="1">
      <alignment horizontal="center" vertical="center" wrapText="1"/>
    </xf>
    <xf numFmtId="0" fontId="56" fillId="0" borderId="9" xfId="4" applyFont="1" applyBorder="1" applyAlignment="1">
      <alignment horizontal="center" vertical="center" wrapText="1"/>
    </xf>
    <xf numFmtId="0" fontId="56" fillId="0" borderId="39" xfId="4" applyFont="1" applyBorder="1" applyAlignment="1">
      <alignment horizontal="center" vertical="center" textRotation="255" wrapText="1"/>
    </xf>
    <xf numFmtId="0" fontId="56" fillId="0" borderId="51" xfId="4" applyFont="1" applyBorder="1" applyAlignment="1">
      <alignment horizontal="center" vertical="center" textRotation="255" wrapText="1"/>
    </xf>
    <xf numFmtId="0" fontId="56" fillId="0" borderId="17" xfId="4" applyFont="1" applyBorder="1" applyAlignment="1">
      <alignment horizontal="center" vertical="center"/>
    </xf>
    <xf numFmtId="0" fontId="56" fillId="0" borderId="15" xfId="4" applyFont="1" applyBorder="1" applyAlignment="1">
      <alignment horizontal="center" vertical="center"/>
    </xf>
    <xf numFmtId="0" fontId="56" fillId="0" borderId="16" xfId="4" applyFont="1" applyBorder="1" applyAlignment="1">
      <alignment horizontal="center" vertical="center"/>
    </xf>
    <xf numFmtId="0" fontId="56" fillId="0" borderId="7" xfId="4" applyFont="1" applyBorder="1" applyAlignment="1">
      <alignment horizontal="left" vertical="center"/>
    </xf>
    <xf numFmtId="0" fontId="56" fillId="0" borderId="41" xfId="4" applyFont="1" applyBorder="1" applyAlignment="1">
      <alignment horizontal="left" vertical="center"/>
    </xf>
    <xf numFmtId="0" fontId="56" fillId="0" borderId="42" xfId="4" applyFont="1" applyBorder="1" applyAlignment="1">
      <alignment horizontal="left" vertical="center"/>
    </xf>
    <xf numFmtId="0" fontId="56" fillId="0" borderId="43" xfId="4" applyFont="1" applyBorder="1" applyAlignment="1">
      <alignment horizontal="left" vertical="center"/>
    </xf>
    <xf numFmtId="0" fontId="56" fillId="0" borderId="44" xfId="4" applyFont="1" applyBorder="1" applyAlignment="1">
      <alignment horizontal="left" vertical="center"/>
    </xf>
    <xf numFmtId="0" fontId="56" fillId="0" borderId="45" xfId="4" applyFont="1" applyBorder="1" applyAlignment="1">
      <alignment horizontal="left" vertical="center"/>
    </xf>
    <xf numFmtId="0" fontId="157" fillId="0" borderId="0" xfId="152" applyFont="1">
      <alignment vertical="center"/>
    </xf>
    <xf numFmtId="0" fontId="157" fillId="0" borderId="0" xfId="152" applyFont="1" applyAlignment="1">
      <alignment horizontal="right" vertical="top"/>
    </xf>
    <xf numFmtId="0" fontId="195" fillId="0" borderId="0" xfId="152" applyFont="1" applyAlignment="1">
      <alignment horizontal="right" vertical="center"/>
    </xf>
    <xf numFmtId="0" fontId="196" fillId="0" borderId="0" xfId="152" applyFont="1" applyAlignment="1">
      <alignment horizontal="center" vertical="center"/>
    </xf>
    <xf numFmtId="0" fontId="195" fillId="0" borderId="6" xfId="152" applyFont="1" applyBorder="1" applyAlignment="1">
      <alignment horizontal="distributed" vertical="center" indent="1"/>
    </xf>
    <xf numFmtId="0" fontId="195" fillId="0" borderId="6" xfId="152" applyFont="1" applyBorder="1" applyAlignment="1">
      <alignment horizontal="left" vertical="center" indent="1"/>
    </xf>
    <xf numFmtId="0" fontId="195" fillId="0" borderId="6" xfId="152" applyFont="1" applyBorder="1" applyAlignment="1">
      <alignment horizontal="center" vertical="center"/>
    </xf>
    <xf numFmtId="0" fontId="195" fillId="0" borderId="8" xfId="152" applyFont="1" applyBorder="1" applyAlignment="1">
      <alignment horizontal="center" vertical="center"/>
    </xf>
    <xf numFmtId="0" fontId="195" fillId="0" borderId="9" xfId="152" applyFont="1" applyBorder="1" applyAlignment="1">
      <alignment horizontal="center" vertical="center"/>
    </xf>
    <xf numFmtId="0" fontId="195" fillId="0" borderId="6" xfId="152" applyFont="1" applyBorder="1" applyAlignment="1">
      <alignment horizontal="center" vertical="center" textRotation="255"/>
    </xf>
    <xf numFmtId="0" fontId="195" fillId="0" borderId="14" xfId="152" applyFont="1" applyBorder="1" applyAlignment="1">
      <alignment horizontal="center" vertical="center" textRotation="255"/>
    </xf>
    <xf numFmtId="0" fontId="195" fillId="0" borderId="1" xfId="152" applyFont="1" applyBorder="1" applyAlignment="1">
      <alignment horizontal="center" vertical="center"/>
    </xf>
    <xf numFmtId="0" fontId="195" fillId="0" borderId="2" xfId="152" applyFont="1" applyBorder="1" applyAlignment="1">
      <alignment horizontal="center" vertical="center"/>
    </xf>
    <xf numFmtId="0" fontId="195" fillId="0" borderId="3" xfId="152" applyFont="1" applyBorder="1" applyAlignment="1">
      <alignment horizontal="center" vertical="center"/>
    </xf>
    <xf numFmtId="0" fontId="195" fillId="0" borderId="7" xfId="152" applyFont="1" applyBorder="1" applyAlignment="1">
      <alignment horizontal="center" vertical="center"/>
    </xf>
    <xf numFmtId="0" fontId="195" fillId="0" borderId="23" xfId="152" applyFont="1" applyBorder="1" applyAlignment="1">
      <alignment horizontal="center" vertical="center"/>
    </xf>
    <xf numFmtId="0" fontId="195" fillId="0" borderId="14" xfId="152" applyFont="1" applyBorder="1" applyAlignment="1">
      <alignment horizontal="center" vertical="center"/>
    </xf>
    <xf numFmtId="0" fontId="195" fillId="0" borderId="8" xfId="152" applyFont="1" applyBorder="1" applyAlignment="1">
      <alignment horizontal="left" vertical="center"/>
    </xf>
    <xf numFmtId="0" fontId="195" fillId="0" borderId="9" xfId="152" applyFont="1" applyBorder="1" applyAlignment="1">
      <alignment horizontal="left" vertical="center"/>
    </xf>
    <xf numFmtId="0" fontId="195" fillId="0" borderId="1" xfId="152" applyFont="1" applyBorder="1" applyAlignment="1">
      <alignment horizontal="left" vertical="center" wrapText="1"/>
    </xf>
    <xf numFmtId="0" fontId="195" fillId="0" borderId="2" xfId="152" applyFont="1" applyBorder="1" applyAlignment="1">
      <alignment horizontal="left" vertical="center"/>
    </xf>
    <xf numFmtId="0" fontId="195" fillId="0" borderId="3" xfId="152" applyFont="1" applyBorder="1" applyAlignment="1">
      <alignment horizontal="left" vertical="center"/>
    </xf>
    <xf numFmtId="0" fontId="195" fillId="0" borderId="4" xfId="152" applyFont="1" applyBorder="1" applyAlignment="1">
      <alignment horizontal="left" vertical="center"/>
    </xf>
    <xf numFmtId="0" fontId="195" fillId="0" borderId="0" xfId="152" applyFont="1" applyAlignment="1">
      <alignment horizontal="left" vertical="center"/>
    </xf>
    <xf numFmtId="0" fontId="195" fillId="0" borderId="5" xfId="152" applyFont="1" applyBorder="1" applyAlignment="1">
      <alignment horizontal="left" vertical="center"/>
    </xf>
    <xf numFmtId="0" fontId="195" fillId="0" borderId="17" xfId="152" applyFont="1" applyBorder="1" applyAlignment="1">
      <alignment horizontal="left" vertical="center"/>
    </xf>
    <xf numFmtId="0" fontId="195" fillId="0" borderId="15" xfId="152" applyFont="1" applyBorder="1" applyAlignment="1">
      <alignment horizontal="left" vertical="center"/>
    </xf>
    <xf numFmtId="0" fontId="195" fillId="0" borderId="16" xfId="152" applyFont="1" applyBorder="1" applyAlignment="1">
      <alignment horizontal="left" vertical="center"/>
    </xf>
    <xf numFmtId="0" fontId="157" fillId="0" borderId="0" xfId="152" applyFont="1" applyAlignment="1">
      <alignment horizontal="left" vertical="center" wrapText="1"/>
    </xf>
    <xf numFmtId="0" fontId="157" fillId="0" borderId="0" xfId="4" applyFont="1" applyAlignment="1">
      <alignment vertical="center" wrapText="1"/>
    </xf>
    <xf numFmtId="0" fontId="195" fillId="0" borderId="7" xfId="152" applyFont="1" applyBorder="1" applyAlignment="1">
      <alignment horizontal="left" vertical="center"/>
    </xf>
    <xf numFmtId="0" fontId="195" fillId="0" borderId="4" xfId="152" applyFont="1" applyBorder="1" applyAlignment="1">
      <alignment horizontal="center" vertical="center"/>
    </xf>
    <xf numFmtId="0" fontId="195" fillId="0" borderId="0" xfId="152" applyFont="1" applyAlignment="1">
      <alignment horizontal="center" vertical="center"/>
    </xf>
    <xf numFmtId="0" fontId="195" fillId="0" borderId="5" xfId="152" applyFont="1" applyBorder="1" applyAlignment="1">
      <alignment horizontal="center" vertical="center"/>
    </xf>
    <xf numFmtId="0" fontId="195" fillId="0" borderId="17" xfId="152" applyFont="1" applyBorder="1" applyAlignment="1">
      <alignment horizontal="center" vertical="center"/>
    </xf>
    <xf numFmtId="0" fontId="195" fillId="0" borderId="15" xfId="152" applyFont="1" applyBorder="1" applyAlignment="1">
      <alignment horizontal="center" vertical="center"/>
    </xf>
    <xf numFmtId="0" fontId="195" fillId="0" borderId="16" xfId="152" applyFont="1" applyBorder="1" applyAlignment="1">
      <alignment horizontal="center" vertical="center"/>
    </xf>
    <xf numFmtId="0" fontId="195" fillId="0" borderId="1" xfId="152" applyFont="1" applyBorder="1" applyAlignment="1">
      <alignment horizontal="left" vertical="center"/>
    </xf>
    <xf numFmtId="0" fontId="157" fillId="0" borderId="0" xfId="152" applyFont="1" applyAlignment="1">
      <alignment horizontal="left" vertical="center"/>
    </xf>
    <xf numFmtId="0" fontId="195" fillId="0" borderId="1" xfId="152" applyFont="1" applyBorder="1" applyAlignment="1">
      <alignment horizontal="center" vertical="center" textRotation="255"/>
    </xf>
    <xf numFmtId="0" fontId="195" fillId="0" borderId="3" xfId="152" applyFont="1" applyBorder="1" applyAlignment="1">
      <alignment horizontal="center" vertical="center" textRotation="255"/>
    </xf>
    <xf numFmtId="0" fontId="195" fillId="0" borderId="4" xfId="152" applyFont="1" applyBorder="1" applyAlignment="1">
      <alignment horizontal="center" vertical="center" textRotation="255"/>
    </xf>
    <xf numFmtId="0" fontId="195" fillId="0" borderId="5" xfId="152" applyFont="1" applyBorder="1" applyAlignment="1">
      <alignment horizontal="center" vertical="center" textRotation="255"/>
    </xf>
    <xf numFmtId="0" fontId="195" fillId="0" borderId="17" xfId="152" applyFont="1" applyBorder="1" applyAlignment="1">
      <alignment horizontal="center" vertical="center" textRotation="255"/>
    </xf>
    <xf numFmtId="0" fontId="195" fillId="0" borderId="16" xfId="152" applyFont="1" applyBorder="1" applyAlignment="1">
      <alignment horizontal="center" vertical="center" textRotation="255"/>
    </xf>
    <xf numFmtId="0" fontId="157" fillId="0" borderId="10" xfId="137" applyFont="1" applyBorder="1" applyAlignment="1">
      <alignment horizontal="left" vertical="center" wrapText="1"/>
    </xf>
    <xf numFmtId="0" fontId="157" fillId="0" borderId="14" xfId="137" applyFont="1" applyBorder="1" applyAlignment="1">
      <alignment horizontal="left" vertical="center" wrapText="1"/>
    </xf>
    <xf numFmtId="0" fontId="157" fillId="0" borderId="7" xfId="137" applyFont="1" applyBorder="1" applyAlignment="1">
      <alignment horizontal="left" vertical="center" wrapText="1"/>
    </xf>
    <xf numFmtId="0" fontId="157" fillId="0" borderId="8" xfId="137" applyFont="1" applyBorder="1" applyAlignment="1">
      <alignment horizontal="left" vertical="center" wrapText="1"/>
    </xf>
    <xf numFmtId="0" fontId="157" fillId="0" borderId="7" xfId="137" applyFont="1" applyBorder="1" applyAlignment="1">
      <alignment horizontal="center" vertical="center"/>
    </xf>
    <xf numFmtId="0" fontId="157" fillId="0" borderId="9" xfId="137" applyFont="1" applyBorder="1" applyAlignment="1">
      <alignment horizontal="center" vertical="center"/>
    </xf>
    <xf numFmtId="0" fontId="154" fillId="0" borderId="0" xfId="137" applyFont="1" applyAlignment="1">
      <alignment horizontal="center" vertical="center"/>
    </xf>
    <xf numFmtId="0" fontId="157" fillId="0" borderId="8" xfId="137" applyFont="1" applyBorder="1" applyAlignment="1">
      <alignment horizontal="center" vertical="center"/>
    </xf>
    <xf numFmtId="0" fontId="157" fillId="0" borderId="9" xfId="137" applyFont="1" applyBorder="1" applyAlignment="1">
      <alignment horizontal="left" vertical="center" wrapText="1"/>
    </xf>
    <xf numFmtId="0" fontId="157" fillId="0" borderId="17" xfId="137" applyFont="1" applyBorder="1" applyAlignment="1">
      <alignment horizontal="left" vertical="center" wrapText="1"/>
    </xf>
    <xf numFmtId="0" fontId="157" fillId="0" borderId="15" xfId="137" applyFont="1" applyBorder="1" applyAlignment="1">
      <alignment horizontal="left" vertical="center" wrapText="1"/>
    </xf>
    <xf numFmtId="0" fontId="157" fillId="0" borderId="113" xfId="137" applyFont="1" applyBorder="1" applyAlignment="1">
      <alignment horizontal="left" vertical="center" wrapText="1"/>
    </xf>
    <xf numFmtId="0" fontId="157" fillId="0" borderId="0" xfId="137" applyFont="1" applyAlignment="1">
      <alignment horizontal="left" vertical="top" wrapText="1"/>
    </xf>
    <xf numFmtId="0" fontId="157" fillId="35" borderId="7" xfId="137" applyFont="1" applyFill="1" applyBorder="1" applyAlignment="1">
      <alignment horizontal="center" vertical="center"/>
    </xf>
    <xf numFmtId="0" fontId="157" fillId="35" borderId="8" xfId="137" applyFont="1" applyFill="1" applyBorder="1" applyAlignment="1">
      <alignment horizontal="center" vertical="center"/>
    </xf>
    <xf numFmtId="0" fontId="157" fillId="35" borderId="9" xfId="137" applyFont="1" applyFill="1" applyBorder="1" applyAlignment="1">
      <alignment horizontal="center" vertical="center"/>
    </xf>
    <xf numFmtId="0" fontId="157" fillId="0" borderId="7" xfId="137" applyFont="1" applyBorder="1" applyAlignment="1">
      <alignment vertical="center" wrapText="1"/>
    </xf>
    <xf numFmtId="0" fontId="157" fillId="0" borderId="8" xfId="137" applyFont="1" applyBorder="1" applyAlignment="1">
      <alignment vertical="center" wrapText="1"/>
    </xf>
    <xf numFmtId="0" fontId="157" fillId="0" borderId="9" xfId="137" applyFont="1" applyBorder="1" applyAlignment="1">
      <alignment vertical="center" wrapText="1"/>
    </xf>
    <xf numFmtId="0" fontId="157" fillId="0" borderId="6" xfId="137" applyFont="1" applyBorder="1" applyAlignment="1">
      <alignment vertical="center" wrapText="1"/>
    </xf>
    <xf numFmtId="0" fontId="157" fillId="0" borderId="6" xfId="137" applyFont="1" applyBorder="1">
      <alignment vertical="center"/>
    </xf>
    <xf numFmtId="0" fontId="195" fillId="0" borderId="1" xfId="153" quotePrefix="1" applyFont="1" applyBorder="1" applyAlignment="1">
      <alignment horizontal="center" vertical="center"/>
    </xf>
    <xf numFmtId="0" fontId="195" fillId="0" borderId="17" xfId="153" quotePrefix="1" applyFont="1" applyBorder="1" applyAlignment="1">
      <alignment horizontal="center" vertical="center"/>
    </xf>
    <xf numFmtId="0" fontId="195" fillId="0" borderId="2" xfId="153" applyFont="1" applyBorder="1" applyAlignment="1">
      <alignment horizontal="left" vertical="center" wrapText="1"/>
    </xf>
    <xf numFmtId="0" fontId="195" fillId="0" borderId="3" xfId="153" applyFont="1" applyBorder="1" applyAlignment="1">
      <alignment horizontal="left" vertical="center" wrapText="1"/>
    </xf>
    <xf numFmtId="0" fontId="195" fillId="0" borderId="7" xfId="153" applyFont="1" applyBorder="1" applyAlignment="1">
      <alignment horizontal="left" vertical="center" wrapText="1"/>
    </xf>
    <xf numFmtId="0" fontId="195" fillId="0" borderId="9" xfId="153" applyFont="1" applyBorder="1" applyAlignment="1">
      <alignment horizontal="left" vertical="center" wrapText="1"/>
    </xf>
    <xf numFmtId="0" fontId="195" fillId="0" borderId="0" xfId="153" applyFont="1"/>
    <xf numFmtId="0" fontId="196" fillId="0" borderId="0" xfId="153" applyFont="1" applyAlignment="1">
      <alignment horizontal="center" vertical="center" wrapText="1"/>
    </xf>
    <xf numFmtId="0" fontId="195" fillId="0" borderId="6" xfId="153" applyFont="1" applyBorder="1" applyAlignment="1">
      <alignment horizontal="left" vertical="distributed" wrapText="1"/>
    </xf>
    <xf numFmtId="0" fontId="195" fillId="0" borderId="6" xfId="153" applyFont="1" applyBorder="1" applyAlignment="1">
      <alignment horizontal="center" wrapText="1"/>
    </xf>
    <xf numFmtId="0" fontId="195" fillId="0" borderId="7" xfId="153" applyFont="1" applyBorder="1" applyAlignment="1">
      <alignment horizontal="center" vertical="center" wrapText="1"/>
    </xf>
    <xf numFmtId="0" fontId="195" fillId="0" borderId="9" xfId="153" applyFont="1" applyBorder="1" applyAlignment="1">
      <alignment horizontal="center" vertical="center" wrapText="1"/>
    </xf>
    <xf numFmtId="0" fontId="195" fillId="0" borderId="6" xfId="154" applyFont="1" applyBorder="1" applyAlignment="1">
      <alignment horizontal="center" vertical="center"/>
    </xf>
    <xf numFmtId="0" fontId="195" fillId="0" borderId="8" xfId="153" applyFont="1" applyBorder="1" applyAlignment="1">
      <alignment horizontal="center" vertical="center" wrapText="1"/>
    </xf>
    <xf numFmtId="0" fontId="195" fillId="0" borderId="7" xfId="153" quotePrefix="1" applyFont="1" applyBorder="1" applyAlignment="1">
      <alignment horizontal="center" vertical="center"/>
    </xf>
    <xf numFmtId="0" fontId="195" fillId="0" borderId="0" xfId="153" applyFont="1" applyAlignment="1">
      <alignment horizontal="left" vertical="top" wrapText="1"/>
    </xf>
    <xf numFmtId="0" fontId="195" fillId="0" borderId="4" xfId="153" quotePrefix="1" applyFont="1" applyBorder="1" applyAlignment="1">
      <alignment horizontal="center" vertical="center"/>
    </xf>
    <xf numFmtId="0" fontId="195" fillId="0" borderId="17" xfId="153" applyFont="1" applyBorder="1" applyAlignment="1">
      <alignment horizontal="left" vertical="center" wrapText="1"/>
    </xf>
    <xf numFmtId="0" fontId="195" fillId="0" borderId="16" xfId="153" applyFont="1" applyBorder="1" applyAlignment="1">
      <alignment horizontal="left" vertical="center" wrapText="1"/>
    </xf>
    <xf numFmtId="0" fontId="195" fillId="0" borderId="6" xfId="153" quotePrefix="1" applyFont="1" applyBorder="1" applyAlignment="1">
      <alignment horizontal="center" vertical="center"/>
    </xf>
    <xf numFmtId="0" fontId="195" fillId="0" borderId="8" xfId="153" applyFont="1" applyBorder="1" applyAlignment="1">
      <alignment horizontal="left" vertical="center" wrapText="1"/>
    </xf>
    <xf numFmtId="0" fontId="195" fillId="0" borderId="6" xfId="153" applyFont="1" applyBorder="1" applyAlignment="1">
      <alignment horizontal="center" vertical="center" wrapText="1"/>
    </xf>
    <xf numFmtId="0" fontId="195" fillId="0" borderId="6" xfId="153" applyFont="1" applyBorder="1" applyAlignment="1">
      <alignment horizontal="left" vertical="center" wrapText="1"/>
    </xf>
    <xf numFmtId="0" fontId="195" fillId="0" borderId="0" xfId="2" applyFont="1" applyAlignment="1">
      <alignment horizontal="left" vertical="top" wrapText="1"/>
    </xf>
    <xf numFmtId="0" fontId="199" fillId="0" borderId="9" xfId="16" applyFont="1" applyBorder="1" applyAlignment="1">
      <alignment horizontal="center" vertical="center" wrapText="1"/>
    </xf>
    <xf numFmtId="0" fontId="199" fillId="0" borderId="8" xfId="16" applyFont="1" applyBorder="1" applyAlignment="1">
      <alignment horizontal="center" vertical="center" wrapText="1"/>
    </xf>
    <xf numFmtId="0" fontId="199" fillId="0" borderId="18" xfId="16" applyFont="1" applyBorder="1" applyAlignment="1">
      <alignment vertical="center" wrapText="1"/>
    </xf>
    <xf numFmtId="0" fontId="199" fillId="0" borderId="20" xfId="16" applyFont="1" applyBorder="1" applyAlignment="1">
      <alignment vertical="center" wrapText="1"/>
    </xf>
    <xf numFmtId="0" fontId="199" fillId="0" borderId="46" xfId="16" applyFont="1" applyBorder="1" applyAlignment="1">
      <alignment horizontal="center" vertical="center" wrapText="1"/>
    </xf>
    <xf numFmtId="0" fontId="199" fillId="0" borderId="47" xfId="16" applyFont="1" applyBorder="1" applyAlignment="1">
      <alignment horizontal="center" vertical="center" wrapText="1"/>
    </xf>
    <xf numFmtId="0" fontId="199" fillId="0" borderId="48" xfId="16" applyFont="1" applyBorder="1" applyAlignment="1">
      <alignment horizontal="center" vertical="center" wrapText="1"/>
    </xf>
    <xf numFmtId="0" fontId="206" fillId="0" borderId="57" xfId="16" applyFont="1" applyBorder="1" applyAlignment="1">
      <alignment horizontal="left" vertical="center" wrapText="1"/>
    </xf>
    <xf numFmtId="0" fontId="206" fillId="0" borderId="21" xfId="16" applyFont="1" applyBorder="1" applyAlignment="1">
      <alignment horizontal="left" vertical="center" wrapText="1"/>
    </xf>
    <xf numFmtId="0" fontId="205" fillId="0" borderId="0" xfId="16" applyFont="1" applyAlignment="1">
      <alignment horizontal="center" vertical="center"/>
    </xf>
    <xf numFmtId="0" fontId="199" fillId="0" borderId="18" xfId="9" applyFont="1" applyBorder="1" applyAlignment="1">
      <alignment horizontal="left" vertical="center"/>
    </xf>
    <xf numFmtId="0" fontId="199" fillId="0" borderId="38" xfId="9" applyFont="1" applyBorder="1" applyAlignment="1">
      <alignment horizontal="left" vertical="center"/>
    </xf>
    <xf numFmtId="0" fontId="199" fillId="0" borderId="38" xfId="2" applyFont="1" applyBorder="1" applyAlignment="1">
      <alignment horizontal="left" vertical="center"/>
    </xf>
    <xf numFmtId="0" fontId="199" fillId="0" borderId="46" xfId="9" applyFont="1" applyBorder="1" applyAlignment="1">
      <alignment horizontal="center" vertical="center"/>
    </xf>
    <xf numFmtId="0" fontId="199" fillId="0" borderId="47" xfId="9" applyFont="1" applyBorder="1" applyAlignment="1">
      <alignment horizontal="center" vertical="center"/>
    </xf>
    <xf numFmtId="0" fontId="199" fillId="0" borderId="49" xfId="9" applyFont="1" applyBorder="1" applyAlignment="1">
      <alignment horizontal="center" vertical="center"/>
    </xf>
    <xf numFmtId="0" fontId="199" fillId="0" borderId="34" xfId="9" applyFont="1" applyBorder="1" applyAlignment="1">
      <alignment horizontal="left" vertical="center"/>
    </xf>
    <xf numFmtId="0" fontId="199" fillId="0" borderId="95" xfId="9" applyFont="1" applyBorder="1" applyAlignment="1">
      <alignment horizontal="left" vertical="center"/>
    </xf>
    <xf numFmtId="0" fontId="199" fillId="0" borderId="95" xfId="2" applyFont="1" applyBorder="1" applyAlignment="1">
      <alignment horizontal="left" vertical="center"/>
    </xf>
    <xf numFmtId="0" fontId="199" fillId="0" borderId="42" xfId="9" applyFont="1" applyBorder="1" applyAlignment="1">
      <alignment horizontal="center" vertical="center"/>
    </xf>
    <xf numFmtId="0" fontId="199" fillId="0" borderId="44" xfId="9" applyFont="1" applyBorder="1" applyAlignment="1">
      <alignment horizontal="center" vertical="center"/>
    </xf>
    <xf numFmtId="0" fontId="199" fillId="0" borderId="45" xfId="9" applyFont="1" applyBorder="1" applyAlignment="1">
      <alignment horizontal="center" vertical="center"/>
    </xf>
    <xf numFmtId="0" fontId="208" fillId="0" borderId="0" xfId="16" applyFont="1" applyAlignment="1">
      <alignment horizontal="center" vertical="center" shrinkToFit="1"/>
    </xf>
    <xf numFmtId="0" fontId="208" fillId="0" borderId="104" xfId="16" applyFont="1" applyBorder="1" applyAlignment="1">
      <alignment horizontal="center" vertical="center" shrinkToFit="1"/>
    </xf>
    <xf numFmtId="0" fontId="208" fillId="0" borderId="15" xfId="16" applyFont="1" applyBorder="1" applyAlignment="1">
      <alignment horizontal="center" vertical="center" shrinkToFit="1"/>
    </xf>
    <xf numFmtId="0" fontId="208" fillId="0" borderId="40" xfId="16" applyFont="1" applyBorder="1" applyAlignment="1">
      <alignment horizontal="center" vertical="center" shrinkToFit="1"/>
    </xf>
    <xf numFmtId="0" fontId="199" fillId="0" borderId="0" xfId="16" applyFont="1" applyAlignment="1">
      <alignment vertical="center" wrapText="1"/>
    </xf>
    <xf numFmtId="0" fontId="199" fillId="0" borderId="0" xfId="16" applyFont="1" applyAlignment="1">
      <alignment horizontal="left" vertical="center" wrapText="1"/>
    </xf>
    <xf numFmtId="0" fontId="199" fillId="0" borderId="37" xfId="16" applyFont="1" applyBorder="1" applyAlignment="1">
      <alignment horizontal="center" vertical="center" wrapText="1"/>
    </xf>
    <xf numFmtId="0" fontId="199" fillId="0" borderId="39" xfId="16" applyFont="1" applyBorder="1" applyAlignment="1">
      <alignment horizontal="center" vertical="center" wrapText="1"/>
    </xf>
    <xf numFmtId="0" fontId="199" fillId="0" borderId="51" xfId="16" applyFont="1" applyBorder="1" applyAlignment="1">
      <alignment horizontal="center" vertical="center" wrapText="1"/>
    </xf>
    <xf numFmtId="0" fontId="208" fillId="0" borderId="38" xfId="16" applyFont="1" applyBorder="1" applyAlignment="1">
      <alignment vertical="center" shrinkToFit="1"/>
    </xf>
    <xf numFmtId="0" fontId="208" fillId="0" borderId="92" xfId="16" applyFont="1" applyBorder="1" applyAlignment="1">
      <alignment vertical="center" shrinkToFit="1"/>
    </xf>
    <xf numFmtId="0" fontId="208" fillId="0" borderId="6" xfId="16" applyFont="1" applyBorder="1" applyAlignment="1">
      <alignment vertical="center" wrapText="1"/>
    </xf>
    <xf numFmtId="0" fontId="208" fillId="0" borderId="25" xfId="16" applyFont="1" applyBorder="1" applyAlignment="1">
      <alignment vertical="center" wrapText="1"/>
    </xf>
    <xf numFmtId="0" fontId="208" fillId="0" borderId="42" xfId="16" applyFont="1" applyBorder="1" applyAlignment="1">
      <alignment horizontal="center" vertical="center" wrapText="1"/>
    </xf>
    <xf numFmtId="0" fontId="208" fillId="0" borderId="44" xfId="16" applyFont="1" applyBorder="1" applyAlignment="1">
      <alignment horizontal="center" vertical="center" wrapText="1"/>
    </xf>
    <xf numFmtId="0" fontId="208" fillId="0" borderId="45" xfId="16" applyFont="1" applyBorder="1" applyAlignment="1">
      <alignment horizontal="center" vertical="center" wrapText="1"/>
    </xf>
    <xf numFmtId="0" fontId="199" fillId="0" borderId="0" xfId="16" applyFont="1">
      <alignment vertical="center"/>
    </xf>
    <xf numFmtId="0" fontId="199" fillId="0" borderId="5" xfId="16" applyFont="1" applyBorder="1" applyAlignment="1">
      <alignment horizontal="center" vertical="center" wrapText="1"/>
    </xf>
    <xf numFmtId="0" fontId="199" fillId="0" borderId="10" xfId="16" applyFont="1" applyBorder="1" applyAlignment="1">
      <alignment horizontal="center" vertical="center" wrapText="1"/>
    </xf>
    <xf numFmtId="0" fontId="199" fillId="0" borderId="23" xfId="16" applyFont="1" applyBorder="1" applyAlignment="1">
      <alignment horizontal="center" vertical="center" wrapText="1"/>
    </xf>
    <xf numFmtId="0" fontId="208" fillId="0" borderId="2" xfId="16" applyFont="1" applyBorder="1" applyAlignment="1">
      <alignment horizontal="center" vertical="center" shrinkToFit="1"/>
    </xf>
    <xf numFmtId="0" fontId="208" fillId="0" borderId="50" xfId="16" applyFont="1" applyBorder="1" applyAlignment="1">
      <alignment horizontal="center" vertical="center" shrinkToFit="1"/>
    </xf>
    <xf numFmtId="0" fontId="199" fillId="0" borderId="24" xfId="16" applyFont="1" applyBorder="1" applyAlignment="1">
      <alignment horizontal="center" vertical="center" wrapText="1"/>
    </xf>
    <xf numFmtId="0" fontId="56" fillId="0" borderId="6" xfId="4" applyFont="1" applyBorder="1" applyAlignment="1">
      <alignment horizontal="left" vertical="center" indent="1"/>
    </xf>
    <xf numFmtId="0" fontId="149" fillId="0" borderId="0" xfId="4" applyFont="1" applyAlignment="1">
      <alignment horizontal="right" vertical="center"/>
    </xf>
    <xf numFmtId="0" fontId="56" fillId="0" borderId="8" xfId="4" applyFont="1" applyBorder="1" applyAlignment="1">
      <alignment horizontal="center" vertical="center" wrapText="1"/>
    </xf>
    <xf numFmtId="0" fontId="149" fillId="0" borderId="6" xfId="4" applyFont="1" applyBorder="1" applyAlignment="1">
      <alignment horizontal="center" vertical="center"/>
    </xf>
    <xf numFmtId="0" fontId="149" fillId="0" borderId="7" xfId="4" applyFont="1" applyBorder="1" applyAlignment="1">
      <alignment horizontal="left" vertical="center" wrapText="1" indent="1"/>
    </xf>
    <xf numFmtId="0" fontId="149" fillId="0" borderId="8" xfId="4" applyFont="1" applyBorder="1" applyAlignment="1">
      <alignment horizontal="left" vertical="center" wrapText="1" indent="1"/>
    </xf>
    <xf numFmtId="0" fontId="149" fillId="0" borderId="9" xfId="4" applyFont="1" applyBorder="1" applyAlignment="1">
      <alignment horizontal="left" vertical="center" wrapText="1" indent="1"/>
    </xf>
    <xf numFmtId="0" fontId="149" fillId="0" borderId="1" xfId="4" applyFont="1" applyBorder="1" applyAlignment="1">
      <alignment horizontal="center" vertical="center" wrapText="1"/>
    </xf>
    <xf numFmtId="0" fontId="149" fillId="0" borderId="3" xfId="4" applyFont="1" applyBorder="1" applyAlignment="1">
      <alignment horizontal="center" vertical="center"/>
    </xf>
    <xf numFmtId="0" fontId="149" fillId="0" borderId="4" xfId="4" applyFont="1" applyBorder="1" applyAlignment="1">
      <alignment horizontal="center" vertical="center"/>
    </xf>
    <xf numFmtId="0" fontId="149" fillId="0" borderId="5" xfId="4" applyFont="1" applyBorder="1" applyAlignment="1">
      <alignment horizontal="center" vertical="center"/>
    </xf>
    <xf numFmtId="0" fontId="149" fillId="0" borderId="17" xfId="4" applyFont="1" applyBorder="1" applyAlignment="1">
      <alignment horizontal="center" vertical="center"/>
    </xf>
    <xf numFmtId="0" fontId="149" fillId="0" borderId="16" xfId="4" applyFont="1" applyBorder="1" applyAlignment="1">
      <alignment horizontal="center" vertical="center"/>
    </xf>
    <xf numFmtId="0" fontId="61" fillId="0" borderId="2" xfId="4" applyFont="1" applyBorder="1" applyAlignment="1">
      <alignment horizontal="left" vertical="center" wrapText="1" indent="1"/>
    </xf>
    <xf numFmtId="0" fontId="61" fillId="0" borderId="3" xfId="4" applyFont="1" applyBorder="1" applyAlignment="1">
      <alignment horizontal="left" vertical="center" wrapText="1" indent="1"/>
    </xf>
    <xf numFmtId="0" fontId="61" fillId="0" borderId="0" xfId="4" applyFont="1" applyAlignment="1">
      <alignment horizontal="left" vertical="center" wrapText="1" indent="1"/>
    </xf>
    <xf numFmtId="0" fontId="61" fillId="0" borderId="5" xfId="4" applyFont="1" applyBorder="1" applyAlignment="1">
      <alignment horizontal="left" vertical="center" wrapText="1" indent="1"/>
    </xf>
    <xf numFmtId="0" fontId="61" fillId="0" borderId="15" xfId="4" applyFont="1" applyBorder="1" applyAlignment="1">
      <alignment horizontal="left" vertical="center" wrapText="1" indent="1"/>
    </xf>
    <xf numFmtId="0" fontId="61" fillId="0" borderId="16" xfId="4" applyFont="1" applyBorder="1" applyAlignment="1">
      <alignment horizontal="left" vertical="center" wrapText="1" indent="1"/>
    </xf>
    <xf numFmtId="0" fontId="149" fillId="0" borderId="10" xfId="4" applyFont="1" applyBorder="1" applyAlignment="1">
      <alignment horizontal="center" vertical="center" wrapText="1"/>
    </xf>
    <xf numFmtId="0" fontId="149" fillId="0" borderId="23" xfId="4" applyFont="1" applyBorder="1" applyAlignment="1">
      <alignment horizontal="center" vertical="center"/>
    </xf>
    <xf numFmtId="0" fontId="149" fillId="0" borderId="14" xfId="4" applyFont="1" applyBorder="1" applyAlignment="1">
      <alignment horizontal="center" vertical="center"/>
    </xf>
    <xf numFmtId="0" fontId="61" fillId="0" borderId="6" xfId="4" applyFont="1" applyBorder="1" applyAlignment="1">
      <alignment horizontal="left" vertical="center" wrapText="1" indent="1"/>
    </xf>
    <xf numFmtId="0" fontId="149" fillId="0" borderId="6" xfId="4" applyFont="1" applyBorder="1" applyAlignment="1">
      <alignment horizontal="center" vertical="center" wrapText="1"/>
    </xf>
    <xf numFmtId="0" fontId="56" fillId="0" borderId="1" xfId="4" applyFont="1" applyBorder="1" applyAlignment="1">
      <alignment horizontal="center" vertical="center" wrapText="1"/>
    </xf>
    <xf numFmtId="0" fontId="56" fillId="0" borderId="3" xfId="4" applyFont="1" applyBorder="1" applyAlignment="1">
      <alignment horizontal="center" vertical="center" wrapText="1"/>
    </xf>
    <xf numFmtId="0" fontId="56" fillId="0" borderId="4" xfId="4" applyFont="1" applyBorder="1" applyAlignment="1">
      <alignment horizontal="center" vertical="center" wrapText="1"/>
    </xf>
    <xf numFmtId="0" fontId="56" fillId="0" borderId="5" xfId="4" applyFont="1" applyBorder="1" applyAlignment="1">
      <alignment horizontal="center" vertical="center" wrapText="1"/>
    </xf>
    <xf numFmtId="0" fontId="56" fillId="0" borderId="17" xfId="4" applyFont="1" applyBorder="1" applyAlignment="1">
      <alignment horizontal="center" vertical="center" wrapText="1"/>
    </xf>
    <xf numFmtId="0" fontId="56" fillId="0" borderId="16" xfId="4" applyFont="1" applyBorder="1" applyAlignment="1">
      <alignment horizontal="center" vertical="center" wrapText="1"/>
    </xf>
    <xf numFmtId="0" fontId="56" fillId="0" borderId="1" xfId="4" applyFont="1" applyBorder="1" applyAlignment="1">
      <alignment horizontal="left" vertical="center" indent="1"/>
    </xf>
    <xf numFmtId="0" fontId="56" fillId="0" borderId="3" xfId="4" applyFont="1" applyBorder="1" applyAlignment="1">
      <alignment horizontal="left" vertical="center" indent="1"/>
    </xf>
    <xf numFmtId="0" fontId="56" fillId="0" borderId="0" xfId="155" applyFont="1">
      <alignment vertical="center"/>
    </xf>
    <xf numFmtId="0" fontId="56" fillId="0" borderId="0" xfId="155" applyFont="1" applyAlignment="1">
      <alignment horizontal="right" vertical="center"/>
    </xf>
    <xf numFmtId="0" fontId="56" fillId="0" borderId="0" xfId="156" applyFont="1" applyAlignment="1">
      <alignment vertical="center" wrapText="1"/>
    </xf>
    <xf numFmtId="0" fontId="56" fillId="0" borderId="0" xfId="156" applyFont="1" applyAlignment="1">
      <alignment horizontal="left" vertical="center" wrapText="1"/>
    </xf>
    <xf numFmtId="0" fontId="61" fillId="0" borderId="0" xfId="156" applyFont="1" applyAlignment="1">
      <alignment vertical="center" wrapText="1"/>
    </xf>
    <xf numFmtId="0" fontId="56" fillId="0" borderId="6" xfId="156" applyFont="1" applyBorder="1" applyAlignment="1">
      <alignment horizontal="center" vertical="center"/>
    </xf>
    <xf numFmtId="0" fontId="56" fillId="0" borderId="10" xfId="156" applyFont="1" applyBorder="1" applyAlignment="1">
      <alignment horizontal="center" vertical="center" wrapText="1"/>
    </xf>
    <xf numFmtId="0" fontId="56" fillId="0" borderId="14" xfId="156" applyFont="1" applyBorder="1" applyAlignment="1">
      <alignment horizontal="center" vertical="center" wrapText="1"/>
    </xf>
    <xf numFmtId="0" fontId="56" fillId="0" borderId="1" xfId="156" applyFont="1" applyBorder="1" applyAlignment="1">
      <alignment horizontal="left" vertical="center" wrapText="1"/>
    </xf>
    <xf numFmtId="0" fontId="56" fillId="0" borderId="2" xfId="156" applyFont="1" applyBorder="1" applyAlignment="1">
      <alignment horizontal="left" vertical="center" wrapText="1"/>
    </xf>
    <xf numFmtId="0" fontId="56" fillId="0" borderId="3" xfId="156" applyFont="1" applyBorder="1" applyAlignment="1">
      <alignment horizontal="left" vertical="center" wrapText="1"/>
    </xf>
    <xf numFmtId="0" fontId="56" fillId="0" borderId="17" xfId="156" applyFont="1" applyBorder="1" applyAlignment="1">
      <alignment horizontal="left" vertical="center" wrapText="1"/>
    </xf>
    <xf numFmtId="0" fontId="56" fillId="0" borderId="15" xfId="156" applyFont="1" applyBorder="1" applyAlignment="1">
      <alignment horizontal="left" vertical="center" wrapText="1"/>
    </xf>
    <xf numFmtId="0" fontId="56" fillId="0" borderId="16" xfId="156" applyFont="1" applyBorder="1" applyAlignment="1">
      <alignment horizontal="left" vertical="center" wrapText="1"/>
    </xf>
    <xf numFmtId="0" fontId="56" fillId="0" borderId="7" xfId="156" applyFont="1" applyBorder="1" applyAlignment="1">
      <alignment horizontal="center" vertical="center"/>
    </xf>
    <xf numFmtId="0" fontId="56" fillId="0" borderId="8" xfId="156" applyFont="1" applyBorder="1" applyAlignment="1">
      <alignment horizontal="center" vertical="center"/>
    </xf>
    <xf numFmtId="0" fontId="56" fillId="0" borderId="9" xfId="156" applyFont="1" applyBorder="1" applyAlignment="1">
      <alignment horizontal="center" vertical="center"/>
    </xf>
    <xf numFmtId="0" fontId="56" fillId="0" borderId="7" xfId="156" applyFont="1" applyBorder="1" applyAlignment="1">
      <alignment horizontal="center" vertical="center" wrapText="1"/>
    </xf>
    <xf numFmtId="0" fontId="56" fillId="0" borderId="8" xfId="156" applyFont="1" applyBorder="1" applyAlignment="1">
      <alignment horizontal="center" vertical="center" wrapText="1"/>
    </xf>
    <xf numFmtId="0" fontId="56" fillId="0" borderId="9" xfId="156" applyFont="1" applyBorder="1" applyAlignment="1">
      <alignment horizontal="center" vertical="center" wrapText="1"/>
    </xf>
    <xf numFmtId="0" fontId="56" fillId="0" borderId="17" xfId="156" applyFont="1" applyBorder="1" applyAlignment="1">
      <alignment horizontal="center" vertical="center"/>
    </xf>
    <xf numFmtId="0" fontId="56" fillId="0" borderId="15" xfId="156" applyFont="1" applyBorder="1" applyAlignment="1">
      <alignment horizontal="center" vertical="center"/>
    </xf>
    <xf numFmtId="0" fontId="56" fillId="0" borderId="16" xfId="156" applyFont="1" applyBorder="1" applyAlignment="1">
      <alignment horizontal="center" vertical="center"/>
    </xf>
    <xf numFmtId="0" fontId="56" fillId="0" borderId="6" xfId="9" applyFont="1" applyBorder="1" applyAlignment="1">
      <alignment horizontal="center" vertical="center" wrapText="1"/>
    </xf>
    <xf numFmtId="0" fontId="59" fillId="0" borderId="0" xfId="156" applyFont="1" applyAlignment="1">
      <alignment horizontal="center" vertical="center"/>
    </xf>
    <xf numFmtId="0" fontId="56" fillId="0" borderId="2" xfId="156" applyFont="1" applyBorder="1" applyAlignment="1">
      <alignment horizontal="center" vertical="center"/>
    </xf>
    <xf numFmtId="0" fontId="56" fillId="2" borderId="7" xfId="156" applyFont="1" applyFill="1" applyBorder="1" applyAlignment="1">
      <alignment horizontal="left" vertical="center" wrapText="1"/>
    </xf>
    <xf numFmtId="0" fontId="56" fillId="2" borderId="8" xfId="156" applyFont="1" applyFill="1" applyBorder="1" applyAlignment="1">
      <alignment horizontal="left" vertical="center" wrapText="1"/>
    </xf>
    <xf numFmtId="0" fontId="56" fillId="2" borderId="9" xfId="156" applyFont="1" applyFill="1" applyBorder="1" applyAlignment="1">
      <alignment horizontal="left" vertical="center" wrapText="1"/>
    </xf>
    <xf numFmtId="0" fontId="56" fillId="0" borderId="10" xfId="156" applyFont="1" applyBorder="1" applyAlignment="1">
      <alignment horizontal="left" vertical="center" wrapText="1"/>
    </xf>
    <xf numFmtId="0" fontId="56" fillId="0" borderId="23" xfId="156" applyFont="1" applyBorder="1" applyAlignment="1">
      <alignment horizontal="left" vertical="center" wrapText="1"/>
    </xf>
    <xf numFmtId="0" fontId="56" fillId="0" borderId="14" xfId="156" applyFont="1" applyBorder="1" applyAlignment="1">
      <alignment horizontal="left" vertical="center" wrapText="1"/>
    </xf>
    <xf numFmtId="0" fontId="56" fillId="0" borderId="1" xfId="156" applyFont="1" applyBorder="1" applyAlignment="1">
      <alignment horizontal="center" vertical="center"/>
    </xf>
    <xf numFmtId="0" fontId="56" fillId="0" borderId="1" xfId="156" applyFont="1" applyBorder="1" applyAlignment="1">
      <alignment horizontal="center" vertical="center" wrapText="1"/>
    </xf>
    <xf numFmtId="0" fontId="56" fillId="0" borderId="2" xfId="156" applyFont="1" applyBorder="1" applyAlignment="1">
      <alignment horizontal="center" vertical="center" wrapText="1"/>
    </xf>
    <xf numFmtId="0" fontId="56" fillId="0" borderId="3" xfId="156" applyFont="1" applyBorder="1" applyAlignment="1">
      <alignment horizontal="center" vertical="center" wrapText="1"/>
    </xf>
    <xf numFmtId="0" fontId="56" fillId="0" borderId="0" xfId="156" applyFont="1" applyAlignment="1">
      <alignment horizontal="right" vertical="center"/>
    </xf>
    <xf numFmtId="0" fontId="59" fillId="0" borderId="0" xfId="156" applyFont="1" applyAlignment="1">
      <alignment horizontal="center" vertical="center" wrapText="1"/>
    </xf>
    <xf numFmtId="0" fontId="55" fillId="0" borderId="7" xfId="156" applyFont="1" applyBorder="1">
      <alignment vertical="center"/>
    </xf>
    <xf numFmtId="0" fontId="55" fillId="0" borderId="8" xfId="156" applyFont="1" applyBorder="1">
      <alignment vertical="center"/>
    </xf>
    <xf numFmtId="0" fontId="55" fillId="0" borderId="9" xfId="156" applyFont="1" applyBorder="1">
      <alignment vertical="center"/>
    </xf>
    <xf numFmtId="0" fontId="14" fillId="0" borderId="0" xfId="156" applyFont="1" applyAlignment="1">
      <alignment horizontal="left" vertical="center"/>
    </xf>
    <xf numFmtId="0" fontId="56" fillId="0" borderId="10" xfId="156" applyFont="1" applyBorder="1">
      <alignment vertical="center"/>
    </xf>
    <xf numFmtId="0" fontId="56" fillId="0" borderId="23" xfId="156" applyFont="1" applyBorder="1">
      <alignment vertical="center"/>
    </xf>
    <xf numFmtId="0" fontId="56" fillId="0" borderId="14" xfId="156" applyFont="1" applyBorder="1">
      <alignment vertical="center"/>
    </xf>
    <xf numFmtId="0" fontId="56" fillId="0" borderId="1" xfId="156" applyFont="1" applyBorder="1" applyAlignment="1">
      <alignment horizontal="left" vertical="center"/>
    </xf>
    <xf numFmtId="0" fontId="56" fillId="0" borderId="2" xfId="156" applyFont="1" applyBorder="1" applyAlignment="1">
      <alignment horizontal="left" vertical="center"/>
    </xf>
    <xf numFmtId="0" fontId="56" fillId="0" borderId="3" xfId="156" applyFont="1" applyBorder="1" applyAlignment="1">
      <alignment horizontal="left" vertical="center"/>
    </xf>
    <xf numFmtId="0" fontId="56" fillId="0" borderId="4" xfId="156" applyFont="1" applyBorder="1" applyAlignment="1">
      <alignment horizontal="left" vertical="center"/>
    </xf>
    <xf numFmtId="0" fontId="56" fillId="0" borderId="0" xfId="156" applyFont="1" applyAlignment="1">
      <alignment horizontal="left" vertical="center"/>
    </xf>
    <xf numFmtId="0" fontId="56" fillId="0" borderId="5" xfId="156" applyFont="1" applyBorder="1" applyAlignment="1">
      <alignment horizontal="left" vertical="center"/>
    </xf>
    <xf numFmtId="0" fontId="56" fillId="0" borderId="17" xfId="156" applyFont="1" applyBorder="1" applyAlignment="1">
      <alignment horizontal="left" vertical="center"/>
    </xf>
    <xf numFmtId="0" fontId="56" fillId="0" borderId="15" xfId="156" applyFont="1" applyBorder="1" applyAlignment="1">
      <alignment horizontal="left" vertical="center"/>
    </xf>
    <xf numFmtId="0" fontId="56" fillId="0" borderId="16" xfId="156" applyFont="1" applyBorder="1" applyAlignment="1">
      <alignment horizontal="left" vertical="center"/>
    </xf>
    <xf numFmtId="0" fontId="56" fillId="0" borderId="10" xfId="156" applyFont="1" applyBorder="1" applyAlignment="1">
      <alignment horizontal="center" vertical="center"/>
    </xf>
    <xf numFmtId="0" fontId="56" fillId="0" borderId="23" xfId="156" applyFont="1" applyBorder="1" applyAlignment="1">
      <alignment horizontal="center" vertical="center"/>
    </xf>
    <xf numFmtId="0" fontId="56" fillId="0" borderId="14" xfId="156" applyFont="1" applyBorder="1" applyAlignment="1">
      <alignment horizontal="center" vertical="center"/>
    </xf>
    <xf numFmtId="0" fontId="125" fillId="0" borderId="7" xfId="137" applyFont="1" applyBorder="1" applyAlignment="1">
      <alignment horizontal="left" vertical="center" wrapText="1"/>
    </xf>
    <xf numFmtId="0" fontId="125" fillId="0" borderId="8" xfId="137" applyFont="1" applyBorder="1" applyAlignment="1">
      <alignment horizontal="left" vertical="center" wrapText="1"/>
    </xf>
    <xf numFmtId="0" fontId="125" fillId="0" borderId="9" xfId="137" applyFont="1" applyBorder="1" applyAlignment="1">
      <alignment horizontal="left" vertical="center" wrapText="1"/>
    </xf>
    <xf numFmtId="0" fontId="125" fillId="0" borderId="8" xfId="137" applyFont="1" applyBorder="1" applyAlignment="1">
      <alignment horizontal="center" vertical="center"/>
    </xf>
    <xf numFmtId="0" fontId="125" fillId="0" borderId="9" xfId="137" applyFont="1" applyBorder="1" applyAlignment="1">
      <alignment horizontal="center" vertical="center"/>
    </xf>
    <xf numFmtId="0" fontId="125" fillId="0" borderId="0" xfId="137" applyFont="1">
      <alignment vertical="center"/>
    </xf>
    <xf numFmtId="0" fontId="59" fillId="0" borderId="0" xfId="137" applyFont="1" applyAlignment="1">
      <alignment horizontal="center" vertical="center"/>
    </xf>
    <xf numFmtId="0" fontId="197" fillId="0" borderId="0" xfId="137" applyFont="1" applyAlignment="1">
      <alignment horizontal="center" vertical="center"/>
    </xf>
    <xf numFmtId="0" fontId="55" fillId="0" borderId="7" xfId="137" applyFont="1" applyBorder="1" applyAlignment="1">
      <alignment horizontal="center" vertical="center"/>
    </xf>
    <xf numFmtId="0" fontId="55" fillId="0" borderId="8" xfId="137" applyFont="1" applyBorder="1" applyAlignment="1">
      <alignment horizontal="center" vertical="center"/>
    </xf>
    <xf numFmtId="0" fontId="55" fillId="0" borderId="9" xfId="137" applyFont="1" applyBorder="1" applyAlignment="1">
      <alignment horizontal="center" vertical="center"/>
    </xf>
    <xf numFmtId="0" fontId="55" fillId="0" borderId="6" xfId="137" applyFont="1" applyBorder="1" applyAlignment="1">
      <alignment horizontal="center" vertical="center"/>
    </xf>
    <xf numFmtId="0" fontId="125" fillId="0" borderId="2" xfId="137" applyFont="1" applyBorder="1" applyAlignment="1">
      <alignment horizontal="center" vertical="center"/>
    </xf>
    <xf numFmtId="0" fontId="125" fillId="0" borderId="3" xfId="137" applyFont="1" applyBorder="1" applyAlignment="1">
      <alignment horizontal="center" vertical="center"/>
    </xf>
    <xf numFmtId="0" fontId="56" fillId="0" borderId="0" xfId="137" applyFont="1" applyAlignment="1">
      <alignment vertical="center" wrapText="1"/>
    </xf>
    <xf numFmtId="0" fontId="125" fillId="0" borderId="7" xfId="137" applyFont="1" applyBorder="1" applyAlignment="1">
      <alignment horizontal="center" vertical="center" wrapText="1"/>
    </xf>
    <xf numFmtId="0" fontId="153" fillId="0" borderId="0" xfId="137" applyFont="1" applyAlignment="1">
      <alignment horizontal="right" vertical="center"/>
    </xf>
    <xf numFmtId="0" fontId="153" fillId="0" borderId="0" xfId="137" applyFont="1">
      <alignment vertical="center"/>
    </xf>
    <xf numFmtId="0" fontId="196" fillId="0" borderId="0" xfId="9" applyFont="1" applyAlignment="1">
      <alignment horizontal="center" vertical="center"/>
    </xf>
    <xf numFmtId="0" fontId="198" fillId="0" borderId="28" xfId="137" applyFont="1" applyBorder="1" applyAlignment="1">
      <alignment horizontal="center" vertical="center"/>
    </xf>
    <xf numFmtId="0" fontId="153" fillId="0" borderId="28" xfId="137" applyFont="1" applyBorder="1">
      <alignment vertical="center"/>
    </xf>
    <xf numFmtId="0" fontId="157" fillId="0" borderId="58" xfId="137" applyFont="1" applyBorder="1" applyAlignment="1">
      <alignment horizontal="left" vertical="center"/>
    </xf>
    <xf numFmtId="0" fontId="153" fillId="0" borderId="31" xfId="137" applyFont="1" applyBorder="1" applyAlignment="1">
      <alignment horizontal="left" vertical="center"/>
    </xf>
    <xf numFmtId="0" fontId="153" fillId="0" borderId="32" xfId="137" applyFont="1" applyBorder="1" applyAlignment="1">
      <alignment horizontal="left" vertical="center"/>
    </xf>
    <xf numFmtId="0" fontId="153" fillId="0" borderId="46" xfId="137" applyFont="1" applyBorder="1">
      <alignment vertical="center"/>
    </xf>
    <xf numFmtId="0" fontId="153" fillId="0" borderId="49" xfId="137" applyFont="1" applyBorder="1">
      <alignment vertical="center"/>
    </xf>
    <xf numFmtId="0" fontId="157" fillId="0" borderId="80" xfId="137" applyFont="1" applyBorder="1" applyAlignment="1">
      <alignment horizontal="left" vertical="center"/>
    </xf>
    <xf numFmtId="0" fontId="153" fillId="0" borderId="8" xfId="137" applyFont="1" applyBorder="1" applyAlignment="1">
      <alignment horizontal="left" vertical="center"/>
    </xf>
    <xf numFmtId="0" fontId="153" fillId="0" borderId="9" xfId="137" applyFont="1" applyBorder="1" applyAlignment="1">
      <alignment horizontal="left" vertical="center"/>
    </xf>
    <xf numFmtId="0" fontId="153" fillId="0" borderId="7" xfId="137" applyFont="1" applyBorder="1" applyAlignment="1">
      <alignment horizontal="center" vertical="center"/>
    </xf>
    <xf numFmtId="0" fontId="153" fillId="0" borderId="41" xfId="137" applyFont="1" applyBorder="1" applyAlignment="1">
      <alignment horizontal="center" vertical="center"/>
    </xf>
    <xf numFmtId="0" fontId="153" fillId="0" borderId="81" xfId="137" applyFont="1" applyBorder="1" applyAlignment="1">
      <alignment horizontal="left" vertical="center"/>
    </xf>
    <xf numFmtId="0" fontId="153" fillId="0" borderId="2" xfId="137" applyFont="1" applyBorder="1" applyAlignment="1">
      <alignment horizontal="left" vertical="center"/>
    </xf>
    <xf numFmtId="0" fontId="153" fillId="0" borderId="3" xfId="137" applyFont="1" applyBorder="1" applyAlignment="1">
      <alignment horizontal="left" vertical="center"/>
    </xf>
    <xf numFmtId="0" fontId="153" fillId="0" borderId="1" xfId="137" applyFont="1" applyBorder="1" applyAlignment="1">
      <alignment horizontal="center" vertical="center"/>
    </xf>
    <xf numFmtId="0" fontId="153" fillId="0" borderId="50" xfId="137" applyFont="1" applyBorder="1">
      <alignment vertical="center"/>
    </xf>
    <xf numFmtId="0" fontId="157" fillId="0" borderId="79" xfId="9" applyFont="1" applyBorder="1" applyAlignment="1">
      <alignment horizontal="center" vertical="center"/>
    </xf>
    <xf numFmtId="0" fontId="157" fillId="0" borderId="47" xfId="9" applyFont="1" applyBorder="1" applyAlignment="1">
      <alignment horizontal="center" vertical="center"/>
    </xf>
    <xf numFmtId="0" fontId="157" fillId="0" borderId="48" xfId="9" applyFont="1" applyBorder="1" applyAlignment="1">
      <alignment horizontal="center" vertical="center"/>
    </xf>
    <xf numFmtId="0" fontId="153" fillId="0" borderId="46" xfId="9" applyFont="1" applyBorder="1" applyAlignment="1">
      <alignment horizontal="center" vertical="center"/>
    </xf>
    <xf numFmtId="0" fontId="153" fillId="0" borderId="49" xfId="9" applyFont="1" applyBorder="1" applyAlignment="1">
      <alignment horizontal="center" vertical="center"/>
    </xf>
    <xf numFmtId="0" fontId="157" fillId="0" borderId="20" xfId="9" applyFont="1" applyBorder="1" applyAlignment="1">
      <alignment horizontal="center" vertical="center"/>
    </xf>
    <xf numFmtId="0" fontId="157" fillId="0" borderId="6" xfId="9" applyFont="1" applyBorder="1" applyAlignment="1">
      <alignment horizontal="center" vertical="center"/>
    </xf>
    <xf numFmtId="0" fontId="199" fillId="0" borderId="1" xfId="9" applyFont="1" applyBorder="1" applyAlignment="1">
      <alignment horizontal="center" vertical="center" wrapText="1"/>
    </xf>
    <xf numFmtId="0" fontId="199" fillId="0" borderId="4" xfId="9" applyFont="1" applyBorder="1" applyAlignment="1">
      <alignment horizontal="center" vertical="center" wrapText="1"/>
    </xf>
    <xf numFmtId="0" fontId="199" fillId="0" borderId="17" xfId="9" applyFont="1" applyBorder="1" applyAlignment="1">
      <alignment horizontal="center" vertical="center" wrapText="1"/>
    </xf>
    <xf numFmtId="0" fontId="199" fillId="0" borderId="25" xfId="9" applyFont="1" applyBorder="1" applyAlignment="1">
      <alignment horizontal="center" vertical="center" wrapText="1"/>
    </xf>
    <xf numFmtId="0" fontId="200" fillId="0" borderId="20" xfId="9" applyFont="1" applyBorder="1" applyAlignment="1">
      <alignment horizontal="center" vertical="center" shrinkToFit="1"/>
    </xf>
    <xf numFmtId="0" fontId="200" fillId="0" borderId="6" xfId="9" applyFont="1" applyBorder="1" applyAlignment="1">
      <alignment horizontal="center" vertical="center" shrinkToFit="1"/>
    </xf>
    <xf numFmtId="0" fontId="157" fillId="0" borderId="20" xfId="9" applyFont="1" applyBorder="1" applyAlignment="1">
      <alignment horizontal="center" vertical="center" shrinkToFit="1"/>
    </xf>
    <xf numFmtId="0" fontId="157" fillId="0" borderId="6" xfId="9" applyFont="1" applyBorder="1" applyAlignment="1">
      <alignment horizontal="center" vertical="center" shrinkToFit="1"/>
    </xf>
    <xf numFmtId="0" fontId="157" fillId="0" borderId="82" xfId="9" applyFont="1" applyBorder="1" applyAlignment="1">
      <alignment horizontal="center" vertical="center" shrinkToFit="1"/>
    </xf>
    <xf numFmtId="0" fontId="157" fillId="0" borderId="44" xfId="9" applyFont="1" applyBorder="1" applyAlignment="1">
      <alignment horizontal="center" vertical="center" shrinkToFit="1"/>
    </xf>
    <xf numFmtId="0" fontId="157" fillId="0" borderId="44" xfId="137" applyFont="1" applyBorder="1" applyAlignment="1">
      <alignment horizontal="center" vertical="center" shrinkToFit="1"/>
    </xf>
    <xf numFmtId="0" fontId="157" fillId="0" borderId="43" xfId="137" applyFont="1" applyBorder="1" applyAlignment="1">
      <alignment horizontal="center" vertical="center" shrinkToFit="1"/>
    </xf>
    <xf numFmtId="0" fontId="157" fillId="0" borderId="0" xfId="9" applyFont="1" applyAlignment="1">
      <alignment horizontal="left" vertical="center" wrapText="1"/>
    </xf>
    <xf numFmtId="0" fontId="157" fillId="0" borderId="0" xfId="137" applyFont="1" applyAlignment="1">
      <alignment horizontal="left" vertical="center" wrapText="1"/>
    </xf>
    <xf numFmtId="0" fontId="157" fillId="0" borderId="34" xfId="9" applyFont="1" applyBorder="1" applyAlignment="1">
      <alignment horizontal="center" vertical="center" shrinkToFit="1"/>
    </xf>
    <xf numFmtId="0" fontId="157" fillId="0" borderId="95" xfId="9" applyFont="1" applyBorder="1" applyAlignment="1">
      <alignment horizontal="center" vertical="center" shrinkToFit="1"/>
    </xf>
    <xf numFmtId="0" fontId="157" fillId="0" borderId="58" xfId="9" applyFont="1" applyBorder="1" applyAlignment="1">
      <alignment horizontal="center" vertical="center" wrapText="1"/>
    </xf>
    <xf numFmtId="0" fontId="157" fillId="0" borderId="31" xfId="9" applyFont="1" applyBorder="1" applyAlignment="1">
      <alignment horizontal="center" vertical="center" wrapText="1"/>
    </xf>
    <xf numFmtId="0" fontId="157" fillId="0" borderId="31" xfId="137" applyFont="1" applyBorder="1" applyAlignment="1">
      <alignment horizontal="center" vertical="center" wrapText="1"/>
    </xf>
    <xf numFmtId="0" fontId="157" fillId="0" borderId="32" xfId="137" applyFont="1" applyBorder="1" applyAlignment="1">
      <alignment horizontal="center" vertical="center" wrapText="1"/>
    </xf>
    <xf numFmtId="0" fontId="157" fillId="0" borderId="106" xfId="9" applyFont="1" applyBorder="1" applyAlignment="1">
      <alignment horizontal="center" vertical="center" wrapText="1"/>
    </xf>
    <xf numFmtId="0" fontId="157" fillId="0" borderId="15" xfId="9" applyFont="1" applyBorder="1" applyAlignment="1">
      <alignment horizontal="center" vertical="center" wrapText="1"/>
    </xf>
    <xf numFmtId="0" fontId="157" fillId="0" borderId="15" xfId="137" applyFont="1" applyBorder="1" applyAlignment="1">
      <alignment horizontal="center" vertical="center" wrapText="1"/>
    </xf>
    <xf numFmtId="0" fontId="157" fillId="0" borderId="16" xfId="137" applyFont="1" applyBorder="1" applyAlignment="1">
      <alignment horizontal="center" vertical="center" wrapText="1"/>
    </xf>
    <xf numFmtId="0" fontId="157" fillId="0" borderId="30" xfId="9" applyFont="1" applyBorder="1" applyAlignment="1">
      <alignment horizontal="center" vertical="center" wrapText="1"/>
    </xf>
    <xf numFmtId="0" fontId="157" fillId="0" borderId="17" xfId="137" applyFont="1" applyBorder="1" applyAlignment="1">
      <alignment horizontal="center" vertical="center" wrapText="1"/>
    </xf>
    <xf numFmtId="0" fontId="149" fillId="0" borderId="215" xfId="4" applyFont="1" applyBorder="1" applyAlignment="1">
      <alignment horizontal="center" vertical="center"/>
    </xf>
    <xf numFmtId="0" fontId="61" fillId="0" borderId="216" xfId="4" applyFont="1" applyBorder="1" applyAlignment="1" applyProtection="1">
      <alignment horizontal="left" vertical="center" wrapText="1"/>
      <protection locked="0"/>
    </xf>
    <xf numFmtId="0" fontId="149" fillId="0" borderId="216" xfId="4" applyFont="1" applyBorder="1" applyAlignment="1">
      <alignment horizontal="center" vertical="center" shrinkToFit="1"/>
    </xf>
    <xf numFmtId="0" fontId="56" fillId="0" borderId="216" xfId="4" applyFont="1" applyBorder="1" applyAlignment="1" applyProtection="1">
      <alignment horizontal="center" vertical="center"/>
      <protection locked="0"/>
    </xf>
    <xf numFmtId="0" fontId="149" fillId="0" borderId="0" xfId="9" applyFont="1">
      <alignment vertical="center"/>
    </xf>
    <xf numFmtId="0" fontId="149" fillId="0" borderId="0" xfId="9" applyFont="1" applyAlignment="1">
      <alignment horizontal="right" vertical="center"/>
    </xf>
    <xf numFmtId="0" fontId="149" fillId="0" borderId="216" xfId="4" applyFont="1" applyBorder="1" applyAlignment="1" applyProtection="1">
      <alignment horizontal="center" vertical="center"/>
      <protection locked="0"/>
    </xf>
    <xf numFmtId="0" fontId="56" fillId="0" borderId="215" xfId="4" applyFont="1" applyBorder="1" applyAlignment="1">
      <alignment horizontal="center" vertical="center" wrapText="1"/>
    </xf>
    <xf numFmtId="0" fontId="149" fillId="0" borderId="309" xfId="9" applyFont="1" applyBorder="1" applyAlignment="1">
      <alignment horizontal="left" vertical="center" indent="1"/>
    </xf>
    <xf numFmtId="0" fontId="149" fillId="0" borderId="310" xfId="9" applyFont="1" applyBorder="1" applyAlignment="1">
      <alignment horizontal="left" vertical="center" indent="1"/>
    </xf>
    <xf numFmtId="0" fontId="149" fillId="0" borderId="311" xfId="9" applyFont="1" applyBorder="1" applyAlignment="1">
      <alignment horizontal="left" vertical="center" indent="1"/>
    </xf>
    <xf numFmtId="0" fontId="149" fillId="0" borderId="312" xfId="9" applyFont="1" applyBorder="1" applyAlignment="1">
      <alignment horizontal="center" vertical="center"/>
    </xf>
    <xf numFmtId="0" fontId="149" fillId="0" borderId="217" xfId="9" applyFont="1" applyBorder="1" applyAlignment="1">
      <alignment horizontal="center" vertical="center"/>
    </xf>
    <xf numFmtId="176" fontId="149" fillId="0" borderId="215" xfId="9" applyNumberFormat="1" applyFont="1" applyBorder="1" applyAlignment="1" applyProtection="1">
      <alignment horizontal="right" vertical="center"/>
      <protection locked="0"/>
    </xf>
    <xf numFmtId="180" fontId="149" fillId="0" borderId="220" xfId="9" applyNumberFormat="1" applyFont="1" applyBorder="1" applyAlignment="1">
      <alignment horizontal="center" vertical="center"/>
    </xf>
    <xf numFmtId="180" fontId="149" fillId="0" borderId="313" xfId="9" applyNumberFormat="1" applyFont="1" applyBorder="1" applyAlignment="1">
      <alignment horizontal="center" vertical="center"/>
    </xf>
    <xf numFmtId="0" fontId="149" fillId="0" borderId="324" xfId="9" applyFont="1" applyBorder="1" applyAlignment="1">
      <alignment horizontal="center" vertical="center"/>
    </xf>
    <xf numFmtId="0" fontId="149" fillId="0" borderId="221" xfId="9" applyFont="1" applyBorder="1" applyAlignment="1">
      <alignment horizontal="center" vertical="center"/>
    </xf>
    <xf numFmtId="176" fontId="149" fillId="0" borderId="222" xfId="9" applyNumberFormat="1" applyFont="1" applyBorder="1" applyAlignment="1">
      <alignment horizontal="right" vertical="center"/>
    </xf>
    <xf numFmtId="182" fontId="149" fillId="0" borderId="224" xfId="9" applyNumberFormat="1" applyFont="1" applyBorder="1" applyAlignment="1">
      <alignment horizontal="center" vertical="center"/>
    </xf>
    <xf numFmtId="182" fontId="149" fillId="0" borderId="314" xfId="9" applyNumberFormat="1" applyFont="1" applyBorder="1" applyAlignment="1">
      <alignment horizontal="center" vertical="center"/>
    </xf>
    <xf numFmtId="0" fontId="149" fillId="0" borderId="221" xfId="9" applyFont="1" applyBorder="1" applyAlignment="1">
      <alignment horizontal="left" vertical="center" indent="1"/>
    </xf>
    <xf numFmtId="0" fontId="149" fillId="0" borderId="315" xfId="9" applyFont="1" applyBorder="1" applyAlignment="1">
      <alignment horizontal="center" vertical="center"/>
    </xf>
    <xf numFmtId="0" fontId="149" fillId="0" borderId="225" xfId="9" applyFont="1" applyBorder="1" applyAlignment="1">
      <alignment horizontal="center" vertical="center"/>
    </xf>
    <xf numFmtId="176" fontId="149" fillId="0" borderId="226" xfId="9" applyNumberFormat="1" applyFont="1" applyBorder="1" applyAlignment="1">
      <alignment horizontal="right" vertical="center"/>
    </xf>
    <xf numFmtId="182" fontId="149" fillId="0" borderId="228" xfId="9" applyNumberFormat="1" applyFont="1" applyBorder="1" applyAlignment="1">
      <alignment horizontal="center" vertical="center"/>
    </xf>
    <xf numFmtId="182" fontId="149" fillId="0" borderId="316" xfId="9" applyNumberFormat="1" applyFont="1" applyBorder="1" applyAlignment="1">
      <alignment horizontal="center" vertical="center"/>
    </xf>
    <xf numFmtId="0" fontId="149" fillId="0" borderId="317" xfId="9" applyFont="1" applyBorder="1" applyAlignment="1">
      <alignment horizontal="left" vertical="center" shrinkToFit="1"/>
    </xf>
    <xf numFmtId="0" fontId="149" fillId="0" borderId="218" xfId="9" applyFont="1" applyBorder="1" applyAlignment="1">
      <alignment horizontal="left" vertical="center" shrinkToFit="1"/>
    </xf>
    <xf numFmtId="0" fontId="149" fillId="0" borderId="229" xfId="9" applyFont="1" applyBorder="1" applyAlignment="1">
      <alignment horizontal="left" vertical="center" shrinkToFit="1"/>
    </xf>
    <xf numFmtId="38" fontId="149" fillId="34" borderId="216" xfId="140" applyFont="1" applyFill="1" applyBorder="1" applyAlignment="1" applyProtection="1">
      <alignment horizontal="center" vertical="center"/>
    </xf>
    <xf numFmtId="38" fontId="149" fillId="34" borderId="318" xfId="140" applyFont="1" applyFill="1" applyBorder="1" applyAlignment="1" applyProtection="1">
      <alignment horizontal="center" vertical="center"/>
    </xf>
    <xf numFmtId="0" fontId="149" fillId="0" borderId="319" xfId="9" applyFont="1" applyBorder="1" applyAlignment="1">
      <alignment horizontal="left" vertical="center" shrinkToFit="1"/>
    </xf>
    <xf numFmtId="0" fontId="149" fillId="0" borderId="320" xfId="9" applyFont="1" applyBorder="1" applyAlignment="1">
      <alignment horizontal="left" vertical="center" shrinkToFit="1"/>
    </xf>
    <xf numFmtId="0" fontId="149" fillId="0" borderId="321" xfId="9" applyFont="1" applyBorder="1" applyAlignment="1">
      <alignment horizontal="left" vertical="center" shrinkToFit="1"/>
    </xf>
    <xf numFmtId="38" fontId="149" fillId="34" borderId="322" xfId="140" applyFont="1" applyFill="1" applyBorder="1" applyAlignment="1" applyProtection="1">
      <alignment horizontal="center" vertical="center"/>
    </xf>
    <xf numFmtId="38" fontId="149" fillId="34" borderId="323" xfId="140" applyFont="1" applyFill="1" applyBorder="1" applyAlignment="1" applyProtection="1">
      <alignment horizontal="center" vertical="center"/>
    </xf>
    <xf numFmtId="0" fontId="149" fillId="0" borderId="325" xfId="9" applyFont="1" applyBorder="1" applyAlignment="1">
      <alignment horizontal="center" vertical="center"/>
    </xf>
    <xf numFmtId="0" fontId="149" fillId="0" borderId="326" xfId="9" applyFont="1" applyBorder="1" applyAlignment="1">
      <alignment horizontal="center" vertical="center"/>
    </xf>
    <xf numFmtId="176" fontId="149" fillId="34" borderId="327" xfId="9" applyNumberFormat="1" applyFont="1" applyFill="1" applyBorder="1" applyAlignment="1" applyProtection="1">
      <alignment horizontal="right" vertical="center"/>
      <protection locked="0"/>
    </xf>
    <xf numFmtId="182" fontId="149" fillId="0" borderId="330" xfId="9" applyNumberFormat="1" applyFont="1" applyBorder="1" applyAlignment="1">
      <alignment horizontal="center" vertical="center"/>
    </xf>
    <xf numFmtId="182" fontId="149" fillId="0" borderId="331" xfId="9" applyNumberFormat="1" applyFont="1" applyBorder="1" applyAlignment="1">
      <alignment horizontal="center" vertical="center"/>
    </xf>
    <xf numFmtId="0" fontId="149" fillId="0" borderId="58" xfId="9" applyFont="1" applyBorder="1" applyAlignment="1">
      <alignment horizontal="center" vertical="center"/>
    </xf>
    <xf numFmtId="0" fontId="149" fillId="0" borderId="31" xfId="9" applyFont="1" applyBorder="1" applyAlignment="1">
      <alignment horizontal="center" vertical="center"/>
    </xf>
    <xf numFmtId="0" fontId="149" fillId="0" borderId="332" xfId="9" applyFont="1" applyBorder="1" applyAlignment="1">
      <alignment horizontal="center" vertical="center"/>
    </xf>
    <xf numFmtId="0" fontId="149" fillId="0" borderId="87" xfId="9" applyFont="1" applyBorder="1" applyAlignment="1">
      <alignment horizontal="center" vertical="center"/>
    </xf>
    <xf numFmtId="0" fontId="149" fillId="0" borderId="0" xfId="9" applyFont="1" applyAlignment="1">
      <alignment horizontal="center" vertical="center"/>
    </xf>
    <xf numFmtId="0" fontId="149" fillId="0" borderId="333" xfId="9" applyFont="1" applyBorder="1" applyAlignment="1">
      <alignment horizontal="center" vertical="center"/>
    </xf>
    <xf numFmtId="0" fontId="149" fillId="0" borderId="334" xfId="9" applyFont="1" applyBorder="1" applyAlignment="1">
      <alignment horizontal="center" vertical="center"/>
    </xf>
    <xf numFmtId="0" fontId="149" fillId="0" borderId="335" xfId="9" applyFont="1" applyBorder="1" applyAlignment="1">
      <alignment horizontal="center" vertical="center"/>
    </xf>
    <xf numFmtId="0" fontId="57" fillId="0" borderId="10" xfId="9" applyFont="1" applyBorder="1" applyAlignment="1">
      <alignment horizontal="center" vertical="center" wrapText="1"/>
    </xf>
    <xf numFmtId="0" fontId="57" fillId="0" borderId="223" xfId="9" applyFont="1" applyBorder="1" applyAlignment="1">
      <alignment horizontal="center" vertical="center" wrapText="1"/>
    </xf>
    <xf numFmtId="0" fontId="57" fillId="0" borderId="336" xfId="9" applyFont="1" applyBorder="1" applyAlignment="1">
      <alignment horizontal="center" vertical="center" wrapText="1"/>
    </xf>
    <xf numFmtId="0" fontId="149" fillId="0" borderId="6" xfId="9" applyFont="1" applyBorder="1" applyAlignment="1" applyProtection="1">
      <alignment horizontal="center" vertical="center"/>
      <protection locked="0"/>
    </xf>
    <xf numFmtId="0" fontId="149" fillId="0" borderId="25" xfId="9" applyFont="1" applyBorder="1" applyAlignment="1" applyProtection="1">
      <alignment horizontal="center" vertical="center"/>
      <protection locked="0"/>
    </xf>
    <xf numFmtId="0" fontId="56" fillId="0" borderId="0" xfId="9" applyFont="1" applyAlignment="1">
      <alignment horizontal="left" vertical="center" wrapText="1"/>
    </xf>
    <xf numFmtId="0" fontId="149" fillId="0" borderId="10" xfId="9" applyFont="1" applyBorder="1" applyAlignment="1" applyProtection="1">
      <alignment horizontal="center" vertical="center"/>
      <protection locked="0"/>
    </xf>
    <xf numFmtId="0" fontId="149" fillId="0" borderId="22" xfId="9" applyFont="1" applyBorder="1" applyAlignment="1" applyProtection="1">
      <alignment horizontal="center" vertical="center"/>
      <protection locked="0"/>
    </xf>
    <xf numFmtId="0" fontId="61" fillId="0" borderId="58" xfId="9" applyFont="1" applyBorder="1" applyAlignment="1">
      <alignment horizontal="left" vertical="center" wrapText="1" shrinkToFit="1"/>
    </xf>
    <xf numFmtId="0" fontId="61" fillId="0" borderId="31" xfId="9" applyFont="1" applyBorder="1" applyAlignment="1">
      <alignment horizontal="left" vertical="center" wrapText="1" shrinkToFit="1"/>
    </xf>
    <xf numFmtId="0" fontId="61" fillId="0" borderId="105" xfId="9" applyFont="1" applyBorder="1" applyAlignment="1">
      <alignment horizontal="left" vertical="center" wrapText="1" shrinkToFit="1"/>
    </xf>
    <xf numFmtId="0" fontId="61" fillId="0" borderId="28" xfId="9" applyFont="1" applyBorder="1" applyAlignment="1">
      <alignment horizontal="left" vertical="center" wrapText="1" shrinkToFit="1"/>
    </xf>
    <xf numFmtId="0" fontId="61" fillId="0" borderId="38" xfId="9" applyFont="1" applyBorder="1" applyAlignment="1">
      <alignment horizontal="center" vertical="center" wrapText="1" shrinkToFit="1"/>
    </xf>
    <xf numFmtId="0" fontId="61" fillId="0" borderId="92" xfId="9" applyFont="1" applyBorder="1" applyAlignment="1">
      <alignment horizontal="center" vertical="center" wrapText="1" shrinkToFit="1"/>
    </xf>
    <xf numFmtId="0" fontId="61" fillId="0" borderId="95" xfId="9" applyFont="1" applyBorder="1" applyAlignment="1">
      <alignment horizontal="center" vertical="center" wrapText="1" shrinkToFit="1"/>
    </xf>
    <xf numFmtId="0" fontId="61" fillId="0" borderId="88" xfId="9" applyFont="1" applyBorder="1" applyAlignment="1">
      <alignment horizontal="center" vertical="center" wrapText="1" shrinkToFit="1"/>
    </xf>
    <xf numFmtId="0" fontId="56" fillId="0" borderId="216" xfId="4" applyFont="1" applyBorder="1" applyAlignment="1">
      <alignment horizontal="center" vertical="center"/>
    </xf>
    <xf numFmtId="0" fontId="56" fillId="0" borderId="216" xfId="4" applyFont="1" applyBorder="1" applyAlignment="1">
      <alignment horizontal="left" vertical="center" wrapText="1"/>
    </xf>
    <xf numFmtId="0" fontId="195" fillId="0" borderId="80" xfId="157" applyFont="1" applyBorder="1" applyAlignment="1">
      <alignment horizontal="left" vertical="center"/>
    </xf>
    <xf numFmtId="0" fontId="195" fillId="0" borderId="8" xfId="157" applyFont="1" applyBorder="1" applyAlignment="1">
      <alignment horizontal="left" vertical="center"/>
    </xf>
    <xf numFmtId="0" fontId="195" fillId="0" borderId="9" xfId="157" applyFont="1" applyBorder="1" applyAlignment="1">
      <alignment horizontal="left" vertical="center"/>
    </xf>
    <xf numFmtId="0" fontId="157" fillId="0" borderId="7" xfId="157" applyFont="1" applyBorder="1" applyAlignment="1">
      <alignment horizontal="center" vertical="center"/>
    </xf>
    <xf numFmtId="0" fontId="157" fillId="0" borderId="8" xfId="157" applyFont="1" applyBorder="1" applyAlignment="1">
      <alignment horizontal="center" vertical="center"/>
    </xf>
    <xf numFmtId="0" fontId="157" fillId="0" borderId="41" xfId="157" applyFont="1" applyBorder="1" applyAlignment="1">
      <alignment horizontal="center" vertical="center"/>
    </xf>
    <xf numFmtId="0" fontId="157" fillId="0" borderId="0" xfId="157" applyFont="1">
      <alignment vertical="center"/>
    </xf>
    <xf numFmtId="0" fontId="195" fillId="0" borderId="0" xfId="157" applyFont="1" applyAlignment="1">
      <alignment horizontal="right" vertical="center"/>
    </xf>
    <xf numFmtId="0" fontId="196" fillId="0" borderId="0" xfId="157" applyFont="1" applyAlignment="1">
      <alignment horizontal="center" vertical="center" wrapText="1"/>
    </xf>
    <xf numFmtId="0" fontId="196" fillId="0" borderId="0" xfId="157" applyFont="1" applyAlignment="1">
      <alignment horizontal="center" vertical="center"/>
    </xf>
    <xf numFmtId="0" fontId="195" fillId="0" borderId="79" xfId="157" applyFont="1" applyBorder="1" applyAlignment="1">
      <alignment horizontal="left" vertical="center"/>
    </xf>
    <xf numFmtId="0" fontId="195" fillId="0" borderId="47" xfId="157" applyFont="1" applyBorder="1" applyAlignment="1">
      <alignment horizontal="left" vertical="center"/>
    </xf>
    <xf numFmtId="0" fontId="195" fillId="0" borderId="48" xfId="157" applyFont="1" applyBorder="1" applyAlignment="1">
      <alignment horizontal="left" vertical="center"/>
    </xf>
    <xf numFmtId="0" fontId="195" fillId="0" borderId="46" xfId="157" applyFont="1" applyBorder="1" applyAlignment="1">
      <alignment horizontal="center" vertical="center"/>
    </xf>
    <xf numFmtId="0" fontId="195" fillId="0" borderId="47" xfId="157" applyFont="1" applyBorder="1" applyAlignment="1">
      <alignment horizontal="center" vertical="center"/>
    </xf>
    <xf numFmtId="0" fontId="195" fillId="0" borderId="49" xfId="157" applyFont="1" applyBorder="1" applyAlignment="1">
      <alignment horizontal="center" vertical="center"/>
    </xf>
    <xf numFmtId="0" fontId="195" fillId="0" borderId="81" xfId="157" applyFont="1" applyBorder="1" applyAlignment="1">
      <alignment horizontal="left" vertical="center" wrapText="1"/>
    </xf>
    <xf numFmtId="0" fontId="195" fillId="0" borderId="2" xfId="157" applyFont="1" applyBorder="1" applyAlignment="1">
      <alignment horizontal="left" vertical="center" wrapText="1"/>
    </xf>
    <xf numFmtId="0" fontId="195" fillId="0" borderId="3" xfId="157" applyFont="1" applyBorder="1" applyAlignment="1">
      <alignment horizontal="left" vertical="center" wrapText="1"/>
    </xf>
    <xf numFmtId="0" fontId="195" fillId="0" borderId="87" xfId="157" applyFont="1" applyBorder="1" applyAlignment="1">
      <alignment horizontal="left" vertical="center" wrapText="1"/>
    </xf>
    <xf numFmtId="0" fontId="195" fillId="0" borderId="0" xfId="157" applyFont="1" applyAlignment="1">
      <alignment horizontal="left" vertical="center" wrapText="1"/>
    </xf>
    <xf numFmtId="0" fontId="195" fillId="0" borderId="5" xfId="157" applyFont="1" applyBorder="1" applyAlignment="1">
      <alignment horizontal="left" vertical="center" wrapText="1"/>
    </xf>
    <xf numFmtId="0" fontId="195" fillId="0" borderId="106" xfId="157" applyFont="1" applyBorder="1" applyAlignment="1">
      <alignment horizontal="left" vertical="center" wrapText="1"/>
    </xf>
    <xf numFmtId="0" fontId="195" fillId="0" borderId="15" xfId="157" applyFont="1" applyBorder="1" applyAlignment="1">
      <alignment horizontal="left" vertical="center" wrapText="1"/>
    </xf>
    <xf numFmtId="0" fontId="195" fillId="0" borderId="16" xfId="157" applyFont="1" applyBorder="1" applyAlignment="1">
      <alignment horizontal="left" vertical="center" wrapText="1"/>
    </xf>
    <xf numFmtId="0" fontId="157" fillId="0" borderId="1" xfId="157" applyFont="1" applyBorder="1" applyAlignment="1">
      <alignment horizontal="left" vertical="center" wrapText="1"/>
    </xf>
    <xf numFmtId="0" fontId="157" fillId="0" borderId="2" xfId="157" applyFont="1" applyBorder="1" applyAlignment="1">
      <alignment horizontal="left" vertical="center" wrapText="1"/>
    </xf>
    <xf numFmtId="0" fontId="157" fillId="0" borderId="3" xfId="157" applyFont="1" applyBorder="1" applyAlignment="1">
      <alignment horizontal="left" vertical="center" wrapText="1"/>
    </xf>
    <xf numFmtId="0" fontId="157" fillId="0" borderId="17" xfId="157" applyFont="1" applyBorder="1" applyAlignment="1">
      <alignment horizontal="left" vertical="center" wrapText="1"/>
    </xf>
    <xf numFmtId="0" fontId="157" fillId="0" borderId="15" xfId="157" applyFont="1" applyBorder="1" applyAlignment="1">
      <alignment horizontal="left" vertical="center" wrapText="1"/>
    </xf>
    <xf numFmtId="0" fontId="157" fillId="0" borderId="16" xfId="157" applyFont="1" applyBorder="1" applyAlignment="1">
      <alignment horizontal="left" vertical="center" wrapText="1"/>
    </xf>
    <xf numFmtId="0" fontId="157" fillId="0" borderId="1" xfId="157" applyFont="1" applyBorder="1" applyAlignment="1">
      <alignment horizontal="center" vertical="center"/>
    </xf>
    <xf numFmtId="0" fontId="157" fillId="0" borderId="2" xfId="157" applyFont="1" applyBorder="1" applyAlignment="1">
      <alignment horizontal="center" vertical="center"/>
    </xf>
    <xf numFmtId="0" fontId="157" fillId="0" borderId="50" xfId="157" applyFont="1" applyBorder="1" applyAlignment="1">
      <alignment horizontal="center" vertical="center"/>
    </xf>
    <xf numFmtId="0" fontId="157" fillId="0" borderId="17" xfId="157" applyFont="1" applyBorder="1" applyAlignment="1">
      <alignment horizontal="center" vertical="center"/>
    </xf>
    <xf numFmtId="0" fontId="157" fillId="0" borderId="15" xfId="157" applyFont="1" applyBorder="1" applyAlignment="1">
      <alignment horizontal="center" vertical="center"/>
    </xf>
    <xf numFmtId="0" fontId="157" fillId="0" borderId="40" xfId="157" applyFont="1" applyBorder="1" applyAlignment="1">
      <alignment horizontal="center" vertical="center"/>
    </xf>
    <xf numFmtId="0" fontId="157" fillId="0" borderId="7" xfId="157" applyFont="1" applyBorder="1" applyAlignment="1">
      <alignment horizontal="left" vertical="center"/>
    </xf>
    <xf numFmtId="0" fontId="157" fillId="0" borderId="8" xfId="157" applyFont="1" applyBorder="1" applyAlignment="1">
      <alignment horizontal="left" vertical="center"/>
    </xf>
    <xf numFmtId="0" fontId="157" fillId="0" borderId="9" xfId="157" applyFont="1" applyBorder="1" applyAlignment="1">
      <alignment horizontal="left" vertical="center"/>
    </xf>
    <xf numFmtId="0" fontId="194" fillId="0" borderId="42" xfId="157" applyFont="1" applyBorder="1" applyAlignment="1">
      <alignment horizontal="left"/>
    </xf>
    <xf numFmtId="0" fontId="194" fillId="0" borderId="44" xfId="157" applyFont="1" applyBorder="1" applyAlignment="1">
      <alignment horizontal="left"/>
    </xf>
    <xf numFmtId="0" fontId="194" fillId="0" borderId="45" xfId="157" applyFont="1" applyBorder="1" applyAlignment="1">
      <alignment horizontal="left"/>
    </xf>
    <xf numFmtId="0" fontId="157" fillId="0" borderId="0" xfId="157" applyFont="1" applyAlignment="1">
      <alignment horizontal="left" vertical="center"/>
    </xf>
    <xf numFmtId="0" fontId="195" fillId="0" borderId="360" xfId="157" applyFont="1" applyBorder="1" applyAlignment="1">
      <alignment horizontal="center" vertical="center" textRotation="255" wrapText="1"/>
    </xf>
    <xf numFmtId="0" fontId="195" fillId="0" borderId="361" xfId="157" applyFont="1" applyBorder="1" applyAlignment="1">
      <alignment horizontal="center" vertical="center" textRotation="255" wrapText="1"/>
    </xf>
    <xf numFmtId="0" fontId="195" fillId="0" borderId="362" xfId="157" applyFont="1" applyBorder="1" applyAlignment="1">
      <alignment horizontal="center" vertical="center" textRotation="255" wrapText="1"/>
    </xf>
    <xf numFmtId="0" fontId="157" fillId="0" borderId="46" xfId="157" applyFont="1" applyBorder="1" applyAlignment="1">
      <alignment horizontal="left" vertical="center"/>
    </xf>
    <xf numFmtId="0" fontId="157" fillId="0" borderId="47" xfId="157" applyFont="1" applyBorder="1" applyAlignment="1">
      <alignment horizontal="left" vertical="center"/>
    </xf>
    <xf numFmtId="0" fontId="194" fillId="0" borderId="47" xfId="157" applyFont="1" applyBorder="1" applyAlignment="1">
      <alignment horizontal="left" vertical="center" wrapText="1"/>
    </xf>
    <xf numFmtId="0" fontId="194" fillId="0" borderId="49" xfId="157" applyFont="1" applyBorder="1" applyAlignment="1">
      <alignment horizontal="left" vertical="center" wrapText="1"/>
    </xf>
    <xf numFmtId="0" fontId="194" fillId="0" borderId="8" xfId="157" applyFont="1" applyBorder="1" applyAlignment="1">
      <alignment horizontal="left" vertical="center" wrapText="1"/>
    </xf>
    <xf numFmtId="0" fontId="194" fillId="0" borderId="41" xfId="157" applyFont="1" applyBorder="1" applyAlignment="1">
      <alignment horizontal="left" vertical="center" wrapText="1"/>
    </xf>
    <xf numFmtId="0" fontId="157" fillId="0" borderId="42" xfId="157" applyFont="1" applyBorder="1" applyAlignment="1">
      <alignment horizontal="left" vertical="center"/>
    </xf>
    <xf numFmtId="0" fontId="157" fillId="0" borderId="44" xfId="157" applyFont="1" applyBorder="1" applyAlignment="1">
      <alignment horizontal="left" vertical="center"/>
    </xf>
    <xf numFmtId="0" fontId="157" fillId="0" borderId="0" xfId="157" applyFont="1" applyAlignment="1">
      <alignment horizontal="left" vertical="center" wrapText="1" shrinkToFit="1" readingOrder="1"/>
    </xf>
    <xf numFmtId="0" fontId="157" fillId="0" borderId="0" xfId="157" applyFont="1" applyAlignment="1">
      <alignment horizontal="left" vertical="center" wrapText="1"/>
    </xf>
    <xf numFmtId="0" fontId="7" fillId="0" borderId="0" xfId="157" applyAlignment="1">
      <alignment horizontal="left" vertical="center"/>
    </xf>
    <xf numFmtId="0" fontId="7" fillId="0" borderId="0" xfId="18" applyAlignment="1">
      <alignment horizontal="distributed"/>
    </xf>
    <xf numFmtId="0" fontId="43" fillId="0" borderId="0" xfId="18" applyFont="1" applyAlignment="1">
      <alignment horizontal="center"/>
    </xf>
    <xf numFmtId="0" fontId="52" fillId="0" borderId="0" xfId="18" applyFont="1" applyAlignment="1">
      <alignment horizontal="center"/>
    </xf>
    <xf numFmtId="0" fontId="7" fillId="0" borderId="0" xfId="18" applyAlignment="1">
      <alignment horizontal="right"/>
    </xf>
    <xf numFmtId="0" fontId="7" fillId="0" borderId="0" xfId="0" applyFont="1" applyAlignment="1">
      <alignment horizontal="right"/>
    </xf>
    <xf numFmtId="0" fontId="7" fillId="0" borderId="0" xfId="18" applyAlignment="1">
      <alignment horizontal="center"/>
    </xf>
    <xf numFmtId="0" fontId="7" fillId="0" borderId="1" xfId="18" applyBorder="1" applyAlignment="1">
      <alignment horizontal="center" vertical="center" wrapText="1"/>
    </xf>
    <xf numFmtId="0" fontId="7" fillId="0" borderId="2"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7" fillId="0" borderId="6" xfId="18" applyBorder="1" applyAlignment="1">
      <alignment horizontal="center" vertical="center"/>
    </xf>
    <xf numFmtId="0" fontId="7" fillId="0" borderId="6" xfId="0" applyFont="1" applyBorder="1" applyAlignment="1">
      <alignment horizontal="center" vertical="center"/>
    </xf>
    <xf numFmtId="0" fontId="7" fillId="0" borderId="6" xfId="18" applyBorder="1" applyAlignment="1">
      <alignment horizontal="distributed" vertical="center"/>
    </xf>
    <xf numFmtId="0" fontId="7" fillId="0" borderId="6" xfId="0" applyFont="1" applyBorder="1">
      <alignment vertical="center"/>
    </xf>
    <xf numFmtId="0" fontId="7" fillId="0" borderId="100" xfId="18" applyBorder="1" applyAlignment="1">
      <alignment horizontal="center" vertical="center"/>
    </xf>
    <xf numFmtId="0" fontId="7" fillId="0" borderId="101" xfId="0" applyFont="1" applyBorder="1" applyAlignment="1">
      <alignment horizontal="center" vertical="center"/>
    </xf>
    <xf numFmtId="0" fontId="7" fillId="0" borderId="100" xfId="0" applyFont="1" applyBorder="1" applyAlignment="1">
      <alignment horizontal="center" vertical="center"/>
    </xf>
    <xf numFmtId="0" fontId="7" fillId="0" borderId="102" xfId="0" applyFont="1" applyBorder="1" applyAlignment="1">
      <alignment horizontal="center" vertical="center"/>
    </xf>
    <xf numFmtId="0" fontId="7" fillId="0" borderId="7" xfId="18" applyBorder="1" applyAlignment="1">
      <alignment horizontal="center" vertical="center"/>
    </xf>
    <xf numFmtId="0" fontId="7" fillId="0" borderId="9" xfId="18"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 xfId="18" applyBorder="1" applyAlignment="1">
      <alignment horizontal="center" vertical="center"/>
    </xf>
    <xf numFmtId="0" fontId="7" fillId="0" borderId="2" xfId="18" applyBorder="1" applyAlignment="1">
      <alignment horizontal="center" vertical="center"/>
    </xf>
    <xf numFmtId="0" fontId="7" fillId="0" borderId="3" xfId="0" applyFont="1" applyBorder="1" applyAlignment="1">
      <alignment horizontal="center" vertical="center"/>
    </xf>
    <xf numFmtId="0" fontId="7" fillId="0" borderId="4" xfId="18" applyBorder="1" applyAlignment="1">
      <alignment horizontal="center" vertical="center"/>
    </xf>
    <xf numFmtId="0" fontId="7" fillId="0" borderId="0" xfId="18"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0" xfId="18" applyBorder="1" applyAlignment="1">
      <alignment horizontal="center" vertical="center"/>
    </xf>
    <xf numFmtId="0" fontId="38" fillId="0" borderId="53" xfId="10" applyFont="1" applyBorder="1" applyAlignment="1">
      <alignment horizontal="center" vertical="center"/>
    </xf>
    <xf numFmtId="0" fontId="38" fillId="0" borderId="54" xfId="10" applyFont="1" applyBorder="1" applyAlignment="1">
      <alignment horizontal="center" vertical="center"/>
    </xf>
    <xf numFmtId="0" fontId="38" fillId="0" borderId="91" xfId="10" applyFont="1" applyBorder="1" applyAlignment="1">
      <alignment horizontal="center" vertical="center"/>
    </xf>
    <xf numFmtId="0" fontId="0" fillId="0" borderId="0" xfId="18" applyFont="1"/>
    <xf numFmtId="0" fontId="7" fillId="0" borderId="0" xfId="18"/>
    <xf numFmtId="0" fontId="0" fillId="0" borderId="0" xfId="0" applyAlignment="1"/>
    <xf numFmtId="0" fontId="0" fillId="0" borderId="7" xfId="18" applyFont="1" applyBorder="1" applyAlignment="1">
      <alignment vertical="center"/>
    </xf>
    <xf numFmtId="0" fontId="7" fillId="0" borderId="8" xfId="0" applyFont="1" applyBorder="1">
      <alignment vertical="center"/>
    </xf>
    <xf numFmtId="0" fontId="7" fillId="0" borderId="9" xfId="0" applyFont="1" applyBorder="1">
      <alignment vertical="center"/>
    </xf>
    <xf numFmtId="0" fontId="0" fillId="0" borderId="6" xfId="18" applyFont="1" applyBorder="1" applyAlignment="1">
      <alignment horizontal="center" vertical="center"/>
    </xf>
    <xf numFmtId="0" fontId="0" fillId="0" borderId="7" xfId="18" applyFont="1" applyBorder="1" applyAlignment="1">
      <alignment horizontal="center" vertical="center"/>
    </xf>
    <xf numFmtId="0" fontId="0" fillId="0" borderId="7" xfId="0"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35" fillId="0" borderId="7" xfId="0" applyFont="1" applyBorder="1" applyAlignment="1">
      <alignment horizontal="right" vertical="center"/>
    </xf>
    <xf numFmtId="0" fontId="35" fillId="0" borderId="9" xfId="0" applyFont="1" applyBorder="1" applyAlignment="1">
      <alignment horizontal="right" vertical="center"/>
    </xf>
    <xf numFmtId="0" fontId="53" fillId="0" borderId="0" xfId="0" applyFont="1" applyAlignment="1">
      <alignment horizontal="center" vertical="center"/>
    </xf>
    <xf numFmtId="0" fontId="0" fillId="0" borderId="0" xfId="0" applyAlignment="1">
      <alignment horizontal="center" vertical="center"/>
    </xf>
    <xf numFmtId="0" fontId="35" fillId="0" borderId="7" xfId="0" applyFont="1" applyBorder="1">
      <alignment vertical="center"/>
    </xf>
    <xf numFmtId="0" fontId="35" fillId="0" borderId="8" xfId="0" applyFont="1" applyBorder="1">
      <alignment vertical="center"/>
    </xf>
    <xf numFmtId="0" fontId="35" fillId="0" borderId="9" xfId="0" applyFont="1" applyBorder="1">
      <alignment vertical="center"/>
    </xf>
    <xf numFmtId="0" fontId="35" fillId="0" borderId="8" xfId="0" applyFont="1" applyBorder="1" applyAlignment="1">
      <alignment horizontal="right" vertical="center"/>
    </xf>
    <xf numFmtId="0" fontId="0" fillId="0" borderId="8" xfId="0" applyBorder="1">
      <alignment vertical="center"/>
    </xf>
    <xf numFmtId="0" fontId="0" fillId="0" borderId="9" xfId="0" applyBorder="1">
      <alignment vertical="center"/>
    </xf>
    <xf numFmtId="0" fontId="12" fillId="0" borderId="7" xfId="19" applyFont="1" applyBorder="1" applyAlignment="1">
      <alignment horizontal="center" vertical="center"/>
    </xf>
    <xf numFmtId="0" fontId="12" fillId="0" borderId="8" xfId="19" applyFont="1" applyBorder="1" applyAlignment="1">
      <alignment horizontal="center" vertical="center"/>
    </xf>
    <xf numFmtId="0" fontId="12" fillId="0" borderId="9" xfId="19" applyFont="1" applyBorder="1" applyAlignment="1">
      <alignment horizontal="center" vertical="center"/>
    </xf>
    <xf numFmtId="0" fontId="12" fillId="0" borderId="7" xfId="19" applyFont="1" applyBorder="1" applyAlignment="1">
      <alignment horizontal="left" vertical="center"/>
    </xf>
    <xf numFmtId="0" fontId="12" fillId="0" borderId="8" xfId="19" applyFont="1" applyBorder="1" applyAlignment="1">
      <alignment horizontal="left" vertical="center"/>
    </xf>
    <xf numFmtId="0" fontId="12" fillId="0" borderId="9" xfId="19" applyFont="1" applyBorder="1" applyAlignment="1">
      <alignment horizontal="left" vertical="center"/>
    </xf>
    <xf numFmtId="0" fontId="56" fillId="0" borderId="0" xfId="20" applyFont="1" applyAlignment="1">
      <alignment horizontal="right"/>
    </xf>
    <xf numFmtId="0" fontId="56" fillId="0" borderId="22" xfId="20" applyFont="1" applyBorder="1" applyAlignment="1">
      <alignment horizontal="center"/>
    </xf>
    <xf numFmtId="0" fontId="56" fillId="0" borderId="24" xfId="20" applyFont="1" applyBorder="1" applyAlignment="1">
      <alignment horizontal="center"/>
    </xf>
    <xf numFmtId="0" fontId="56" fillId="0" borderId="36" xfId="20" applyFont="1" applyBorder="1" applyAlignment="1">
      <alignment horizontal="center"/>
    </xf>
    <xf numFmtId="0" fontId="56" fillId="0" borderId="23" xfId="20" applyFont="1" applyBorder="1" applyAlignment="1">
      <alignment vertical="top" wrapText="1"/>
    </xf>
    <xf numFmtId="0" fontId="7"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7" fillId="5" borderId="0" xfId="0" applyFont="1" applyFill="1" applyAlignment="1">
      <alignment horizontal="right" vertical="center" shrinkToFit="1"/>
    </xf>
    <xf numFmtId="0" fontId="52"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01" xfId="0" applyFont="1" applyBorder="1" applyAlignment="1">
      <alignment horizontal="center" vertical="center" shrinkToFit="1"/>
    </xf>
    <xf numFmtId="0" fontId="59" fillId="0" borderId="0" xfId="21" applyFont="1" applyAlignment="1">
      <alignment horizontal="center"/>
    </xf>
    <xf numFmtId="0" fontId="56" fillId="0" borderId="7" xfId="21" applyFont="1" applyBorder="1" applyAlignment="1">
      <alignment horizontal="distributed" vertical="center"/>
    </xf>
    <xf numFmtId="0" fontId="56" fillId="0" borderId="9" xfId="21" applyFont="1" applyBorder="1" applyAlignment="1">
      <alignment horizontal="distributed" vertical="center"/>
    </xf>
    <xf numFmtId="0" fontId="56" fillId="0" borderId="7" xfId="21" applyFont="1" applyBorder="1" applyAlignment="1">
      <alignment horizontal="center" vertical="center"/>
    </xf>
    <xf numFmtId="0" fontId="56" fillId="0" borderId="8" xfId="21" applyFont="1" applyBorder="1" applyAlignment="1">
      <alignment horizontal="center" vertical="center"/>
    </xf>
    <xf numFmtId="0" fontId="56" fillId="0" borderId="9" xfId="21" applyFont="1" applyBorder="1" applyAlignment="1">
      <alignment horizontal="center" vertical="center"/>
    </xf>
    <xf numFmtId="0" fontId="56" fillId="0" borderId="11" xfId="21" applyFont="1" applyBorder="1" applyAlignment="1">
      <alignment horizontal="center" vertical="center"/>
    </xf>
    <xf numFmtId="0" fontId="56" fillId="0" borderId="12" xfId="21" applyFont="1" applyBorder="1" applyAlignment="1">
      <alignment horizontal="center" vertical="center"/>
    </xf>
    <xf numFmtId="0" fontId="56" fillId="0" borderId="13" xfId="21" applyFont="1" applyBorder="1" applyAlignment="1">
      <alignment horizontal="center" vertical="center"/>
    </xf>
    <xf numFmtId="0" fontId="56" fillId="0" borderId="23" xfId="21" applyFont="1" applyBorder="1" applyAlignment="1">
      <alignment horizontal="distributed" vertical="center"/>
    </xf>
    <xf numFmtId="0" fontId="56" fillId="0" borderId="4" xfId="21" applyFont="1" applyBorder="1" applyAlignment="1">
      <alignment horizontal="center" vertical="center"/>
    </xf>
    <xf numFmtId="0" fontId="56" fillId="0" borderId="0" xfId="21" applyFont="1" applyAlignment="1">
      <alignment horizontal="center" vertical="center"/>
    </xf>
    <xf numFmtId="0" fontId="56" fillId="0" borderId="5" xfId="21" applyFont="1" applyBorder="1" applyAlignment="1">
      <alignment horizontal="center" vertical="center"/>
    </xf>
    <xf numFmtId="0" fontId="56" fillId="0" borderId="10" xfId="21" applyFont="1" applyBorder="1" applyAlignment="1">
      <alignment horizontal="distributed" vertical="center"/>
    </xf>
    <xf numFmtId="0" fontId="56" fillId="0" borderId="14" xfId="21" applyFont="1" applyBorder="1" applyAlignment="1">
      <alignment horizontal="distributed" vertical="center"/>
    </xf>
    <xf numFmtId="0" fontId="56" fillId="0" borderId="133" xfId="21" applyFont="1" applyBorder="1" applyAlignment="1">
      <alignment horizontal="center" vertical="center"/>
    </xf>
    <xf numFmtId="0" fontId="56" fillId="0" borderId="114" xfId="21" applyFont="1" applyBorder="1" applyAlignment="1">
      <alignment horizontal="center" vertical="center"/>
    </xf>
    <xf numFmtId="0" fontId="56" fillId="0" borderId="134" xfId="21" applyFont="1" applyBorder="1" applyAlignment="1">
      <alignment horizontal="center" vertical="center"/>
    </xf>
    <xf numFmtId="0" fontId="56" fillId="0" borderId="17" xfId="21" applyFont="1" applyBorder="1" applyAlignment="1">
      <alignment horizontal="center" vertical="center"/>
    </xf>
    <xf numFmtId="0" fontId="56" fillId="0" borderId="15" xfId="21" applyFont="1" applyBorder="1" applyAlignment="1">
      <alignment horizontal="center" vertical="center"/>
    </xf>
    <xf numFmtId="0" fontId="56" fillId="0" borderId="16" xfId="21" applyFont="1" applyBorder="1" applyAlignment="1">
      <alignment horizontal="center" vertical="center"/>
    </xf>
    <xf numFmtId="0" fontId="56" fillId="0" borderId="1" xfId="21" applyFont="1" applyBorder="1" applyAlignment="1">
      <alignment horizontal="left" vertical="top" wrapText="1"/>
    </xf>
    <xf numFmtId="0" fontId="56" fillId="0" borderId="2" xfId="21" applyFont="1" applyBorder="1" applyAlignment="1">
      <alignment horizontal="left" vertical="top"/>
    </xf>
    <xf numFmtId="0" fontId="56" fillId="0" borderId="3" xfId="21" applyFont="1" applyBorder="1" applyAlignment="1">
      <alignment horizontal="left" vertical="top"/>
    </xf>
    <xf numFmtId="0" fontId="56" fillId="0" borderId="17" xfId="21" applyFont="1" applyBorder="1" applyAlignment="1">
      <alignment horizontal="left" vertical="top"/>
    </xf>
    <xf numFmtId="0" fontId="56" fillId="0" borderId="15" xfId="21" applyFont="1" applyBorder="1" applyAlignment="1">
      <alignment horizontal="left" vertical="top"/>
    </xf>
    <xf numFmtId="0" fontId="56" fillId="0" borderId="16" xfId="21" applyFont="1" applyBorder="1" applyAlignment="1">
      <alignment horizontal="left" vertical="top"/>
    </xf>
    <xf numFmtId="0" fontId="56" fillId="0" borderId="135" xfId="21" applyFont="1" applyBorder="1" applyAlignment="1">
      <alignment horizontal="center" vertical="center"/>
    </xf>
    <xf numFmtId="0" fontId="56" fillId="0" borderId="136" xfId="21" applyFont="1" applyBorder="1" applyAlignment="1">
      <alignment horizontal="center" vertical="center"/>
    </xf>
    <xf numFmtId="0" fontId="56" fillId="0" borderId="137" xfId="21" applyFont="1" applyBorder="1" applyAlignment="1">
      <alignment horizontal="center" vertical="center"/>
    </xf>
    <xf numFmtId="0" fontId="56" fillId="0" borderId="108" xfId="21" applyFont="1" applyBorder="1" applyAlignment="1">
      <alignment horizontal="center" vertical="center"/>
    </xf>
    <xf numFmtId="0" fontId="56" fillId="0" borderId="109" xfId="21" applyFont="1" applyBorder="1" applyAlignment="1">
      <alignment horizontal="center" vertical="center"/>
    </xf>
    <xf numFmtId="0" fontId="56" fillId="0" borderId="138" xfId="21" applyFont="1" applyBorder="1" applyAlignment="1">
      <alignment horizontal="center" vertical="center"/>
    </xf>
    <xf numFmtId="0" fontId="56" fillId="0" borderId="1" xfId="21" applyFont="1" applyBorder="1" applyAlignment="1">
      <alignment horizontal="left" vertical="top"/>
    </xf>
    <xf numFmtId="0" fontId="56" fillId="0" borderId="4" xfId="21" applyFont="1" applyBorder="1" applyAlignment="1">
      <alignment horizontal="left" vertical="top"/>
    </xf>
    <xf numFmtId="0" fontId="56" fillId="0" borderId="0" xfId="21" applyFont="1" applyAlignment="1">
      <alignment horizontal="left" vertical="top"/>
    </xf>
    <xf numFmtId="0" fontId="56" fillId="0" borderId="5" xfId="21" applyFont="1" applyBorder="1" applyAlignment="1">
      <alignment horizontal="left" vertical="top"/>
    </xf>
    <xf numFmtId="0" fontId="56" fillId="0" borderId="7" xfId="21" applyFont="1" applyBorder="1" applyAlignment="1">
      <alignment horizontal="distributed"/>
    </xf>
    <xf numFmtId="0" fontId="56" fillId="0" borderId="9" xfId="21" applyFont="1" applyBorder="1" applyAlignment="1">
      <alignment horizontal="distributed"/>
    </xf>
    <xf numFmtId="0" fontId="56" fillId="0" borderId="7" xfId="21" applyFont="1" applyBorder="1" applyAlignment="1">
      <alignment horizontal="center"/>
    </xf>
    <xf numFmtId="0" fontId="56" fillId="0" borderId="8" xfId="21" applyFont="1" applyBorder="1" applyAlignment="1">
      <alignment horizontal="center"/>
    </xf>
    <xf numFmtId="0" fontId="56" fillId="0" borderId="9" xfId="21" applyFont="1" applyBorder="1" applyAlignment="1">
      <alignment horizontal="center"/>
    </xf>
    <xf numFmtId="0" fontId="56" fillId="0" borderId="139" xfId="21" applyFont="1" applyBorder="1" applyAlignment="1">
      <alignment horizontal="center" vertical="center" shrinkToFit="1"/>
    </xf>
    <xf numFmtId="0" fontId="61" fillId="0" borderId="139" xfId="21" applyFont="1" applyBorder="1" applyAlignment="1">
      <alignment vertical="center" wrapText="1" shrinkToFit="1"/>
    </xf>
    <xf numFmtId="0" fontId="56" fillId="0" borderId="139" xfId="21" applyFont="1" applyBorder="1" applyAlignment="1">
      <alignment horizontal="center" vertical="center"/>
    </xf>
    <xf numFmtId="0" fontId="56" fillId="0" borderId="140" xfId="21" applyFont="1" applyBorder="1" applyAlignment="1">
      <alignment horizontal="center" vertical="center" shrinkToFit="1"/>
    </xf>
    <xf numFmtId="0" fontId="61" fillId="0" borderId="140" xfId="21" applyFont="1" applyBorder="1" applyAlignment="1">
      <alignment vertical="center" wrapText="1" shrinkToFit="1"/>
    </xf>
    <xf numFmtId="0" fontId="56" fillId="0" borderId="140" xfId="21" applyFont="1" applyBorder="1" applyAlignment="1">
      <alignment horizontal="center" vertical="center"/>
    </xf>
    <xf numFmtId="0" fontId="56" fillId="0" borderId="140" xfId="21" applyFont="1" applyBorder="1" applyAlignment="1">
      <alignment horizontal="center"/>
    </xf>
    <xf numFmtId="0" fontId="56" fillId="0" borderId="108" xfId="21" applyFont="1" applyBorder="1" applyAlignment="1">
      <alignment horizontal="center"/>
    </xf>
    <xf numFmtId="0" fontId="56" fillId="0" borderId="109" xfId="21" applyFont="1" applyBorder="1" applyAlignment="1">
      <alignment horizontal="center"/>
    </xf>
    <xf numFmtId="0" fontId="56" fillId="0" borderId="138" xfId="21" applyFont="1" applyBorder="1" applyAlignment="1">
      <alignment horizontal="center"/>
    </xf>
    <xf numFmtId="0" fontId="56" fillId="0" borderId="1" xfId="21" applyFont="1" applyBorder="1" applyAlignment="1">
      <alignment vertical="top" wrapText="1"/>
    </xf>
    <xf numFmtId="0" fontId="56" fillId="0" borderId="2" xfId="21" applyFont="1" applyBorder="1" applyAlignment="1">
      <alignment vertical="top"/>
    </xf>
    <xf numFmtId="0" fontId="56" fillId="0" borderId="3" xfId="21" applyFont="1" applyBorder="1" applyAlignment="1">
      <alignment vertical="top"/>
    </xf>
    <xf numFmtId="0" fontId="56" fillId="0" borderId="4" xfId="21" applyFont="1" applyBorder="1" applyAlignment="1">
      <alignment vertical="top"/>
    </xf>
    <xf numFmtId="0" fontId="56" fillId="0" borderId="0" xfId="21" applyFont="1" applyAlignment="1">
      <alignment vertical="top"/>
    </xf>
    <xf numFmtId="0" fontId="56" fillId="0" borderId="5" xfId="21" applyFont="1" applyBorder="1" applyAlignment="1">
      <alignment vertical="top"/>
    </xf>
    <xf numFmtId="0" fontId="56" fillId="0" borderId="17" xfId="21" applyFont="1" applyBorder="1" applyAlignment="1">
      <alignment vertical="top"/>
    </xf>
    <xf numFmtId="0" fontId="56" fillId="0" borderId="15" xfId="21" applyFont="1" applyBorder="1" applyAlignment="1">
      <alignment vertical="top"/>
    </xf>
    <xf numFmtId="0" fontId="56" fillId="0" borderId="16" xfId="21" applyFont="1" applyBorder="1" applyAlignment="1">
      <alignment vertical="top"/>
    </xf>
    <xf numFmtId="0" fontId="56" fillId="0" borderId="2" xfId="21" applyFont="1" applyBorder="1" applyAlignment="1">
      <alignment vertical="top" wrapText="1"/>
    </xf>
    <xf numFmtId="0" fontId="56" fillId="0" borderId="3" xfId="21" applyFont="1" applyBorder="1" applyAlignment="1">
      <alignment vertical="top" wrapText="1"/>
    </xf>
    <xf numFmtId="0" fontId="56" fillId="0" borderId="4" xfId="21" applyFont="1" applyBorder="1" applyAlignment="1">
      <alignment vertical="top" wrapText="1"/>
    </xf>
    <xf numFmtId="0" fontId="56" fillId="0" borderId="0" xfId="21" applyFont="1" applyAlignment="1">
      <alignment vertical="top" wrapText="1"/>
    </xf>
    <xf numFmtId="0" fontId="56" fillId="0" borderId="5" xfId="21" applyFont="1" applyBorder="1" applyAlignment="1">
      <alignment vertical="top" wrapText="1"/>
    </xf>
    <xf numFmtId="0" fontId="56" fillId="0" borderId="17" xfId="21" applyFont="1" applyBorder="1" applyAlignment="1">
      <alignment vertical="top" wrapText="1"/>
    </xf>
    <xf numFmtId="0" fontId="56" fillId="0" borderId="15" xfId="21" applyFont="1" applyBorder="1" applyAlignment="1">
      <alignment vertical="top" wrapText="1"/>
    </xf>
    <xf numFmtId="0" fontId="56" fillId="0" borderId="16" xfId="21" applyFont="1" applyBorder="1" applyAlignment="1">
      <alignment vertical="top" wrapText="1"/>
    </xf>
    <xf numFmtId="0" fontId="56" fillId="0" borderId="17" xfId="21" applyFont="1" applyBorder="1" applyAlignment="1">
      <alignment horizontal="center"/>
    </xf>
    <xf numFmtId="0" fontId="56" fillId="0" borderId="15" xfId="21" applyFont="1" applyBorder="1" applyAlignment="1">
      <alignment horizontal="center"/>
    </xf>
    <xf numFmtId="0" fontId="56" fillId="0" borderId="16" xfId="21" applyFont="1" applyBorder="1" applyAlignment="1">
      <alignment horizontal="center"/>
    </xf>
    <xf numFmtId="49" fontId="15" fillId="0" borderId="0" xfId="128" applyNumberFormat="1" applyFont="1" applyAlignment="1">
      <alignment horizontal="left" vertical="top" wrapText="1"/>
    </xf>
    <xf numFmtId="49" fontId="12" fillId="0" borderId="80" xfId="128" applyNumberFormat="1" applyFont="1" applyBorder="1" applyAlignment="1">
      <alignment horizontal="center" vertical="center"/>
    </xf>
    <xf numFmtId="49" fontId="12" fillId="0" borderId="41" xfId="128" applyNumberFormat="1" applyFont="1" applyBorder="1" applyAlignment="1">
      <alignment horizontal="center" vertical="center"/>
    </xf>
    <xf numFmtId="49" fontId="12" fillId="0" borderId="80" xfId="128" applyNumberFormat="1" applyFont="1" applyBorder="1" applyAlignment="1">
      <alignment horizontal="left" vertical="center"/>
    </xf>
    <xf numFmtId="49" fontId="12" fillId="0" borderId="8" xfId="128" applyNumberFormat="1" applyFont="1" applyBorder="1" applyAlignment="1">
      <alignment horizontal="left" vertical="center"/>
    </xf>
    <xf numFmtId="49" fontId="12" fillId="0" borderId="41" xfId="128" applyNumberFormat="1" applyFont="1" applyBorder="1" applyAlignment="1">
      <alignment horizontal="left" vertical="center"/>
    </xf>
    <xf numFmtId="49" fontId="12" fillId="0" borderId="87" xfId="128" applyNumberFormat="1" applyFont="1" applyBorder="1" applyAlignment="1">
      <alignment horizontal="center" vertical="center"/>
    </xf>
    <xf numFmtId="49" fontId="12" fillId="0" borderId="104" xfId="128" applyNumberFormat="1" applyFont="1" applyBorder="1" applyAlignment="1">
      <alignment horizontal="center" vertical="center"/>
    </xf>
    <xf numFmtId="49" fontId="12" fillId="0" borderId="105" xfId="128" applyNumberFormat="1" applyFont="1" applyBorder="1" applyAlignment="1">
      <alignment horizontal="center" vertical="center"/>
    </xf>
    <xf numFmtId="49" fontId="12" fillId="0" borderId="52" xfId="128" applyNumberFormat="1" applyFont="1" applyBorder="1" applyAlignment="1">
      <alignment horizontal="center" vertical="center"/>
    </xf>
    <xf numFmtId="49" fontId="12" fillId="0" borderId="87" xfId="128" applyNumberFormat="1" applyFont="1" applyBorder="1" applyAlignment="1">
      <alignment horizontal="left" vertical="center"/>
    </xf>
    <xf numFmtId="49" fontId="12" fillId="0" borderId="0" xfId="128" applyNumberFormat="1" applyFont="1" applyAlignment="1">
      <alignment horizontal="left" vertical="center"/>
    </xf>
    <xf numFmtId="49" fontId="12" fillId="0" borderId="104" xfId="128" applyNumberFormat="1" applyFont="1" applyBorder="1" applyAlignment="1">
      <alignment horizontal="left" vertical="center"/>
    </xf>
    <xf numFmtId="49" fontId="12" fillId="0" borderId="105" xfId="128" applyNumberFormat="1" applyFont="1" applyBorder="1" applyAlignment="1">
      <alignment horizontal="left" vertical="center"/>
    </xf>
    <xf numFmtId="49" fontId="12" fillId="0" borderId="28" xfId="128" applyNumberFormat="1" applyFont="1" applyBorder="1" applyAlignment="1">
      <alignment horizontal="left" vertical="center"/>
    </xf>
    <xf numFmtId="49" fontId="12" fillId="0" borderId="52" xfId="128" applyNumberFormat="1" applyFont="1" applyBorder="1" applyAlignment="1">
      <alignment horizontal="left" vertical="center"/>
    </xf>
    <xf numFmtId="49" fontId="12" fillId="0" borderId="106" xfId="128" applyNumberFormat="1" applyFont="1" applyBorder="1" applyAlignment="1">
      <alignment horizontal="left" vertical="center" shrinkToFit="1"/>
    </xf>
    <xf numFmtId="49" fontId="12" fillId="0" borderId="15" xfId="128" applyNumberFormat="1" applyFont="1" applyBorder="1" applyAlignment="1">
      <alignment horizontal="left" vertical="center" shrinkToFit="1"/>
    </xf>
    <xf numFmtId="49" fontId="12" fillId="0" borderId="40" xfId="128" applyNumberFormat="1" applyFont="1" applyBorder="1" applyAlignment="1">
      <alignment horizontal="left" vertical="center" shrinkToFit="1"/>
    </xf>
    <xf numFmtId="49" fontId="12" fillId="0" borderId="80" xfId="128" applyNumberFormat="1" applyFont="1" applyBorder="1" applyAlignment="1">
      <alignment horizontal="center" vertical="center" shrinkToFit="1"/>
    </xf>
    <xf numFmtId="49" fontId="12" fillId="0" borderId="8" xfId="128" applyNumberFormat="1" applyFont="1" applyBorder="1" applyAlignment="1">
      <alignment horizontal="center" vertical="center" shrinkToFit="1"/>
    </xf>
    <xf numFmtId="49" fontId="12" fillId="0" borderId="41" xfId="128" applyNumberFormat="1" applyFont="1" applyBorder="1" applyAlignment="1">
      <alignment horizontal="center" vertical="center" shrinkToFit="1"/>
    </xf>
    <xf numFmtId="49" fontId="12" fillId="0" borderId="0" xfId="128" applyNumberFormat="1" applyFont="1" applyAlignment="1">
      <alignment horizontal="center" vertical="center"/>
    </xf>
    <xf numFmtId="49" fontId="12" fillId="0" borderId="79" xfId="128" applyNumberFormat="1" applyFont="1" applyBorder="1" applyAlignment="1">
      <alignment horizontal="center" vertical="center"/>
    </xf>
    <xf numFmtId="49" fontId="12" fillId="0" borderId="49" xfId="128" applyNumberFormat="1" applyFont="1" applyBorder="1" applyAlignment="1">
      <alignment horizontal="center" vertical="center"/>
    </xf>
    <xf numFmtId="49" fontId="12" fillId="0" borderId="80" xfId="128" applyNumberFormat="1" applyFont="1" applyBorder="1" applyAlignment="1">
      <alignment horizontal="left" vertical="center" shrinkToFit="1"/>
    </xf>
    <xf numFmtId="49" fontId="12" fillId="0" borderId="8" xfId="128" applyNumberFormat="1" applyFont="1" applyBorder="1" applyAlignment="1">
      <alignment horizontal="left" vertical="center" shrinkToFit="1"/>
    </xf>
    <xf numFmtId="49" fontId="12" fillId="0" borderId="41" xfId="128" applyNumberFormat="1" applyFont="1" applyBorder="1" applyAlignment="1">
      <alignment horizontal="left" vertical="center" shrinkToFit="1"/>
    </xf>
    <xf numFmtId="49" fontId="12" fillId="0" borderId="47" xfId="128" applyNumberFormat="1" applyFont="1" applyBorder="1" applyAlignment="1">
      <alignment horizontal="center" vertical="center"/>
    </xf>
    <xf numFmtId="49" fontId="12" fillId="0" borderId="47" xfId="128" applyNumberFormat="1" applyFont="1" applyBorder="1" applyAlignment="1">
      <alignment horizontal="right" vertical="center"/>
    </xf>
    <xf numFmtId="49" fontId="12" fillId="0" borderId="49" xfId="128" applyNumberFormat="1" applyFont="1" applyBorder="1" applyAlignment="1">
      <alignment horizontal="right" vertical="center"/>
    </xf>
    <xf numFmtId="49" fontId="12" fillId="0" borderId="93" xfId="128" applyNumberFormat="1" applyFont="1" applyBorder="1" applyAlignment="1">
      <alignment horizontal="center" vertical="center"/>
    </xf>
    <xf numFmtId="49" fontId="12" fillId="0" borderId="69" xfId="128" applyNumberFormat="1" applyFont="1" applyBorder="1" applyAlignment="1">
      <alignment horizontal="center" vertical="center"/>
    </xf>
    <xf numFmtId="49" fontId="12" fillId="0" borderId="93" xfId="128" applyNumberFormat="1" applyFont="1" applyBorder="1" applyAlignment="1">
      <alignment horizontal="left" vertical="center" wrapText="1"/>
    </xf>
    <xf numFmtId="49" fontId="12" fillId="0" borderId="68" xfId="128" applyNumberFormat="1" applyFont="1" applyBorder="1" applyAlignment="1">
      <alignment horizontal="left" vertical="center"/>
    </xf>
    <xf numFmtId="49" fontId="12" fillId="0" borderId="69" xfId="128" applyNumberFormat="1" applyFont="1" applyBorder="1" applyAlignment="1">
      <alignment horizontal="left" vertical="center"/>
    </xf>
    <xf numFmtId="49" fontId="12" fillId="0" borderId="97" xfId="128" applyNumberFormat="1" applyFont="1" applyBorder="1" applyAlignment="1">
      <alignment horizontal="center" vertical="center" shrinkToFit="1"/>
    </xf>
    <xf numFmtId="49" fontId="12" fillId="0" borderId="141" xfId="128" applyNumberFormat="1" applyFont="1" applyBorder="1" applyAlignment="1">
      <alignment horizontal="center" vertical="center" shrinkToFit="1"/>
    </xf>
    <xf numFmtId="49" fontId="12" fillId="0" borderId="97" xfId="128" applyNumberFormat="1" applyFont="1" applyBorder="1" applyAlignment="1">
      <alignment horizontal="left" vertical="center"/>
    </xf>
    <xf numFmtId="49" fontId="12" fillId="0" borderId="99" xfId="128" applyNumberFormat="1" applyFont="1" applyBorder="1" applyAlignment="1">
      <alignment horizontal="left" vertical="center"/>
    </xf>
    <xf numFmtId="49" fontId="12" fillId="0" borderId="141" xfId="128" applyNumberFormat="1" applyFont="1" applyBorder="1" applyAlignment="1">
      <alignment horizontal="left" vertical="center"/>
    </xf>
    <xf numFmtId="49" fontId="51" fillId="0" borderId="0" xfId="128" applyNumberFormat="1" applyFont="1" applyAlignment="1">
      <alignment horizontal="center" vertical="center"/>
    </xf>
    <xf numFmtId="49" fontId="12" fillId="0" borderId="0" xfId="128" applyNumberFormat="1" applyFont="1" applyAlignment="1">
      <alignment horizontal="right" vertical="center"/>
    </xf>
    <xf numFmtId="49" fontId="115" fillId="0" borderId="87" xfId="128" applyNumberFormat="1" applyFont="1" applyBorder="1" applyAlignment="1">
      <alignment horizontal="left" vertical="center"/>
    </xf>
    <xf numFmtId="49" fontId="115" fillId="0" borderId="0" xfId="128" applyNumberFormat="1" applyFont="1" applyAlignment="1">
      <alignment horizontal="left" vertical="center"/>
    </xf>
    <xf numFmtId="49" fontId="115" fillId="0" borderId="104" xfId="128" applyNumberFormat="1" applyFont="1" applyBorder="1" applyAlignment="1">
      <alignment horizontal="left" vertical="center"/>
    </xf>
    <xf numFmtId="49" fontId="115" fillId="0" borderId="105" xfId="128" applyNumberFormat="1" applyFont="1" applyBorder="1" applyAlignment="1">
      <alignment horizontal="left" vertical="center"/>
    </xf>
    <xf numFmtId="49" fontId="115" fillId="0" borderId="28" xfId="128" applyNumberFormat="1" applyFont="1" applyBorder="1" applyAlignment="1">
      <alignment horizontal="left" vertical="center"/>
    </xf>
    <xf numFmtId="49" fontId="115" fillId="0" borderId="52" xfId="128" applyNumberFormat="1" applyFont="1" applyBorder="1" applyAlignment="1">
      <alignment horizontal="left" vertical="center"/>
    </xf>
    <xf numFmtId="49" fontId="115" fillId="0" borderId="106" xfId="128" applyNumberFormat="1" applyFont="1" applyBorder="1" applyAlignment="1">
      <alignment horizontal="left" vertical="center" shrinkToFit="1"/>
    </xf>
    <xf numFmtId="49" fontId="115" fillId="0" borderId="15" xfId="128" applyNumberFormat="1" applyFont="1" applyBorder="1" applyAlignment="1">
      <alignment horizontal="left" vertical="center" shrinkToFit="1"/>
    </xf>
    <xf numFmtId="49" fontId="115" fillId="0" borderId="40" xfId="128" applyNumberFormat="1" applyFont="1" applyBorder="1" applyAlignment="1">
      <alignment horizontal="left" vertical="center" shrinkToFit="1"/>
    </xf>
    <xf numFmtId="49" fontId="115" fillId="0" borderId="80" xfId="128" applyNumberFormat="1" applyFont="1" applyBorder="1" applyAlignment="1">
      <alignment horizontal="left" vertical="center"/>
    </xf>
    <xf numFmtId="49" fontId="115" fillId="0" borderId="8" xfId="128" applyNumberFormat="1" applyFont="1" applyBorder="1" applyAlignment="1">
      <alignment horizontal="left" vertical="center"/>
    </xf>
    <xf numFmtId="49" fontId="115" fillId="0" borderId="41" xfId="128" applyNumberFormat="1" applyFont="1" applyBorder="1" applyAlignment="1">
      <alignment horizontal="left" vertical="center"/>
    </xf>
    <xf numFmtId="49" fontId="115" fillId="0" borderId="93" xfId="128" applyNumberFormat="1" applyFont="1" applyBorder="1" applyAlignment="1">
      <alignment horizontal="left" vertical="center" wrapText="1"/>
    </xf>
    <xf numFmtId="49" fontId="115" fillId="0" borderId="68" xfId="128" applyNumberFormat="1" applyFont="1" applyBorder="1" applyAlignment="1">
      <alignment horizontal="left" vertical="center"/>
    </xf>
    <xf numFmtId="49" fontId="115" fillId="0" borderId="69" xfId="128" applyNumberFormat="1" applyFont="1" applyBorder="1" applyAlignment="1">
      <alignment horizontal="left" vertical="center"/>
    </xf>
    <xf numFmtId="49" fontId="115" fillId="0" borderId="97" xfId="128" applyNumberFormat="1" applyFont="1" applyBorder="1" applyAlignment="1">
      <alignment horizontal="left" vertical="center"/>
    </xf>
    <xf numFmtId="49" fontId="115" fillId="0" borderId="99" xfId="128" applyNumberFormat="1" applyFont="1" applyBorder="1" applyAlignment="1">
      <alignment horizontal="left" vertical="center"/>
    </xf>
    <xf numFmtId="49" fontId="115" fillId="0" borderId="141" xfId="128" applyNumberFormat="1" applyFont="1" applyBorder="1" applyAlignment="1">
      <alignment horizontal="left" vertical="center"/>
    </xf>
    <xf numFmtId="49" fontId="115" fillId="0" borderId="80" xfId="128" applyNumberFormat="1" applyFont="1" applyBorder="1" applyAlignment="1">
      <alignment horizontal="left" vertical="center" shrinkToFit="1"/>
    </xf>
    <xf numFmtId="49" fontId="115" fillId="0" borderId="8" xfId="128" applyNumberFormat="1" applyFont="1" applyBorder="1" applyAlignment="1">
      <alignment horizontal="left" vertical="center" shrinkToFit="1"/>
    </xf>
    <xf numFmtId="49" fontId="115" fillId="0" borderId="41" xfId="128" applyNumberFormat="1" applyFont="1" applyBorder="1" applyAlignment="1">
      <alignment horizontal="left" vertical="center" shrinkToFit="1"/>
    </xf>
    <xf numFmtId="49" fontId="115" fillId="0" borderId="79" xfId="128" applyNumberFormat="1" applyFont="1" applyBorder="1" applyAlignment="1">
      <alignment horizontal="right" vertical="center"/>
    </xf>
    <xf numFmtId="49" fontId="115" fillId="0" borderId="47" xfId="128" applyNumberFormat="1" applyFont="1" applyBorder="1" applyAlignment="1">
      <alignment horizontal="right" vertical="center"/>
    </xf>
    <xf numFmtId="49" fontId="115" fillId="0" borderId="49" xfId="128" applyNumberFormat="1" applyFont="1" applyBorder="1" applyAlignment="1">
      <alignment horizontal="right" vertical="center"/>
    </xf>
    <xf numFmtId="49" fontId="115" fillId="0" borderId="0" xfId="128" applyNumberFormat="1" applyFont="1" applyAlignment="1">
      <alignment horizontal="left" vertical="center" wrapText="1"/>
    </xf>
    <xf numFmtId="0" fontId="59" fillId="0" borderId="0" xfId="22" applyFont="1" applyAlignment="1">
      <alignment horizontal="center"/>
    </xf>
    <xf numFmtId="0" fontId="56" fillId="0" borderId="7" xfId="22" applyFont="1" applyBorder="1" applyAlignment="1">
      <alignment horizontal="distributed" vertical="center"/>
    </xf>
    <xf numFmtId="0" fontId="56" fillId="0" borderId="9" xfId="22" applyFont="1" applyBorder="1" applyAlignment="1">
      <alignment horizontal="distributed" vertical="center"/>
    </xf>
    <xf numFmtId="0" fontId="56" fillId="0" borderId="7" xfId="22" applyFont="1" applyBorder="1" applyAlignment="1">
      <alignment horizontal="center" vertical="center"/>
    </xf>
    <xf numFmtId="0" fontId="56" fillId="0" borderId="8" xfId="22" applyFont="1" applyBorder="1" applyAlignment="1">
      <alignment horizontal="center" vertical="center"/>
    </xf>
    <xf numFmtId="0" fontId="56" fillId="0" borderId="9" xfId="22" applyFont="1" applyBorder="1" applyAlignment="1">
      <alignment horizontal="center" vertical="center"/>
    </xf>
    <xf numFmtId="0" fontId="56" fillId="0" borderId="109" xfId="22" applyFont="1" applyBorder="1" applyAlignment="1">
      <alignment horizontal="center" vertical="center"/>
    </xf>
    <xf numFmtId="0" fontId="56" fillId="0" borderId="23" xfId="22" applyFont="1" applyBorder="1" applyAlignment="1">
      <alignment horizontal="distributed" vertical="center"/>
    </xf>
    <xf numFmtId="0" fontId="56" fillId="0" borderId="4" xfId="22" applyFont="1" applyBorder="1" applyAlignment="1">
      <alignment horizontal="center" vertical="center"/>
    </xf>
    <xf numFmtId="0" fontId="56" fillId="0" borderId="0" xfId="22" applyFont="1" applyAlignment="1">
      <alignment horizontal="center" vertical="center"/>
    </xf>
    <xf numFmtId="0" fontId="56" fillId="0" borderId="5" xfId="22" applyFont="1" applyBorder="1" applyAlignment="1">
      <alignment horizontal="center" vertical="center"/>
    </xf>
    <xf numFmtId="0" fontId="56" fillId="0" borderId="10" xfId="22" applyFont="1" applyBorder="1" applyAlignment="1">
      <alignment horizontal="distributed" vertical="center"/>
    </xf>
    <xf numFmtId="0" fontId="56" fillId="0" borderId="14" xfId="22" applyFont="1" applyBorder="1" applyAlignment="1">
      <alignment horizontal="distributed" vertical="center"/>
    </xf>
    <xf numFmtId="0" fontId="56" fillId="0" borderId="1" xfId="22" applyFont="1" applyBorder="1" applyAlignment="1">
      <alignment horizontal="left" vertical="top" wrapText="1"/>
    </xf>
    <xf numFmtId="0" fontId="56" fillId="0" borderId="2" xfId="22" applyFont="1" applyBorder="1" applyAlignment="1">
      <alignment horizontal="left" vertical="top"/>
    </xf>
    <xf numFmtId="0" fontId="56" fillId="0" borderId="3" xfId="22" applyFont="1" applyBorder="1" applyAlignment="1">
      <alignment horizontal="left" vertical="top"/>
    </xf>
    <xf numFmtId="0" fontId="56" fillId="0" borderId="17" xfId="22" applyFont="1" applyBorder="1" applyAlignment="1">
      <alignment horizontal="left" vertical="top"/>
    </xf>
    <xf numFmtId="0" fontId="56" fillId="0" borderId="15" xfId="22" applyFont="1" applyBorder="1" applyAlignment="1">
      <alignment horizontal="left" vertical="top"/>
    </xf>
    <xf numFmtId="0" fontId="56" fillId="0" borderId="16" xfId="22" applyFont="1" applyBorder="1" applyAlignment="1">
      <alignment horizontal="left" vertical="top"/>
    </xf>
    <xf numFmtId="0" fontId="56" fillId="0" borderId="11" xfId="22" applyFont="1" applyBorder="1" applyAlignment="1">
      <alignment horizontal="center" vertical="center"/>
    </xf>
    <xf numFmtId="0" fontId="56" fillId="0" borderId="12" xfId="22" applyFont="1" applyBorder="1" applyAlignment="1">
      <alignment horizontal="center" vertical="center"/>
    </xf>
    <xf numFmtId="0" fontId="56" fillId="0" borderId="13" xfId="22" applyFont="1" applyBorder="1" applyAlignment="1">
      <alignment horizontal="center" vertical="center"/>
    </xf>
    <xf numFmtId="0" fontId="56" fillId="0" borderId="133" xfId="22" applyFont="1" applyBorder="1" applyAlignment="1">
      <alignment horizontal="center" vertical="center"/>
    </xf>
    <xf numFmtId="0" fontId="56" fillId="0" borderId="114" xfId="22" applyFont="1" applyBorder="1" applyAlignment="1">
      <alignment horizontal="center" vertical="center"/>
    </xf>
    <xf numFmtId="0" fontId="56" fillId="0" borderId="134" xfId="22" applyFont="1" applyBorder="1" applyAlignment="1">
      <alignment horizontal="center" vertical="center"/>
    </xf>
    <xf numFmtId="0" fontId="56" fillId="0" borderId="135" xfId="22" applyFont="1" applyBorder="1" applyAlignment="1">
      <alignment horizontal="center" vertical="center"/>
    </xf>
    <xf numFmtId="0" fontId="56" fillId="0" borderId="136" xfId="22" applyFont="1" applyBorder="1" applyAlignment="1">
      <alignment horizontal="center" vertical="center"/>
    </xf>
    <xf numFmtId="0" fontId="56" fillId="0" borderId="137" xfId="22" applyFont="1" applyBorder="1" applyAlignment="1">
      <alignment horizontal="center" vertical="center"/>
    </xf>
    <xf numFmtId="0" fontId="56" fillId="0" borderId="108" xfId="22" applyFont="1" applyBorder="1" applyAlignment="1">
      <alignment horizontal="center" vertical="center"/>
    </xf>
    <xf numFmtId="0" fontId="56" fillId="0" borderId="138" xfId="22" applyFont="1" applyBorder="1" applyAlignment="1">
      <alignment horizontal="center" vertical="center"/>
    </xf>
    <xf numFmtId="0" fontId="56" fillId="0" borderId="1" xfId="22" applyFont="1" applyBorder="1" applyAlignment="1">
      <alignment horizontal="left" vertical="top"/>
    </xf>
    <xf numFmtId="0" fontId="56" fillId="0" borderId="4" xfId="22" applyFont="1" applyBorder="1" applyAlignment="1">
      <alignment horizontal="left" vertical="top"/>
    </xf>
    <xf numFmtId="0" fontId="56" fillId="0" borderId="0" xfId="22" applyFont="1" applyAlignment="1">
      <alignment horizontal="left" vertical="top"/>
    </xf>
    <xf numFmtId="0" fontId="56" fillId="0" borderId="5" xfId="22" applyFont="1" applyBorder="1" applyAlignment="1">
      <alignment horizontal="left" vertical="top"/>
    </xf>
    <xf numFmtId="0" fontId="56" fillId="0" borderId="17" xfId="22" applyFont="1" applyBorder="1" applyAlignment="1">
      <alignment horizontal="center" vertical="center"/>
    </xf>
    <xf numFmtId="0" fontId="56" fillId="0" borderId="15" xfId="22" applyFont="1" applyBorder="1" applyAlignment="1">
      <alignment horizontal="center" vertical="center"/>
    </xf>
    <xf numFmtId="0" fontId="56" fillId="0" borderId="16" xfId="22" applyFont="1" applyBorder="1" applyAlignment="1">
      <alignment horizontal="center" vertical="center"/>
    </xf>
    <xf numFmtId="0" fontId="14" fillId="0" borderId="4" xfId="149" applyFont="1" applyBorder="1" applyAlignment="1">
      <alignment horizontal="left" vertical="top"/>
    </xf>
    <xf numFmtId="0" fontId="14" fillId="0" borderId="5" xfId="149" applyFont="1" applyBorder="1" applyAlignment="1">
      <alignment horizontal="left" vertical="top"/>
    </xf>
    <xf numFmtId="0" fontId="167" fillId="0" borderId="0" xfId="149" applyFont="1" applyAlignment="1">
      <alignment horizontal="center"/>
    </xf>
    <xf numFmtId="0" fontId="169" fillId="0" borderId="7" xfId="149" applyFont="1" applyBorder="1" applyAlignment="1">
      <alignment horizontal="center" vertical="center"/>
    </xf>
    <xf numFmtId="0" fontId="169" fillId="0" borderId="9" xfId="149" applyFont="1" applyBorder="1" applyAlignment="1">
      <alignment horizontal="center" vertical="center"/>
    </xf>
    <xf numFmtId="0" fontId="12" fillId="0" borderId="4" xfId="149" applyFont="1" applyBorder="1" applyAlignment="1">
      <alignment horizontal="center"/>
    </xf>
    <xf numFmtId="0" fontId="12" fillId="0" borderId="0" xfId="149" applyFont="1" applyAlignment="1">
      <alignment horizontal="center"/>
    </xf>
    <xf numFmtId="0" fontId="12" fillId="0" borderId="5" xfId="149" applyFont="1" applyBorder="1" applyAlignment="1">
      <alignment horizontal="center"/>
    </xf>
    <xf numFmtId="0" fontId="35" fillId="0" borderId="15" xfId="0" applyFont="1" applyBorder="1" applyAlignment="1">
      <alignment horizontal="center"/>
    </xf>
    <xf numFmtId="0" fontId="35" fillId="0" borderId="8" xfId="0" applyFont="1" applyBorder="1" applyAlignment="1">
      <alignment horizontal="left"/>
    </xf>
    <xf numFmtId="0" fontId="35" fillId="0" borderId="46" xfId="0" applyFont="1" applyBorder="1" applyAlignment="1">
      <alignment horizontal="distributed" vertical="center" justifyLastLine="1"/>
    </xf>
    <xf numFmtId="0" fontId="35" fillId="0" borderId="48" xfId="0" applyFont="1" applyBorder="1" applyAlignment="1">
      <alignment horizontal="distributed" vertical="center" justifyLastLine="1"/>
    </xf>
    <xf numFmtId="0" fontId="35" fillId="0" borderId="46" xfId="0" applyFont="1" applyBorder="1" applyAlignment="1">
      <alignment horizontal="left" vertical="center"/>
    </xf>
    <xf numFmtId="0" fontId="35" fillId="0" borderId="47" xfId="0" applyFont="1" applyBorder="1" applyAlignment="1">
      <alignment horizontal="left" vertical="center"/>
    </xf>
    <xf numFmtId="0" fontId="35" fillId="0" borderId="49" xfId="0" applyFont="1" applyBorder="1" applyAlignment="1">
      <alignment horizontal="left" vertical="center"/>
    </xf>
    <xf numFmtId="0" fontId="35" fillId="0" borderId="7" xfId="0" applyFont="1" applyBorder="1" applyAlignment="1">
      <alignment horizontal="distributed" vertical="center" justifyLastLine="1"/>
    </xf>
    <xf numFmtId="0" fontId="35" fillId="0" borderId="9" xfId="0" applyFont="1" applyBorder="1" applyAlignment="1">
      <alignment horizontal="distributed" vertical="center" justifyLastLine="1"/>
    </xf>
    <xf numFmtId="0" fontId="35" fillId="0" borderId="7" xfId="0" applyFont="1" applyBorder="1" applyAlignment="1">
      <alignment horizontal="left" vertical="center"/>
    </xf>
    <xf numFmtId="0" fontId="35" fillId="0" borderId="8" xfId="0" applyFont="1" applyBorder="1" applyAlignment="1">
      <alignment horizontal="left" vertical="center"/>
    </xf>
    <xf numFmtId="0" fontId="35" fillId="0" borderId="41" xfId="0" applyFont="1" applyBorder="1" applyAlignment="1">
      <alignment horizontal="left" vertical="center"/>
    </xf>
    <xf numFmtId="0" fontId="35" fillId="0" borderId="42" xfId="0" applyFont="1" applyBorder="1" applyAlignment="1">
      <alignment horizontal="distributed" vertical="center" justifyLastLine="1"/>
    </xf>
    <xf numFmtId="0" fontId="35" fillId="0" borderId="43" xfId="0" applyFont="1" applyBorder="1" applyAlignment="1">
      <alignment horizontal="distributed" vertical="center" justifyLastLine="1"/>
    </xf>
    <xf numFmtId="0" fontId="35" fillId="0" borderId="42" xfId="0" applyFont="1" applyBorder="1" applyAlignment="1">
      <alignment horizontal="left" vertical="center"/>
    </xf>
    <xf numFmtId="0" fontId="35" fillId="0" borderId="44" xfId="0" applyFont="1" applyBorder="1" applyAlignment="1">
      <alignment horizontal="left" vertical="center"/>
    </xf>
    <xf numFmtId="0" fontId="35" fillId="0" borderId="45" xfId="0" applyFont="1" applyBorder="1" applyAlignment="1">
      <alignment horizontal="left" vertical="center"/>
    </xf>
    <xf numFmtId="0" fontId="173" fillId="2" borderId="0" xfId="150" applyFont="1" applyFill="1" applyAlignment="1">
      <alignment horizontal="center" vertical="center"/>
    </xf>
    <xf numFmtId="0" fontId="171" fillId="2" borderId="0" xfId="150" applyFont="1" applyFill="1" applyAlignment="1">
      <alignment horizontal="center" vertical="center"/>
    </xf>
    <xf numFmtId="0" fontId="173" fillId="2" borderId="0" xfId="150" applyFont="1" applyFill="1" applyAlignment="1">
      <alignment horizontal="right"/>
    </xf>
    <xf numFmtId="0" fontId="175" fillId="2" borderId="0" xfId="150" applyFont="1" applyFill="1" applyAlignment="1">
      <alignment horizontal="left" vertical="center"/>
    </xf>
    <xf numFmtId="0" fontId="175" fillId="2" borderId="15" xfId="150" applyFont="1" applyFill="1" applyBorder="1" applyAlignment="1">
      <alignment horizontal="left" vertical="center"/>
    </xf>
    <xf numFmtId="0" fontId="175" fillId="2" borderId="2" xfId="150" applyFont="1" applyFill="1" applyBorder="1" applyAlignment="1">
      <alignment horizontal="left"/>
    </xf>
    <xf numFmtId="0" fontId="175" fillId="2" borderId="2" xfId="150" applyFont="1" applyFill="1" applyBorder="1" applyAlignment="1">
      <alignment horizontal="center" vertical="center"/>
    </xf>
    <xf numFmtId="0" fontId="175" fillId="2" borderId="15" xfId="150" applyFont="1" applyFill="1" applyBorder="1" applyAlignment="1">
      <alignment horizontal="center" vertical="center"/>
    </xf>
    <xf numFmtId="0" fontId="172" fillId="2" borderId="15" xfId="150" applyFont="1" applyFill="1" applyBorder="1" applyAlignment="1">
      <alignment horizontal="center"/>
    </xf>
    <xf numFmtId="0" fontId="171" fillId="0" borderId="7" xfId="150" applyFont="1" applyBorder="1" applyAlignment="1">
      <alignment horizontal="left" vertical="center"/>
    </xf>
    <xf numFmtId="0" fontId="171" fillId="0" borderId="8" xfId="150" applyFont="1" applyBorder="1" applyAlignment="1">
      <alignment horizontal="left" vertical="center"/>
    </xf>
    <xf numFmtId="0" fontId="171" fillId="0" borderId="9" xfId="150" applyFont="1" applyBorder="1" applyAlignment="1">
      <alignment horizontal="left" vertical="center"/>
    </xf>
    <xf numFmtId="0" fontId="171" fillId="0" borderId="6" xfId="150" applyFont="1" applyBorder="1" applyAlignment="1">
      <alignment horizontal="left" vertical="center"/>
    </xf>
    <xf numFmtId="0" fontId="171" fillId="2" borderId="0" xfId="150" applyFont="1" applyFill="1" applyAlignment="1">
      <alignment horizontal="center" vertical="top"/>
    </xf>
    <xf numFmtId="0" fontId="171" fillId="2" borderId="7" xfId="150" applyFont="1" applyFill="1" applyBorder="1" applyAlignment="1">
      <alignment horizontal="left" vertical="center"/>
    </xf>
    <xf numFmtId="0" fontId="171" fillId="2" borderId="8" xfId="150" applyFont="1" applyFill="1" applyBorder="1" applyAlignment="1">
      <alignment horizontal="left" vertical="center"/>
    </xf>
    <xf numFmtId="0" fontId="171" fillId="2" borderId="9" xfId="150" applyFont="1" applyFill="1" applyBorder="1" applyAlignment="1">
      <alignment horizontal="left" vertical="center"/>
    </xf>
    <xf numFmtId="0" fontId="171" fillId="2" borderId="6" xfId="150" applyFont="1" applyFill="1" applyBorder="1" applyAlignment="1">
      <alignment horizontal="left" vertical="center"/>
    </xf>
    <xf numFmtId="0" fontId="8" fillId="0" borderId="0" xfId="134" applyFont="1" applyAlignment="1">
      <alignment horizontal="distributed" vertical="center"/>
    </xf>
    <xf numFmtId="0" fontId="8" fillId="0" borderId="0" xfId="134" applyFont="1" applyAlignment="1">
      <alignment horizontal="left" vertical="center"/>
    </xf>
    <xf numFmtId="0" fontId="8" fillId="0" borderId="0" xfId="134" applyFont="1" applyAlignment="1">
      <alignment horizontal="left" vertical="center" wrapText="1"/>
    </xf>
    <xf numFmtId="0" fontId="14" fillId="0" borderId="0" xfId="131" applyAlignment="1">
      <alignment horizontal="left" vertical="center" wrapText="1"/>
    </xf>
    <xf numFmtId="0" fontId="8" fillId="0" borderId="0" xfId="135" applyFont="1" applyAlignment="1">
      <alignment horizontal="center" vertical="center"/>
    </xf>
    <xf numFmtId="0" fontId="8" fillId="0" borderId="0" xfId="135" applyFont="1" applyAlignment="1">
      <alignment horizontal="right" vertical="center"/>
    </xf>
    <xf numFmtId="0" fontId="7" fillId="0" borderId="0" xfId="135" applyAlignment="1">
      <alignment horizontal="right" vertical="center"/>
    </xf>
    <xf numFmtId="0" fontId="118" fillId="0" borderId="6" xfId="135" applyFont="1" applyBorder="1" applyAlignment="1">
      <alignment horizontal="left" vertical="top"/>
    </xf>
    <xf numFmtId="0" fontId="8" fillId="0" borderId="130" xfId="135" applyFont="1" applyBorder="1" applyAlignment="1">
      <alignment vertical="center" wrapText="1"/>
    </xf>
    <xf numFmtId="0" fontId="14" fillId="0" borderId="130" xfId="131" applyBorder="1" applyAlignment="1">
      <alignment vertical="center" wrapText="1"/>
    </xf>
    <xf numFmtId="0" fontId="118" fillId="0" borderId="17" xfId="135" applyFont="1" applyBorder="1" applyAlignment="1">
      <alignment horizontal="left" vertical="center"/>
    </xf>
    <xf numFmtId="0" fontId="118" fillId="0" borderId="15" xfId="135" applyFont="1" applyBorder="1" applyAlignment="1">
      <alignment horizontal="left" vertical="center"/>
    </xf>
    <xf numFmtId="0" fontId="118" fillId="0" borderId="16" xfId="135" applyFont="1" applyBorder="1" applyAlignment="1">
      <alignment horizontal="left" vertical="center"/>
    </xf>
    <xf numFmtId="0" fontId="8" fillId="0" borderId="0" xfId="134" applyFont="1" applyAlignment="1">
      <alignment vertical="center" shrinkToFit="1"/>
    </xf>
    <xf numFmtId="0" fontId="8" fillId="0" borderId="0" xfId="134" applyFont="1">
      <alignment vertical="center"/>
    </xf>
    <xf numFmtId="0" fontId="8" fillId="0" borderId="7" xfId="134" applyFont="1" applyBorder="1" applyAlignment="1">
      <alignment horizontal="center" vertical="center"/>
    </xf>
    <xf numFmtId="0" fontId="8" fillId="0" borderId="8" xfId="134" applyFont="1" applyBorder="1" applyAlignment="1">
      <alignment horizontal="center" vertical="center"/>
    </xf>
    <xf numFmtId="0" fontId="118" fillId="0" borderId="6" xfId="135" applyFont="1" applyBorder="1" applyAlignment="1">
      <alignment horizontal="center" vertical="center"/>
    </xf>
    <xf numFmtId="0" fontId="118" fillId="0" borderId="4" xfId="135" applyFont="1" applyBorder="1" applyAlignment="1">
      <alignment horizontal="left" vertical="center"/>
    </xf>
    <xf numFmtId="0" fontId="118" fillId="0" borderId="0" xfId="135" applyFont="1" applyAlignment="1">
      <alignment horizontal="left" vertical="center"/>
    </xf>
    <xf numFmtId="0" fontId="118" fillId="0" borderId="5" xfId="135" applyFont="1" applyBorder="1" applyAlignment="1">
      <alignment horizontal="left" vertical="center"/>
    </xf>
    <xf numFmtId="0" fontId="10" fillId="0" borderId="7" xfId="135" applyFont="1" applyBorder="1" applyAlignment="1">
      <alignment horizontal="center" vertical="center" wrapText="1"/>
    </xf>
    <xf numFmtId="0" fontId="8" fillId="0" borderId="8" xfId="135" applyFont="1" applyBorder="1" applyAlignment="1">
      <alignment horizontal="center" vertical="center" wrapText="1"/>
    </xf>
    <xf numFmtId="0" fontId="8" fillId="0" borderId="9" xfId="135" applyFont="1" applyBorder="1" applyAlignment="1">
      <alignment horizontal="center" vertical="center" wrapText="1"/>
    </xf>
    <xf numFmtId="0" fontId="118" fillId="0" borderId="1" xfId="135" applyFont="1" applyBorder="1" applyAlignment="1">
      <alignment horizontal="left" vertical="center"/>
    </xf>
    <xf numFmtId="0" fontId="118" fillId="0" borderId="2" xfId="135" applyFont="1" applyBorder="1" applyAlignment="1">
      <alignment horizontal="left" vertical="center"/>
    </xf>
    <xf numFmtId="0" fontId="118" fillId="0" borderId="3" xfId="135" applyFont="1" applyBorder="1" applyAlignment="1">
      <alignment horizontal="left" vertical="center"/>
    </xf>
    <xf numFmtId="0" fontId="118" fillId="0" borderId="4" xfId="135" applyFont="1" applyBorder="1" applyAlignment="1">
      <alignment horizontal="left" vertical="center" wrapText="1"/>
    </xf>
    <xf numFmtId="0" fontId="122" fillId="0" borderId="0" xfId="134" applyFont="1" applyAlignment="1">
      <alignment vertical="center" shrinkToFit="1"/>
    </xf>
    <xf numFmtId="0" fontId="116" fillId="0" borderId="0" xfId="135" applyFont="1" applyAlignment="1">
      <alignment horizontal="center" vertical="center"/>
    </xf>
    <xf numFmtId="0" fontId="121" fillId="0" borderId="0" xfId="135" applyFont="1" applyAlignment="1">
      <alignment horizontal="right" vertical="center"/>
    </xf>
    <xf numFmtId="0" fontId="121" fillId="0" borderId="0" xfId="134" applyFont="1" applyAlignment="1">
      <alignment horizontal="left" vertical="center"/>
    </xf>
    <xf numFmtId="0" fontId="121" fillId="0" borderId="0" xfId="134" applyFont="1">
      <alignment vertical="center"/>
    </xf>
    <xf numFmtId="0" fontId="118" fillId="0" borderId="6" xfId="135" applyFont="1" applyBorder="1" applyAlignment="1">
      <alignment horizontal="left" vertical="top" wrapText="1"/>
    </xf>
    <xf numFmtId="0" fontId="8" fillId="0" borderId="128" xfId="135" applyFont="1" applyBorder="1" applyAlignment="1">
      <alignment horizontal="right"/>
    </xf>
    <xf numFmtId="0" fontId="27" fillId="0" borderId="7" xfId="131" applyFont="1" applyBorder="1" applyAlignment="1">
      <alignment horizontal="center" vertical="center" wrapText="1"/>
    </xf>
    <xf numFmtId="0" fontId="27" fillId="0" borderId="41" xfId="131" applyFont="1" applyBorder="1" applyAlignment="1">
      <alignment horizontal="center" vertical="center" wrapText="1"/>
    </xf>
    <xf numFmtId="0" fontId="52" fillId="0" borderId="0" xfId="131" applyFont="1" applyAlignment="1">
      <alignment horizontal="center" vertical="center"/>
    </xf>
    <xf numFmtId="0" fontId="38" fillId="0" borderId="0" xfId="131" applyFont="1" applyAlignment="1">
      <alignment horizontal="center" vertical="center"/>
    </xf>
    <xf numFmtId="0" fontId="7" fillId="0" borderId="0" xfId="131" applyFont="1" applyAlignment="1">
      <alignment horizontal="center" vertical="center"/>
    </xf>
    <xf numFmtId="0" fontId="27" fillId="0" borderId="196" xfId="131" applyFont="1" applyBorder="1" applyAlignment="1">
      <alignment horizontal="center" vertical="center"/>
    </xf>
    <xf numFmtId="0" fontId="27" fillId="0" borderId="60" xfId="131" applyFont="1" applyBorder="1" applyAlignment="1">
      <alignment horizontal="center" vertical="center"/>
    </xf>
    <xf numFmtId="0" fontId="27" fillId="0" borderId="197" xfId="131" applyFont="1" applyBorder="1" applyAlignment="1">
      <alignment horizontal="center" vertical="center"/>
    </xf>
    <xf numFmtId="0" fontId="27" fillId="0" borderId="59" xfId="131" applyFont="1" applyBorder="1" applyAlignment="1">
      <alignment horizontal="center" vertical="center"/>
    </xf>
    <xf numFmtId="0" fontId="27" fillId="0" borderId="199" xfId="131" applyFont="1" applyBorder="1" applyAlignment="1">
      <alignment horizontal="center" vertical="center"/>
    </xf>
    <xf numFmtId="0" fontId="27" fillId="0" borderId="100" xfId="131" applyFont="1" applyBorder="1" applyAlignment="1">
      <alignment horizontal="left" vertical="center" wrapText="1"/>
    </xf>
    <xf numFmtId="0" fontId="27" fillId="0" borderId="103" xfId="131" applyFont="1" applyBorder="1" applyAlignment="1">
      <alignment horizontal="left" vertical="center" wrapText="1"/>
    </xf>
    <xf numFmtId="0" fontId="27" fillId="0" borderId="7" xfId="131" applyFont="1" applyBorder="1" applyAlignment="1">
      <alignment vertical="center" wrapText="1"/>
    </xf>
    <xf numFmtId="0" fontId="27" fillId="0" borderId="41" xfId="131" applyFont="1" applyBorder="1" applyAlignment="1">
      <alignment vertical="center" wrapText="1"/>
    </xf>
    <xf numFmtId="0" fontId="27" fillId="0" borderId="42" xfId="131" applyFont="1" applyBorder="1" applyAlignment="1">
      <alignment horizontal="center" vertical="center" wrapText="1"/>
    </xf>
    <xf numFmtId="0" fontId="27" fillId="0" borderId="45" xfId="131" applyFont="1" applyBorder="1" applyAlignment="1">
      <alignment horizontal="center" vertical="center" wrapText="1"/>
    </xf>
    <xf numFmtId="0" fontId="49" fillId="0" borderId="0" xfId="0" applyFont="1" applyAlignment="1">
      <alignment horizontal="center" vertical="center"/>
    </xf>
    <xf numFmtId="0" fontId="67" fillId="0" borderId="0" xfId="0" applyFont="1" applyAlignment="1">
      <alignment horizontal="center" vertical="center"/>
    </xf>
    <xf numFmtId="0" fontId="71" fillId="0" borderId="37" xfId="0" applyFont="1" applyBorder="1" applyAlignment="1">
      <alignment horizontal="center" vertical="center" textRotation="255" wrapText="1"/>
    </xf>
    <xf numFmtId="0" fontId="71" fillId="0" borderId="39" xfId="0" applyFont="1" applyBorder="1" applyAlignment="1">
      <alignment vertical="center" textRotation="255"/>
    </xf>
    <xf numFmtId="0" fontId="71" fillId="0" borderId="51" xfId="0" applyFont="1" applyBorder="1" applyAlignment="1">
      <alignment vertical="center" textRotation="255"/>
    </xf>
    <xf numFmtId="0" fontId="49" fillId="0" borderId="46" xfId="0" applyFont="1" applyBorder="1" applyAlignment="1">
      <alignment horizontal="center" vertical="center"/>
    </xf>
    <xf numFmtId="0" fontId="49" fillId="0" borderId="47" xfId="0" applyFont="1" applyBorder="1" applyAlignment="1">
      <alignment horizontal="center" vertical="center"/>
    </xf>
    <xf numFmtId="0" fontId="49" fillId="0" borderId="48" xfId="0" applyFont="1" applyBorder="1" applyAlignment="1">
      <alignment horizontal="center" vertical="center"/>
    </xf>
    <xf numFmtId="0" fontId="44" fillId="0" borderId="37" xfId="0" applyFont="1" applyBorder="1" applyAlignment="1">
      <alignment vertical="center" textRotation="255" wrapText="1"/>
    </xf>
    <xf numFmtId="0" fontId="44" fillId="0" borderId="39" xfId="0" applyFont="1" applyBorder="1" applyAlignment="1">
      <alignment vertical="center" textRotation="255"/>
    </xf>
    <xf numFmtId="0" fontId="44" fillId="0" borderId="51" xfId="0" applyFont="1" applyBorder="1" applyAlignment="1">
      <alignment vertical="center" textRotation="255"/>
    </xf>
    <xf numFmtId="0" fontId="49" fillId="0" borderId="46"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9" xfId="0" applyFont="1" applyBorder="1" applyAlignment="1">
      <alignment horizontal="center" vertical="center"/>
    </xf>
    <xf numFmtId="0" fontId="49" fillId="0" borderId="8" xfId="0" applyFont="1" applyBorder="1" applyAlignment="1">
      <alignment horizontal="center" vertical="center"/>
    </xf>
    <xf numFmtId="0" fontId="49" fillId="0" borderId="42" xfId="0" applyFont="1" applyBorder="1" applyAlignment="1">
      <alignment horizontal="center" vertical="center"/>
    </xf>
    <xf numFmtId="0" fontId="49" fillId="0" borderId="44" xfId="0" applyFont="1" applyBorder="1" applyAlignment="1">
      <alignment horizontal="center" vertical="center"/>
    </xf>
    <xf numFmtId="0" fontId="49" fillId="0" borderId="43" xfId="0" applyFont="1" applyBorder="1" applyAlignment="1">
      <alignment horizontal="center" vertical="center"/>
    </xf>
    <xf numFmtId="0" fontId="45" fillId="0" borderId="46" xfId="0" applyFont="1" applyBorder="1" applyAlignment="1">
      <alignment horizontal="center" vertical="center"/>
    </xf>
    <xf numFmtId="0" fontId="45" fillId="0" borderId="47" xfId="0" applyFont="1" applyBorder="1" applyAlignment="1">
      <alignment horizontal="center" vertical="center"/>
    </xf>
    <xf numFmtId="0" fontId="45" fillId="0" borderId="49"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41" xfId="0" applyFont="1" applyBorder="1" applyAlignment="1">
      <alignment horizontal="center" vertical="center"/>
    </xf>
    <xf numFmtId="0" fontId="73" fillId="0" borderId="37" xfId="0" applyFont="1" applyBorder="1" applyAlignment="1">
      <alignment horizontal="center" vertical="center"/>
    </xf>
    <xf numFmtId="0" fontId="73" fillId="0" borderId="51" xfId="0" applyFont="1" applyBorder="1" applyAlignment="1">
      <alignment horizontal="center" vertical="center"/>
    </xf>
    <xf numFmtId="0" fontId="72" fillId="0" borderId="30" xfId="0" applyFont="1" applyBorder="1" applyAlignment="1">
      <alignment horizontal="left" vertical="center" wrapText="1"/>
    </xf>
    <xf numFmtId="0" fontId="72" fillId="0" borderId="31" xfId="0" applyFont="1" applyBorder="1" applyAlignment="1">
      <alignment horizontal="left" vertical="center" wrapText="1"/>
    </xf>
    <xf numFmtId="0" fontId="72" fillId="0" borderId="32" xfId="0" applyFont="1" applyBorder="1" applyAlignment="1">
      <alignment horizontal="left" vertical="center" wrapText="1"/>
    </xf>
    <xf numFmtId="0" fontId="72" fillId="0" borderId="27" xfId="0" applyFont="1" applyBorder="1" applyAlignment="1">
      <alignment horizontal="left" vertical="center" wrapText="1"/>
    </xf>
    <xf numFmtId="0" fontId="72" fillId="0" borderId="28" xfId="0" applyFont="1" applyBorder="1" applyAlignment="1">
      <alignment horizontal="left" vertical="center" wrapText="1"/>
    </xf>
    <xf numFmtId="0" fontId="72" fillId="0" borderId="29" xfId="0" applyFont="1" applyBorder="1" applyAlignment="1">
      <alignment horizontal="left" vertical="center" wrapText="1"/>
    </xf>
    <xf numFmtId="0" fontId="72" fillId="0" borderId="46" xfId="0" applyFont="1" applyBorder="1" applyAlignment="1">
      <alignment horizontal="center" vertical="center"/>
    </xf>
    <xf numFmtId="0" fontId="72" fillId="0" borderId="47" xfId="0" applyFont="1" applyBorder="1" applyAlignment="1">
      <alignment horizontal="center" vertical="center"/>
    </xf>
    <xf numFmtId="0" fontId="72" fillId="0" borderId="48" xfId="0" applyFont="1" applyBorder="1" applyAlignment="1">
      <alignment horizontal="center" vertical="center"/>
    </xf>
    <xf numFmtId="0" fontId="72" fillId="0" borderId="49" xfId="0" applyFont="1" applyBorder="1" applyAlignment="1">
      <alignment horizontal="center" vertical="center"/>
    </xf>
    <xf numFmtId="0" fontId="49" fillId="0" borderId="27" xfId="0" applyFont="1" applyBorder="1" applyAlignment="1">
      <alignment horizontal="center" vertical="center"/>
    </xf>
    <xf numFmtId="0" fontId="49" fillId="0" borderId="28" xfId="0" applyFont="1" applyBorder="1" applyAlignment="1">
      <alignment horizontal="center" vertical="center"/>
    </xf>
    <xf numFmtId="0" fontId="49" fillId="0" borderId="29" xfId="0" applyFont="1" applyBorder="1" applyAlignment="1">
      <alignment horizontal="center" vertical="center"/>
    </xf>
    <xf numFmtId="0" fontId="49" fillId="0" borderId="45" xfId="0" applyFont="1" applyBorder="1" applyAlignment="1">
      <alignment horizontal="center" vertical="center"/>
    </xf>
    <xf numFmtId="0" fontId="49" fillId="0" borderId="41" xfId="0" applyFont="1" applyBorder="1" applyAlignment="1">
      <alignment horizontal="center" vertical="center"/>
    </xf>
    <xf numFmtId="0" fontId="73" fillId="0" borderId="39" xfId="0" applyFont="1" applyBorder="1" applyAlignment="1">
      <alignment horizontal="center" vertical="center"/>
    </xf>
    <xf numFmtId="0" fontId="49" fillId="0" borderId="30" xfId="0" applyFont="1" applyBorder="1" applyAlignment="1">
      <alignment horizontal="left" vertical="center" wrapText="1"/>
    </xf>
    <xf numFmtId="0" fontId="49" fillId="0" borderId="31" xfId="0" applyFont="1" applyBorder="1" applyAlignment="1">
      <alignment horizontal="left" vertical="center" wrapText="1"/>
    </xf>
    <xf numFmtId="0" fontId="49" fillId="0" borderId="32" xfId="0" applyFont="1" applyBorder="1" applyAlignment="1">
      <alignment horizontal="left" vertical="center" wrapText="1"/>
    </xf>
    <xf numFmtId="0" fontId="49" fillId="0" borderId="4" xfId="0" applyFont="1" applyBorder="1" applyAlignment="1">
      <alignment horizontal="left" vertical="center" wrapText="1"/>
    </xf>
    <xf numFmtId="0" fontId="49" fillId="0" borderId="0" xfId="0" applyFont="1" applyAlignment="1">
      <alignment horizontal="left" vertical="center" wrapText="1"/>
    </xf>
    <xf numFmtId="0" fontId="49" fillId="0" borderId="5" xfId="0" applyFont="1" applyBorder="1" applyAlignment="1">
      <alignment horizontal="left" vertical="center" wrapText="1"/>
    </xf>
    <xf numFmtId="0" fontId="49" fillId="0" borderId="27" xfId="0" applyFont="1" applyBorder="1" applyAlignment="1">
      <alignment horizontal="left" vertical="center" wrapText="1"/>
    </xf>
    <xf numFmtId="0" fontId="49" fillId="0" borderId="28" xfId="0" applyFont="1" applyBorder="1" applyAlignment="1">
      <alignment horizontal="left" vertical="center" wrapText="1"/>
    </xf>
    <xf numFmtId="0" fontId="49" fillId="0" borderId="29"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15" xfId="0" applyFont="1" applyBorder="1" applyAlignment="1">
      <alignment horizontal="left" vertical="center" wrapText="1"/>
    </xf>
    <xf numFmtId="0" fontId="49" fillId="0" borderId="16" xfId="0" applyFont="1" applyBorder="1" applyAlignment="1">
      <alignment horizontal="left" vertical="center" wrapText="1"/>
    </xf>
    <xf numFmtId="0" fontId="46" fillId="0" borderId="4" xfId="0" applyFont="1" applyBorder="1" applyAlignment="1">
      <alignment horizontal="left" vertical="center"/>
    </xf>
    <xf numFmtId="0" fontId="46" fillId="0" borderId="0" xfId="0" applyFont="1" applyAlignment="1">
      <alignment horizontal="left" vertical="center"/>
    </xf>
    <xf numFmtId="0" fontId="46" fillId="0" borderId="104" xfId="0" applyFont="1" applyBorder="1" applyAlignment="1">
      <alignment horizontal="left" vertical="center"/>
    </xf>
    <xf numFmtId="0" fontId="49" fillId="0" borderId="0" xfId="0" applyFont="1" applyAlignment="1">
      <alignment vertical="center" wrapText="1"/>
    </xf>
    <xf numFmtId="0" fontId="49" fillId="0" borderId="5" xfId="0" applyFont="1" applyBorder="1" applyAlignment="1">
      <alignment vertical="center" wrapText="1"/>
    </xf>
    <xf numFmtId="0" fontId="49" fillId="0" borderId="15" xfId="0" applyFont="1" applyBorder="1" applyAlignment="1">
      <alignment vertical="center" wrapText="1"/>
    </xf>
    <xf numFmtId="0" fontId="49" fillId="0" borderId="16" xfId="0" applyFont="1" applyBorder="1" applyAlignment="1">
      <alignment vertical="center" wrapText="1"/>
    </xf>
    <xf numFmtId="0" fontId="46" fillId="0" borderId="4" xfId="0" applyFont="1" applyBorder="1" applyAlignment="1">
      <alignment horizontal="center" vertical="center"/>
    </xf>
    <xf numFmtId="0" fontId="46" fillId="0" borderId="0" xfId="0" applyFont="1" applyAlignment="1">
      <alignment horizontal="center" vertical="center"/>
    </xf>
    <xf numFmtId="0" fontId="46" fillId="0" borderId="104" xfId="0" applyFont="1" applyBorder="1" applyAlignment="1">
      <alignment horizontal="center" vertical="center"/>
    </xf>
    <xf numFmtId="0" fontId="83" fillId="0" borderId="28" xfId="0" applyFont="1" applyBorder="1" applyAlignment="1">
      <alignment horizontal="right" vertical="center"/>
    </xf>
    <xf numFmtId="0" fontId="83" fillId="0" borderId="52" xfId="0" applyFont="1" applyBorder="1" applyAlignment="1">
      <alignment horizontal="right" vertical="center"/>
    </xf>
    <xf numFmtId="0" fontId="52" fillId="0" borderId="0" xfId="0" applyFont="1" applyAlignment="1">
      <alignment horizontal="center" vertical="center"/>
    </xf>
    <xf numFmtId="0" fontId="76" fillId="0" borderId="15" xfId="0" applyFont="1" applyBorder="1" applyAlignment="1">
      <alignment horizontal="right" vertical="center"/>
    </xf>
    <xf numFmtId="0" fontId="76" fillId="0" borderId="40" xfId="0" applyFont="1" applyBorder="1" applyAlignment="1">
      <alignment horizontal="right" vertical="center"/>
    </xf>
    <xf numFmtId="0" fontId="49" fillId="0" borderId="1" xfId="0" applyFont="1" applyBorder="1" applyAlignment="1">
      <alignment horizontal="right" vertical="center"/>
    </xf>
    <xf numFmtId="0" fontId="49" fillId="0" borderId="2" xfId="0" applyFont="1" applyBorder="1" applyAlignment="1">
      <alignment horizontal="right" vertical="center"/>
    </xf>
    <xf numFmtId="0" fontId="49" fillId="0" borderId="17" xfId="0" applyFont="1" applyBorder="1" applyAlignment="1">
      <alignment horizontal="right" vertical="center"/>
    </xf>
    <xf numFmtId="0" fontId="49" fillId="0" borderId="15" xfId="0" applyFont="1" applyBorder="1" applyAlignment="1">
      <alignment horizontal="right" vertical="center"/>
    </xf>
    <xf numFmtId="0" fontId="77" fillId="0" borderId="0" xfId="0" applyFont="1" applyAlignment="1">
      <alignment horizontal="right" vertical="center"/>
    </xf>
    <xf numFmtId="0" fontId="83" fillId="0" borderId="0" xfId="0" applyFont="1" applyAlignment="1">
      <alignment horizontal="right" vertical="center"/>
    </xf>
    <xf numFmtId="0" fontId="83" fillId="0" borderId="104" xfId="0" applyFont="1" applyBorder="1" applyAlignment="1">
      <alignment horizontal="right" vertical="center"/>
    </xf>
    <xf numFmtId="0" fontId="86" fillId="0" borderId="28" xfId="0" applyFont="1" applyBorder="1" applyAlignment="1">
      <alignment horizontal="right" vertical="center"/>
    </xf>
    <xf numFmtId="0" fontId="86" fillId="0" borderId="52" xfId="0" applyFont="1" applyBorder="1" applyAlignment="1">
      <alignment horizontal="right"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50" xfId="0" applyFont="1" applyBorder="1" applyAlignment="1">
      <alignment horizontal="center" vertical="center"/>
    </xf>
    <xf numFmtId="0" fontId="85" fillId="0" borderId="0" xfId="0" applyFont="1" applyAlignment="1">
      <alignment horizontal="left" vertical="top"/>
    </xf>
    <xf numFmtId="0" fontId="80" fillId="0" borderId="0" xfId="0" applyFont="1" applyAlignment="1">
      <alignment horizontal="left" vertical="top"/>
    </xf>
    <xf numFmtId="0" fontId="45" fillId="0" borderId="42" xfId="0" applyFont="1" applyBorder="1" applyAlignment="1">
      <alignment horizontal="center" vertical="center"/>
    </xf>
    <xf numFmtId="0" fontId="45" fillId="0" borderId="44" xfId="0" applyFont="1" applyBorder="1" applyAlignment="1">
      <alignment horizontal="center" vertical="center"/>
    </xf>
    <xf numFmtId="0" fontId="45" fillId="0" borderId="45" xfId="0" applyFont="1" applyBorder="1" applyAlignment="1">
      <alignment horizontal="center" vertical="center"/>
    </xf>
    <xf numFmtId="0" fontId="45" fillId="0" borderId="48" xfId="0" applyFont="1" applyBorder="1" applyAlignment="1">
      <alignment horizontal="center" vertical="center"/>
    </xf>
    <xf numFmtId="0" fontId="46" fillId="0" borderId="30" xfId="0" applyFont="1" applyBorder="1" applyAlignment="1">
      <alignment horizontal="left" vertical="center" wrapText="1"/>
    </xf>
    <xf numFmtId="0" fontId="46" fillId="0" borderId="31" xfId="0" applyFont="1" applyBorder="1" applyAlignment="1">
      <alignment horizontal="left" vertical="center" wrapText="1"/>
    </xf>
    <xf numFmtId="0" fontId="46" fillId="0" borderId="32" xfId="0" applyFont="1" applyBorder="1" applyAlignment="1">
      <alignment horizontal="left" vertical="center" wrapText="1"/>
    </xf>
    <xf numFmtId="0" fontId="46" fillId="0" borderId="4" xfId="0" applyFont="1" applyBorder="1" applyAlignment="1">
      <alignment horizontal="left" vertical="center" wrapText="1"/>
    </xf>
    <xf numFmtId="0" fontId="46" fillId="0" borderId="0" xfId="0" applyFont="1" applyAlignment="1">
      <alignment horizontal="left" vertical="center" wrapText="1"/>
    </xf>
    <xf numFmtId="0" fontId="46" fillId="0" borderId="5"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6" fillId="0" borderId="29" xfId="0" applyFont="1" applyBorder="1" applyAlignment="1">
      <alignment horizontal="left" vertical="center" wrapText="1"/>
    </xf>
    <xf numFmtId="0" fontId="77" fillId="0" borderId="104" xfId="0" applyFont="1" applyBorder="1" applyAlignment="1">
      <alignment horizontal="right" vertical="center"/>
    </xf>
    <xf numFmtId="0" fontId="78" fillId="0" borderId="44" xfId="0" applyFont="1" applyBorder="1">
      <alignment vertical="center"/>
    </xf>
    <xf numFmtId="0" fontId="7" fillId="0" borderId="0" xfId="2" applyAlignment="1">
      <alignment vertical="center"/>
    </xf>
    <xf numFmtId="0" fontId="93" fillId="0" borderId="0" xfId="2" applyFont="1" applyAlignment="1">
      <alignment vertical="top" wrapText="1"/>
    </xf>
    <xf numFmtId="0" fontId="93" fillId="0" borderId="0" xfId="2" applyFont="1" applyAlignment="1">
      <alignment vertical="top"/>
    </xf>
    <xf numFmtId="0" fontId="151" fillId="2" borderId="0" xfId="155" applyFont="1" applyFill="1" applyAlignment="1">
      <alignment horizontal="center" vertical="center" wrapText="1"/>
    </xf>
    <xf numFmtId="0" fontId="151" fillId="2" borderId="0" xfId="155" applyFont="1" applyFill="1" applyAlignment="1">
      <alignment horizontal="center" vertical="center"/>
    </xf>
    <xf numFmtId="0" fontId="151" fillId="2" borderId="0" xfId="155" applyFont="1" applyFill="1" applyAlignment="1">
      <alignment horizontal="center" vertical="center" wrapText="1"/>
    </xf>
    <xf numFmtId="0" fontId="151" fillId="2" borderId="0" xfId="155" applyFont="1" applyFill="1" applyAlignment="1">
      <alignment horizontal="center" vertical="center"/>
    </xf>
    <xf numFmtId="0" fontId="151" fillId="2" borderId="6" xfId="155" applyFont="1" applyFill="1" applyBorder="1" applyAlignment="1">
      <alignment horizontal="center" vertical="center" wrapText="1"/>
    </xf>
    <xf numFmtId="0" fontId="151" fillId="2" borderId="6" xfId="155" applyFont="1" applyFill="1" applyBorder="1" applyAlignment="1">
      <alignment horizontal="left" vertical="center"/>
    </xf>
    <xf numFmtId="0" fontId="56" fillId="2" borderId="0" xfId="155" applyFont="1" applyFill="1" applyAlignment="1">
      <alignment vertical="center" wrapText="1"/>
    </xf>
    <xf numFmtId="9" fontId="56" fillId="2" borderId="0" xfId="155" applyNumberFormat="1" applyFont="1" applyFill="1">
      <alignment vertical="center"/>
    </xf>
    <xf numFmtId="0" fontId="56" fillId="2" borderId="5" xfId="155" applyFont="1" applyFill="1" applyBorder="1" applyAlignment="1">
      <alignment horizontal="center" vertical="center"/>
    </xf>
    <xf numFmtId="0" fontId="61" fillId="2" borderId="1" xfId="155" applyFont="1" applyFill="1" applyBorder="1" applyAlignment="1">
      <alignment horizontal="center" vertical="center" wrapText="1"/>
    </xf>
    <xf numFmtId="0" fontId="61" fillId="2" borderId="3" xfId="155" applyFont="1" applyFill="1" applyBorder="1" applyAlignment="1">
      <alignment horizontal="center" vertical="center" wrapText="1"/>
    </xf>
    <xf numFmtId="0" fontId="61" fillId="2" borderId="1" xfId="155" applyFont="1" applyFill="1" applyBorder="1" applyAlignment="1">
      <alignment horizontal="right" vertical="center"/>
    </xf>
    <xf numFmtId="0" fontId="61" fillId="2" borderId="3" xfId="155" applyFont="1" applyFill="1" applyBorder="1" applyAlignment="1">
      <alignment horizontal="right" vertical="center"/>
    </xf>
    <xf numFmtId="0" fontId="56" fillId="2" borderId="5" xfId="155" applyFont="1" applyFill="1" applyBorder="1" applyAlignment="1">
      <alignment horizontal="center" vertical="center" wrapText="1"/>
    </xf>
    <xf numFmtId="0" fontId="61" fillId="2" borderId="366" xfId="155" applyFont="1" applyFill="1" applyBorder="1" applyAlignment="1">
      <alignment horizontal="center" vertical="center" wrapText="1"/>
    </xf>
    <xf numFmtId="0" fontId="61" fillId="2" borderId="5" xfId="155" applyFont="1" applyFill="1" applyBorder="1" applyAlignment="1">
      <alignment horizontal="center" vertical="center" wrapText="1"/>
    </xf>
    <xf numFmtId="0" fontId="61" fillId="2" borderId="366" xfId="155" applyFont="1" applyFill="1" applyBorder="1" applyAlignment="1">
      <alignment horizontal="right" vertical="center"/>
    </xf>
    <xf numFmtId="0" fontId="61" fillId="2" borderId="5" xfId="155" applyFont="1" applyFill="1" applyBorder="1" applyAlignment="1">
      <alignment horizontal="right" vertical="center"/>
    </xf>
    <xf numFmtId="0" fontId="61" fillId="2" borderId="17" xfId="155" applyFont="1" applyFill="1" applyBorder="1" applyAlignment="1">
      <alignment horizontal="center" vertical="center" wrapText="1"/>
    </xf>
    <xf numFmtId="0" fontId="61" fillId="2" borderId="16" xfId="155" applyFont="1" applyFill="1" applyBorder="1" applyAlignment="1">
      <alignment horizontal="center" vertical="center" wrapText="1"/>
    </xf>
    <xf numFmtId="0" fontId="61" fillId="2" borderId="17" xfId="155" applyFont="1" applyFill="1" applyBorder="1" applyAlignment="1">
      <alignment horizontal="right" vertical="center"/>
    </xf>
    <xf numFmtId="0" fontId="61" fillId="2" borderId="16" xfId="155" applyFont="1" applyFill="1" applyBorder="1" applyAlignment="1">
      <alignment horizontal="right" vertical="center"/>
    </xf>
    <xf numFmtId="0" fontId="56" fillId="2" borderId="0" xfId="155" applyFont="1" applyFill="1">
      <alignment vertical="center"/>
    </xf>
    <xf numFmtId="0" fontId="56" fillId="2" borderId="5" xfId="155" applyFont="1" applyFill="1" applyBorder="1" applyAlignment="1">
      <alignment vertical="center" wrapText="1"/>
    </xf>
    <xf numFmtId="0" fontId="61" fillId="2" borderId="2" xfId="155" applyFont="1" applyFill="1" applyBorder="1" applyAlignment="1">
      <alignment horizontal="center" vertical="center" wrapText="1"/>
    </xf>
    <xf numFmtId="9" fontId="61" fillId="2" borderId="6" xfId="155" applyNumberFormat="1" applyFont="1" applyFill="1" applyBorder="1" applyAlignment="1">
      <alignment horizontal="right" vertical="center"/>
    </xf>
    <xf numFmtId="0" fontId="61" fillId="2" borderId="0" xfId="155" applyFont="1" applyFill="1" applyAlignment="1">
      <alignment horizontal="center" vertical="center" wrapText="1"/>
    </xf>
    <xf numFmtId="0" fontId="61" fillId="2" borderId="15" xfId="155" applyFont="1" applyFill="1" applyBorder="1" applyAlignment="1">
      <alignment horizontal="center" vertical="center" wrapText="1"/>
    </xf>
    <xf numFmtId="0" fontId="61" fillId="2" borderId="0" xfId="155" applyFont="1" applyFill="1">
      <alignment vertical="center"/>
    </xf>
    <xf numFmtId="0" fontId="61" fillId="2" borderId="6" xfId="155" applyFont="1" applyFill="1" applyBorder="1">
      <alignment vertical="center"/>
    </xf>
    <xf numFmtId="0" fontId="61" fillId="2" borderId="6" xfId="155" applyFont="1" applyFill="1" applyBorder="1" applyAlignment="1">
      <alignment horizontal="center" vertical="center"/>
    </xf>
    <xf numFmtId="0" fontId="61" fillId="2" borderId="7" xfId="155" applyFont="1" applyFill="1" applyBorder="1" applyAlignment="1">
      <alignment horizontal="center" vertical="center"/>
    </xf>
    <xf numFmtId="0" fontId="61" fillId="2" borderId="79" xfId="155" applyFont="1" applyFill="1" applyBorder="1" applyAlignment="1">
      <alignment horizontal="center" vertical="center" wrapText="1"/>
    </xf>
    <xf numFmtId="0" fontId="61" fillId="2" borderId="49" xfId="155" applyFont="1" applyFill="1" applyBorder="1" applyAlignment="1">
      <alignment horizontal="center" vertical="center"/>
    </xf>
    <xf numFmtId="56" fontId="61" fillId="2" borderId="9" xfId="155" applyNumberFormat="1" applyFont="1" applyFill="1" applyBorder="1" applyAlignment="1">
      <alignment horizontal="center" vertical="center" wrapText="1"/>
    </xf>
    <xf numFmtId="58" fontId="61" fillId="2" borderId="1" xfId="155" applyNumberFormat="1" applyFont="1" applyFill="1" applyBorder="1" applyAlignment="1">
      <alignment horizontal="center" vertical="center"/>
    </xf>
    <xf numFmtId="0" fontId="61" fillId="2" borderId="3" xfId="155" applyFont="1" applyFill="1" applyBorder="1" applyAlignment="1">
      <alignment horizontal="center" vertical="center"/>
    </xf>
    <xf numFmtId="58" fontId="61" fillId="2" borderId="80" xfId="155" applyNumberFormat="1" applyFont="1" applyFill="1" applyBorder="1" applyAlignment="1">
      <alignment horizontal="center" vertical="center"/>
    </xf>
    <xf numFmtId="0" fontId="61" fillId="2" borderId="41" xfId="155" applyFont="1" applyFill="1" applyBorder="1" applyAlignment="1">
      <alignment horizontal="center" vertical="center"/>
    </xf>
    <xf numFmtId="0" fontId="61" fillId="2" borderId="9" xfId="155" applyFont="1" applyFill="1" applyBorder="1" applyAlignment="1">
      <alignment horizontal="center" vertical="center"/>
    </xf>
    <xf numFmtId="0" fontId="61" fillId="2" borderId="9" xfId="155" applyFont="1" applyFill="1" applyBorder="1" applyAlignment="1">
      <alignment horizontal="center" vertical="center"/>
    </xf>
    <xf numFmtId="58" fontId="61" fillId="2" borderId="7" xfId="155" applyNumberFormat="1" applyFont="1" applyFill="1" applyBorder="1" applyAlignment="1">
      <alignment horizontal="center" vertical="center"/>
    </xf>
    <xf numFmtId="58" fontId="61" fillId="2" borderId="9" xfId="155" applyNumberFormat="1" applyFont="1" applyFill="1" applyBorder="1" applyAlignment="1">
      <alignment horizontal="center" vertical="center"/>
    </xf>
    <xf numFmtId="0" fontId="61" fillId="2" borderId="8" xfId="155" applyFont="1" applyFill="1" applyBorder="1" applyAlignment="1">
      <alignment horizontal="center" vertical="center"/>
    </xf>
    <xf numFmtId="58" fontId="61" fillId="2" borderId="41" xfId="155" applyNumberFormat="1" applyFont="1" applyFill="1" applyBorder="1" applyAlignment="1">
      <alignment horizontal="center" vertical="center"/>
    </xf>
    <xf numFmtId="0" fontId="61" fillId="2" borderId="9" xfId="155" applyFont="1" applyFill="1" applyBorder="1">
      <alignment vertical="center"/>
    </xf>
    <xf numFmtId="0" fontId="61" fillId="2" borderId="20" xfId="155" applyFont="1" applyFill="1" applyBorder="1" applyAlignment="1">
      <alignment horizontal="center" vertical="center"/>
    </xf>
    <xf numFmtId="0" fontId="61" fillId="2" borderId="25" xfId="155" applyFont="1" applyFill="1" applyBorder="1" applyAlignment="1">
      <alignment horizontal="center" vertical="center"/>
    </xf>
    <xf numFmtId="0" fontId="61" fillId="2" borderId="80" xfId="155" applyFont="1" applyFill="1" applyBorder="1" applyAlignment="1">
      <alignment horizontal="center" vertical="center"/>
    </xf>
    <xf numFmtId="0" fontId="61" fillId="2" borderId="81" xfId="155" applyFont="1" applyFill="1" applyBorder="1" applyAlignment="1">
      <alignment horizontal="center" vertical="center"/>
    </xf>
    <xf numFmtId="0" fontId="61" fillId="2" borderId="50" xfId="155" applyFont="1" applyFill="1" applyBorder="1" applyAlignment="1">
      <alignment horizontal="center" vertical="center"/>
    </xf>
    <xf numFmtId="58" fontId="61" fillId="2" borderId="6" xfId="155" applyNumberFormat="1" applyFont="1" applyFill="1" applyBorder="1" applyAlignment="1">
      <alignment horizontal="center" vertical="center"/>
    </xf>
    <xf numFmtId="58" fontId="61" fillId="2" borderId="82" xfId="155" applyNumberFormat="1" applyFont="1" applyFill="1" applyBorder="1" applyAlignment="1">
      <alignment horizontal="center" vertical="center"/>
    </xf>
    <xf numFmtId="0" fontId="61" fillId="2" borderId="45" xfId="155" applyFont="1" applyFill="1" applyBorder="1" applyAlignment="1">
      <alignment horizontal="center" vertical="center"/>
    </xf>
    <xf numFmtId="0" fontId="57" fillId="2" borderId="0" xfId="155" applyFont="1" applyFill="1" applyAlignment="1">
      <alignment horizontal="left" vertical="center" wrapText="1"/>
    </xf>
    <xf numFmtId="0" fontId="57" fillId="2" borderId="0" xfId="155" applyFont="1" applyFill="1" applyAlignment="1">
      <alignment horizontal="left" vertical="center"/>
    </xf>
  </cellXfs>
  <cellStyles count="159">
    <cellStyle name="20% - アクセント 1 2" xfId="25" xr:uid="{00000000-0005-0000-0000-000000000000}"/>
    <cellStyle name="20% - アクセント 1 3" xfId="69" xr:uid="{00000000-0005-0000-0000-000001000000}"/>
    <cellStyle name="20% - アクセント 2 2" xfId="26" xr:uid="{00000000-0005-0000-0000-000002000000}"/>
    <cellStyle name="20% - アクセント 2 3" xfId="70" xr:uid="{00000000-0005-0000-0000-000003000000}"/>
    <cellStyle name="20% - アクセント 3 2" xfId="27" xr:uid="{00000000-0005-0000-0000-000004000000}"/>
    <cellStyle name="20% - アクセント 3 3" xfId="71" xr:uid="{00000000-0005-0000-0000-000005000000}"/>
    <cellStyle name="20% - アクセント 4 2" xfId="28" xr:uid="{00000000-0005-0000-0000-000006000000}"/>
    <cellStyle name="20% - アクセント 4 3" xfId="72" xr:uid="{00000000-0005-0000-0000-000007000000}"/>
    <cellStyle name="20% - アクセント 5 2" xfId="29" xr:uid="{00000000-0005-0000-0000-000008000000}"/>
    <cellStyle name="20% - アクセント 5 3" xfId="73" xr:uid="{00000000-0005-0000-0000-000009000000}"/>
    <cellStyle name="20% - アクセント 6 2" xfId="30" xr:uid="{00000000-0005-0000-0000-00000A000000}"/>
    <cellStyle name="20% - アクセント 6 3" xfId="74" xr:uid="{00000000-0005-0000-0000-00000B000000}"/>
    <cellStyle name="40% - アクセント 1 2" xfId="31" xr:uid="{00000000-0005-0000-0000-00000C000000}"/>
    <cellStyle name="40% - アクセント 1 3" xfId="75" xr:uid="{00000000-0005-0000-0000-00000D000000}"/>
    <cellStyle name="40% - アクセント 2 2" xfId="32" xr:uid="{00000000-0005-0000-0000-00000E000000}"/>
    <cellStyle name="40% - アクセント 2 3" xfId="76" xr:uid="{00000000-0005-0000-0000-00000F000000}"/>
    <cellStyle name="40% - アクセント 3 2" xfId="33" xr:uid="{00000000-0005-0000-0000-000010000000}"/>
    <cellStyle name="40% - アクセント 3 3" xfId="77" xr:uid="{00000000-0005-0000-0000-000011000000}"/>
    <cellStyle name="40% - アクセント 4 2" xfId="34" xr:uid="{00000000-0005-0000-0000-000012000000}"/>
    <cellStyle name="40% - アクセント 4 3" xfId="78" xr:uid="{00000000-0005-0000-0000-000013000000}"/>
    <cellStyle name="40% - アクセント 5 2" xfId="35" xr:uid="{00000000-0005-0000-0000-000014000000}"/>
    <cellStyle name="40% - アクセント 5 3" xfId="79" xr:uid="{00000000-0005-0000-0000-000015000000}"/>
    <cellStyle name="40% - アクセント 6 2" xfId="36" xr:uid="{00000000-0005-0000-0000-000016000000}"/>
    <cellStyle name="40% - アクセント 6 3" xfId="80" xr:uid="{00000000-0005-0000-0000-000017000000}"/>
    <cellStyle name="60% - アクセント 1 2" xfId="37" xr:uid="{00000000-0005-0000-0000-000018000000}"/>
    <cellStyle name="60% - アクセント 1 3" xfId="81" xr:uid="{00000000-0005-0000-0000-000019000000}"/>
    <cellStyle name="60% - アクセント 2 2" xfId="38" xr:uid="{00000000-0005-0000-0000-00001A000000}"/>
    <cellStyle name="60% - アクセント 2 3" xfId="82" xr:uid="{00000000-0005-0000-0000-00001B000000}"/>
    <cellStyle name="60% - アクセント 3 2" xfId="39" xr:uid="{00000000-0005-0000-0000-00001C000000}"/>
    <cellStyle name="60% - アクセント 3 3" xfId="83" xr:uid="{00000000-0005-0000-0000-00001D000000}"/>
    <cellStyle name="60% - アクセント 4 2" xfId="40" xr:uid="{00000000-0005-0000-0000-00001E000000}"/>
    <cellStyle name="60% - アクセント 4 3" xfId="84" xr:uid="{00000000-0005-0000-0000-00001F000000}"/>
    <cellStyle name="60% - アクセント 5 2" xfId="41" xr:uid="{00000000-0005-0000-0000-000020000000}"/>
    <cellStyle name="60% - アクセント 5 3" xfId="85" xr:uid="{00000000-0005-0000-0000-000021000000}"/>
    <cellStyle name="60% - アクセント 6 2" xfId="42" xr:uid="{00000000-0005-0000-0000-000022000000}"/>
    <cellStyle name="60% - アクセント 6 3" xfId="86" xr:uid="{00000000-0005-0000-0000-000023000000}"/>
    <cellStyle name="Excel Built-in Explanatory Text" xfId="139" xr:uid="{00000000-0005-0000-0000-000024000000}"/>
    <cellStyle name="Header1" xfId="87" xr:uid="{00000000-0005-0000-0000-000025000000}"/>
    <cellStyle name="Header2" xfId="88" xr:uid="{00000000-0005-0000-0000-000026000000}"/>
    <cellStyle name="Normal 2" xfId="145" xr:uid="{D8DA1B5A-87F3-4B64-AA55-32BB4AB9CFC1}"/>
    <cellStyle name="STANDARD" xfId="89" xr:uid="{00000000-0005-0000-0000-000027000000}"/>
    <cellStyle name="アクセント 1 2" xfId="43" xr:uid="{00000000-0005-0000-0000-000028000000}"/>
    <cellStyle name="アクセント 1 3" xfId="90" xr:uid="{00000000-0005-0000-0000-000029000000}"/>
    <cellStyle name="アクセント 2 2" xfId="44" xr:uid="{00000000-0005-0000-0000-00002A000000}"/>
    <cellStyle name="アクセント 2 3" xfId="91" xr:uid="{00000000-0005-0000-0000-00002B000000}"/>
    <cellStyle name="アクセント 3 2" xfId="45" xr:uid="{00000000-0005-0000-0000-00002C000000}"/>
    <cellStyle name="アクセント 3 3" xfId="92" xr:uid="{00000000-0005-0000-0000-00002D000000}"/>
    <cellStyle name="アクセント 4 2" xfId="46" xr:uid="{00000000-0005-0000-0000-00002E000000}"/>
    <cellStyle name="アクセント 4 3" xfId="93" xr:uid="{00000000-0005-0000-0000-00002F000000}"/>
    <cellStyle name="アクセント 5 2" xfId="47" xr:uid="{00000000-0005-0000-0000-000030000000}"/>
    <cellStyle name="アクセント 5 3" xfId="94" xr:uid="{00000000-0005-0000-0000-000031000000}"/>
    <cellStyle name="アクセント 6 2" xfId="48" xr:uid="{00000000-0005-0000-0000-000032000000}"/>
    <cellStyle name="アクセント 6 3" xfId="95" xr:uid="{00000000-0005-0000-0000-000033000000}"/>
    <cellStyle name="タイトル 2" xfId="49" xr:uid="{00000000-0005-0000-0000-000034000000}"/>
    <cellStyle name="タイトル 3" xfId="96" xr:uid="{00000000-0005-0000-0000-000035000000}"/>
    <cellStyle name="チェック セル 2" xfId="50" xr:uid="{00000000-0005-0000-0000-000036000000}"/>
    <cellStyle name="チェック セル 3" xfId="97" xr:uid="{00000000-0005-0000-0000-000037000000}"/>
    <cellStyle name="どちらでもない 2" xfId="51" xr:uid="{00000000-0005-0000-0000-000038000000}"/>
    <cellStyle name="どちらでもない 3" xfId="98" xr:uid="{00000000-0005-0000-0000-000039000000}"/>
    <cellStyle name="メモ 2" xfId="52" xr:uid="{00000000-0005-0000-0000-00003A000000}"/>
    <cellStyle name="メモ 2 2" xfId="99" xr:uid="{00000000-0005-0000-0000-00003B000000}"/>
    <cellStyle name="メモ 3" xfId="100" xr:uid="{00000000-0005-0000-0000-00003C000000}"/>
    <cellStyle name="リンク セル 2" xfId="53" xr:uid="{00000000-0005-0000-0000-00003D000000}"/>
    <cellStyle name="リンク セル 3" xfId="101" xr:uid="{00000000-0005-0000-0000-00003E000000}"/>
    <cellStyle name="悪い 2" xfId="54" xr:uid="{00000000-0005-0000-0000-00003F000000}"/>
    <cellStyle name="悪い 3" xfId="102" xr:uid="{00000000-0005-0000-0000-000040000000}"/>
    <cellStyle name="計算 2" xfId="55" xr:uid="{00000000-0005-0000-0000-000041000000}"/>
    <cellStyle name="計算 2 2" xfId="103" xr:uid="{00000000-0005-0000-0000-000042000000}"/>
    <cellStyle name="計算 3" xfId="104" xr:uid="{00000000-0005-0000-0000-000043000000}"/>
    <cellStyle name="警告文 2" xfId="56" xr:uid="{00000000-0005-0000-0000-000044000000}"/>
    <cellStyle name="警告文 3" xfId="105" xr:uid="{00000000-0005-0000-0000-000045000000}"/>
    <cellStyle name="桁区切り 2" xfId="1" xr:uid="{00000000-0005-0000-0000-000046000000}"/>
    <cellStyle name="桁区切り 2 2" xfId="106" xr:uid="{00000000-0005-0000-0000-000047000000}"/>
    <cellStyle name="桁区切り 2 2 2" xfId="140" xr:uid="{00000000-0005-0000-0000-000048000000}"/>
    <cellStyle name="桁区切り 3" xfId="13" xr:uid="{00000000-0005-0000-0000-000049000000}"/>
    <cellStyle name="桁区切り 4" xfId="14" xr:uid="{00000000-0005-0000-0000-00004A000000}"/>
    <cellStyle name="桁区切り 5" xfId="107" xr:uid="{00000000-0005-0000-0000-00004B000000}"/>
    <cellStyle name="桁区切り 5 2" xfId="138" xr:uid="{00000000-0005-0000-0000-00004C000000}"/>
    <cellStyle name="見出し 1 2" xfId="57" xr:uid="{00000000-0005-0000-0000-00004D000000}"/>
    <cellStyle name="見出し 1 3" xfId="108" xr:uid="{00000000-0005-0000-0000-00004E000000}"/>
    <cellStyle name="見出し 2 2" xfId="58" xr:uid="{00000000-0005-0000-0000-00004F000000}"/>
    <cellStyle name="見出し 2 3" xfId="109" xr:uid="{00000000-0005-0000-0000-000050000000}"/>
    <cellStyle name="見出し 3 2" xfId="59" xr:uid="{00000000-0005-0000-0000-000051000000}"/>
    <cellStyle name="見出し 3 3" xfId="110" xr:uid="{00000000-0005-0000-0000-000052000000}"/>
    <cellStyle name="見出し 4 2" xfId="60" xr:uid="{00000000-0005-0000-0000-000053000000}"/>
    <cellStyle name="見出し 4 3" xfId="111" xr:uid="{00000000-0005-0000-0000-000054000000}"/>
    <cellStyle name="集計 2" xfId="61" xr:uid="{00000000-0005-0000-0000-000055000000}"/>
    <cellStyle name="集計 2 2" xfId="112" xr:uid="{00000000-0005-0000-0000-000056000000}"/>
    <cellStyle name="集計 3" xfId="113" xr:uid="{00000000-0005-0000-0000-000057000000}"/>
    <cellStyle name="出力 2" xfId="62" xr:uid="{00000000-0005-0000-0000-000058000000}"/>
    <cellStyle name="出力 2 2" xfId="114" xr:uid="{00000000-0005-0000-0000-000059000000}"/>
    <cellStyle name="出力 3" xfId="115" xr:uid="{00000000-0005-0000-0000-00005A000000}"/>
    <cellStyle name="説明文 2" xfId="63" xr:uid="{00000000-0005-0000-0000-00005B000000}"/>
    <cellStyle name="説明文 3" xfId="116" xr:uid="{00000000-0005-0000-0000-00005C000000}"/>
    <cellStyle name="通貨 2" xfId="64" xr:uid="{00000000-0005-0000-0000-00005D000000}"/>
    <cellStyle name="通貨 2 2" xfId="130" xr:uid="{00000000-0005-0000-0000-00005E000000}"/>
    <cellStyle name="入力 2" xfId="65" xr:uid="{00000000-0005-0000-0000-00005F000000}"/>
    <cellStyle name="入力 2 2" xfId="117" xr:uid="{00000000-0005-0000-0000-000060000000}"/>
    <cellStyle name="入力 3" xfId="118" xr:uid="{00000000-0005-0000-0000-000061000000}"/>
    <cellStyle name="標準" xfId="0" builtinId="0"/>
    <cellStyle name="標準 10" xfId="23" xr:uid="{00000000-0005-0000-0000-000063000000}"/>
    <cellStyle name="標準 10 2" xfId="129" xr:uid="{00000000-0005-0000-0000-000064000000}"/>
    <cellStyle name="標準 11" xfId="126" xr:uid="{00000000-0005-0000-0000-000065000000}"/>
    <cellStyle name="標準 12" xfId="131" xr:uid="{00000000-0005-0000-0000-000066000000}"/>
    <cellStyle name="標準 13" xfId="141" xr:uid="{00000000-0005-0000-0000-000067000000}"/>
    <cellStyle name="標準 14" xfId="148" xr:uid="{0DF8789B-0E35-463F-9B46-67DAE446420A}"/>
    <cellStyle name="標準 15" xfId="158" xr:uid="{80C94BC7-8AA8-4B9D-B210-A66501D20A2F}"/>
    <cellStyle name="標準 2" xfId="2" xr:uid="{00000000-0005-0000-0000-000068000000}"/>
    <cellStyle name="標準 2 2" xfId="3" xr:uid="{00000000-0005-0000-0000-000069000000}"/>
    <cellStyle name="標準 2 2 2" xfId="149" xr:uid="{0227DE7A-5C79-4D62-BA10-7C61128FF788}"/>
    <cellStyle name="標準 2 2 3" xfId="156" xr:uid="{ABDEEE85-2F9A-42C1-8A41-2D8C953B517D}"/>
    <cellStyle name="標準 2 3" xfId="119" xr:uid="{00000000-0005-0000-0000-00006A000000}"/>
    <cellStyle name="標準 2 3 2" xfId="137" xr:uid="{00000000-0005-0000-0000-00006B000000}"/>
    <cellStyle name="標準 2 3 3" xfId="151" xr:uid="{98AED175-4F73-4AD5-8933-C288286DF26C}"/>
    <cellStyle name="標準 2 4" xfId="143" xr:uid="{2F577EDD-0546-4081-9B8D-C1385F55060E}"/>
    <cellStyle name="標準 3" xfId="4" xr:uid="{00000000-0005-0000-0000-00006C000000}"/>
    <cellStyle name="標準 3 2" xfId="132" xr:uid="{00000000-0005-0000-0000-00006D000000}"/>
    <cellStyle name="標準 3 3" xfId="147" xr:uid="{2720DFA3-2C27-4290-92A8-EE0CD95277D8}"/>
    <cellStyle name="標準 4" xfId="5" xr:uid="{00000000-0005-0000-0000-00006E000000}"/>
    <cellStyle name="標準 4 2" xfId="120" xr:uid="{00000000-0005-0000-0000-00006F000000}"/>
    <cellStyle name="標準 4 2 2" xfId="155" xr:uid="{C26EA495-59E3-489C-BBEA-21C4B790ADB6}"/>
    <cellStyle name="標準 4 3" xfId="121" xr:uid="{00000000-0005-0000-0000-000070000000}"/>
    <cellStyle name="標準 4 4" xfId="150" xr:uid="{EF9D0DA5-C687-4ACC-99C8-2D9DCC25BA4E}"/>
    <cellStyle name="標準 5" xfId="6" xr:uid="{00000000-0005-0000-0000-000071000000}"/>
    <cellStyle name="標準 5 2" xfId="66" xr:uid="{00000000-0005-0000-0000-000072000000}"/>
    <cellStyle name="標準 6" xfId="7" xr:uid="{00000000-0005-0000-0000-000073000000}"/>
    <cellStyle name="標準 6 2" xfId="67" xr:uid="{00000000-0005-0000-0000-000074000000}"/>
    <cellStyle name="標準 6 3" xfId="122" xr:uid="{00000000-0005-0000-0000-000075000000}"/>
    <cellStyle name="標準 6 4" xfId="123" xr:uid="{00000000-0005-0000-0000-000076000000}"/>
    <cellStyle name="標準 7" xfId="8" xr:uid="{00000000-0005-0000-0000-000077000000}"/>
    <cellStyle name="標準 7 2" xfId="133" xr:uid="{00000000-0005-0000-0000-000078000000}"/>
    <cellStyle name="標準 8" xfId="15" xr:uid="{00000000-0005-0000-0000-000079000000}"/>
    <cellStyle name="標準 8 2" xfId="19" xr:uid="{00000000-0005-0000-0000-00007A000000}"/>
    <cellStyle name="標準 9" xfId="24" xr:uid="{00000000-0005-0000-0000-00007B000000}"/>
    <cellStyle name="標準_【様式例】新規加算の体制届出書" xfId="154" xr:uid="{BFD3DA86-2FD2-476F-91E6-7065201FAE41}"/>
    <cellStyle name="標準_2第9号様式" xfId="134" xr:uid="{00000000-0005-0000-0000-00007C000000}"/>
    <cellStyle name="標準_③-２加算様式（就労）" xfId="9" xr:uid="{00000000-0005-0000-0000-00007D000000}"/>
    <cellStyle name="標準_③-３加算様式（追加） 2" xfId="152" xr:uid="{4F7A27F1-4CEC-48F2-BD0F-EB998E055EB0}"/>
    <cellStyle name="標準_3第9号様式の2" xfId="135" xr:uid="{00000000-0005-0000-0000-000080000000}"/>
    <cellStyle name="標準_kyotaku_shinnsei" xfId="144" xr:uid="{960B0F57-2591-4C85-A034-CB70B713A696}"/>
    <cellStyle name="標準_Sheet1" xfId="18" xr:uid="{00000000-0005-0000-0000-000082000000}"/>
    <cellStyle name="標準_かさんくん1" xfId="17" xr:uid="{00000000-0005-0000-0000-000083000000}"/>
    <cellStyle name="標準_サービス管理責任者経歴書" xfId="22" xr:uid="{00000000-0005-0000-0000-000084000000}"/>
    <cellStyle name="標準_管理者経歴書" xfId="21" xr:uid="{00000000-0005-0000-0000-000085000000}"/>
    <cellStyle name="標準_居宅申請書" xfId="127" xr:uid="{00000000-0005-0000-0000-000086000000}"/>
    <cellStyle name="標準_指定申請様式" xfId="10" xr:uid="{00000000-0005-0000-0000-000089000000}"/>
    <cellStyle name="標準_事業者指定様式（多機能用総括表）作業ファイル" xfId="146" xr:uid="{5C5997F2-4D04-4731-9D9A-DA297C00863A}"/>
    <cellStyle name="標準_実務経験証明書(相談支援専門員)" xfId="128" xr:uid="{00000000-0005-0000-0000-00008A000000}"/>
    <cellStyle name="標準_設備備品一覧" xfId="20" xr:uid="{00000000-0005-0000-0000-00008E000000}"/>
    <cellStyle name="標準_総括表を変更しました（６／２３）" xfId="11" xr:uid="{00000000-0005-0000-0000-00008F000000}"/>
    <cellStyle name="標準_第１号様式・付表" xfId="136" xr:uid="{00000000-0005-0000-0000-000090000000}"/>
    <cellStyle name="標準_短期入所介護給付費請求書" xfId="157" xr:uid="{F24B1F59-CC17-4FCD-8457-69FC3213A98D}"/>
    <cellStyle name="標準_徴収額（別紙17）" xfId="12" xr:uid="{00000000-0005-0000-0000-000091000000}"/>
    <cellStyle name="標準_特定事業所加算届出様式" xfId="153" xr:uid="{57B0C374-BF38-4C5C-8944-14AEB350B293}"/>
    <cellStyle name="標準_付表　訪問介護　修正版_第一号様式 2" xfId="142" xr:uid="{DDBF1194-AAEF-4789-9C24-81DA9A7B9AA3}"/>
    <cellStyle name="標準_報酬コード表" xfId="16" xr:uid="{00000000-0005-0000-0000-000092000000}"/>
    <cellStyle name="未定義" xfId="124" xr:uid="{00000000-0005-0000-0000-000093000000}"/>
    <cellStyle name="良い 2" xfId="68" xr:uid="{00000000-0005-0000-0000-000094000000}"/>
    <cellStyle name="良い 3" xfId="125" xr:uid="{00000000-0005-0000-0000-00009500000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5.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2</xdr:col>
      <xdr:colOff>2352675</xdr:colOff>
      <xdr:row>11</xdr:row>
      <xdr:rowOff>266700</xdr:rowOff>
    </xdr:from>
    <xdr:to>
      <xdr:col>3</xdr:col>
      <xdr:colOff>219075</xdr:colOff>
      <xdr:row>12</xdr:row>
      <xdr:rowOff>409575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181350" y="5019675"/>
          <a:ext cx="1295400" cy="552450"/>
        </a:xfrm>
        <a:prstGeom prst="wedgeRoundRectCallout">
          <a:avLst>
            <a:gd name="adj1" fmla="val -62745"/>
            <a:gd name="adj2" fmla="val -1046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役員等の変更も含む</a:t>
          </a:r>
        </a:p>
      </xdr:txBody>
    </xdr:sp>
    <xdr:clientData/>
  </xdr:twoCellAnchor>
  <xdr:twoCellAnchor>
    <xdr:from>
      <xdr:col>23</xdr:col>
      <xdr:colOff>200025</xdr:colOff>
      <xdr:row>12</xdr:row>
      <xdr:rowOff>419100</xdr:rowOff>
    </xdr:from>
    <xdr:to>
      <xdr:col>25</xdr:col>
      <xdr:colOff>552450</xdr:colOff>
      <xdr:row>13</xdr:row>
      <xdr:rowOff>390525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7706975" y="5581650"/>
          <a:ext cx="1323975" cy="428625"/>
        </a:xfrm>
        <a:prstGeom prst="wedgeRoundRectCallout">
          <a:avLst>
            <a:gd name="adj1" fmla="val -85972"/>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22</xdr:col>
      <xdr:colOff>457200</xdr:colOff>
      <xdr:row>7</xdr:row>
      <xdr:rowOff>238125</xdr:rowOff>
    </xdr:from>
    <xdr:to>
      <xdr:col>25</xdr:col>
      <xdr:colOff>514350</xdr:colOff>
      <xdr:row>8</xdr:row>
      <xdr:rowOff>352425</xdr:rowOff>
    </xdr:to>
    <xdr:sp macro="" textlink="">
      <xdr:nvSpPr>
        <xdr:cNvPr id="4" name="AutoShape 8">
          <a:extLst>
            <a:ext uri="{FF2B5EF4-FFF2-40B4-BE49-F238E27FC236}">
              <a16:creationId xmlns:a16="http://schemas.microsoft.com/office/drawing/2014/main" id="{00000000-0008-0000-0000-000004000000}"/>
            </a:ext>
          </a:extLst>
        </xdr:cNvPr>
        <xdr:cNvSpPr>
          <a:spLocks noChangeArrowheads="1"/>
        </xdr:cNvSpPr>
      </xdr:nvSpPr>
      <xdr:spPr bwMode="auto">
        <a:xfrm>
          <a:off x="17306925" y="3028950"/>
          <a:ext cx="1685925" cy="523875"/>
        </a:xfrm>
        <a:prstGeom prst="wedgeRoundRectCallout">
          <a:avLst>
            <a:gd name="adj1" fmla="val -23134"/>
            <a:gd name="adj2" fmla="val -1158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法人が運営する事業所が複数ある場合必要</a:t>
          </a:r>
        </a:p>
      </xdr:txBody>
    </xdr:sp>
    <xdr:clientData/>
  </xdr:twoCellAnchor>
  <xdr:twoCellAnchor>
    <xdr:from>
      <xdr:col>5</xdr:col>
      <xdr:colOff>409575</xdr:colOff>
      <xdr:row>13</xdr:row>
      <xdr:rowOff>295275</xdr:rowOff>
    </xdr:from>
    <xdr:to>
      <xdr:col>7</xdr:col>
      <xdr:colOff>571500</xdr:colOff>
      <xdr:row>14</xdr:row>
      <xdr:rowOff>371475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6057900" y="5915025"/>
          <a:ext cx="1171575" cy="485775"/>
        </a:xfrm>
        <a:prstGeom prst="wedgeRoundRectCallout">
          <a:avLst>
            <a:gd name="adj1" fmla="val -11787"/>
            <a:gd name="adj2" fmla="val -1303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18</xdr:col>
      <xdr:colOff>74295</xdr:colOff>
      <xdr:row>16</xdr:row>
      <xdr:rowOff>252095</xdr:rowOff>
    </xdr:from>
    <xdr:to>
      <xdr:col>19</xdr:col>
      <xdr:colOff>521970</xdr:colOff>
      <xdr:row>18</xdr:row>
      <xdr:rowOff>41275</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12469495" y="7059295"/>
          <a:ext cx="1605915" cy="439420"/>
        </a:xfrm>
        <a:prstGeom prst="wedgeRoundRectCallout">
          <a:avLst>
            <a:gd name="adj1" fmla="val 63792"/>
            <a:gd name="adj2" fmla="val 2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新旧対照表を添付すること</a:t>
          </a:r>
        </a:p>
      </xdr:txBody>
    </xdr:sp>
    <xdr:clientData/>
  </xdr:twoCellAnchor>
  <xdr:twoCellAnchor>
    <xdr:from>
      <xdr:col>22</xdr:col>
      <xdr:colOff>200025</xdr:colOff>
      <xdr:row>15</xdr:row>
      <xdr:rowOff>238125</xdr:rowOff>
    </xdr:from>
    <xdr:to>
      <xdr:col>24</xdr:col>
      <xdr:colOff>123825</xdr:colOff>
      <xdr:row>16</xdr:row>
      <xdr:rowOff>190500</xdr:rowOff>
    </xdr:to>
    <xdr:sp macro="" textlink="">
      <xdr:nvSpPr>
        <xdr:cNvPr id="7" name="AutoShape 12">
          <a:extLst>
            <a:ext uri="{FF2B5EF4-FFF2-40B4-BE49-F238E27FC236}">
              <a16:creationId xmlns:a16="http://schemas.microsoft.com/office/drawing/2014/main" id="{00000000-0008-0000-0000-000007000000}"/>
            </a:ext>
          </a:extLst>
        </xdr:cNvPr>
        <xdr:cNvSpPr>
          <a:spLocks noChangeArrowheads="1"/>
        </xdr:cNvSpPr>
      </xdr:nvSpPr>
      <xdr:spPr bwMode="auto">
        <a:xfrm>
          <a:off x="17049750" y="6677025"/>
          <a:ext cx="1085850" cy="333375"/>
        </a:xfrm>
        <a:prstGeom prst="wedgeRoundRectCallout">
          <a:avLst>
            <a:gd name="adj1" fmla="val 90699"/>
            <a:gd name="adj2" fmla="val 346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参考様式７</a:t>
          </a:r>
        </a:p>
      </xdr:txBody>
    </xdr:sp>
    <xdr:clientData/>
  </xdr:twoCellAnchor>
  <xdr:twoCellAnchor>
    <xdr:from>
      <xdr:col>2</xdr:col>
      <xdr:colOff>1095375</xdr:colOff>
      <xdr:row>18</xdr:row>
      <xdr:rowOff>38100</xdr:rowOff>
    </xdr:from>
    <xdr:to>
      <xdr:col>2</xdr:col>
      <xdr:colOff>2886075</xdr:colOff>
      <xdr:row>19</xdr:row>
      <xdr:rowOff>38100</xdr:rowOff>
    </xdr:to>
    <xdr:sp macro="" textlink="">
      <xdr:nvSpPr>
        <xdr:cNvPr id="8" name="AutoShape 13">
          <a:extLst>
            <a:ext uri="{FF2B5EF4-FFF2-40B4-BE49-F238E27FC236}">
              <a16:creationId xmlns:a16="http://schemas.microsoft.com/office/drawing/2014/main" id="{00000000-0008-0000-0000-000008000000}"/>
            </a:ext>
          </a:extLst>
        </xdr:cNvPr>
        <xdr:cNvSpPr>
          <a:spLocks noChangeArrowheads="1"/>
        </xdr:cNvSpPr>
      </xdr:nvSpPr>
      <xdr:spPr bwMode="auto">
        <a:xfrm>
          <a:off x="1924050" y="7505700"/>
          <a:ext cx="1790700" cy="419100"/>
        </a:xfrm>
        <a:prstGeom prst="wedgeRoundRectCallout">
          <a:avLst>
            <a:gd name="adj1" fmla="val -75532"/>
            <a:gd name="adj2" fmla="val -106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2</xdr:col>
      <xdr:colOff>676275</xdr:colOff>
      <xdr:row>16</xdr:row>
      <xdr:rowOff>161925</xdr:rowOff>
    </xdr:from>
    <xdr:to>
      <xdr:col>2</xdr:col>
      <xdr:colOff>2543175</xdr:colOff>
      <xdr:row>17</xdr:row>
      <xdr:rowOff>276225</xdr:rowOff>
    </xdr:to>
    <xdr:sp macro="" textlink="">
      <xdr:nvSpPr>
        <xdr:cNvPr id="9" name="AutoShape 14">
          <a:extLst>
            <a:ext uri="{FF2B5EF4-FFF2-40B4-BE49-F238E27FC236}">
              <a16:creationId xmlns:a16="http://schemas.microsoft.com/office/drawing/2014/main" id="{00000000-0008-0000-0000-000009000000}"/>
            </a:ext>
          </a:extLst>
        </xdr:cNvPr>
        <xdr:cNvSpPr>
          <a:spLocks noChangeArrowheads="1"/>
        </xdr:cNvSpPr>
      </xdr:nvSpPr>
      <xdr:spPr bwMode="auto">
        <a:xfrm>
          <a:off x="1504950" y="6981825"/>
          <a:ext cx="1866900" cy="438150"/>
        </a:xfrm>
        <a:prstGeom prst="wedgeRoundRectCallout">
          <a:avLst>
            <a:gd name="adj1" fmla="val -77042"/>
            <a:gd name="adj2" fmla="val 2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定員の変更や従たる事業所・出張所の追加</a:t>
          </a:r>
          <a:r>
            <a:rPr lang="ja-JP" altLang="en-US" sz="1100" b="0" i="0" u="sng" strike="noStrike" baseline="0">
              <a:solidFill>
                <a:srgbClr val="000000"/>
              </a:solidFill>
              <a:latin typeface="ＭＳ Ｐゴシック"/>
              <a:ea typeface="ＭＳ Ｐゴシック"/>
            </a:rPr>
            <a:t>以外</a:t>
          </a:r>
        </a:p>
      </xdr:txBody>
    </xdr:sp>
    <xdr:clientData/>
  </xdr:twoCellAnchor>
  <xdr:twoCellAnchor>
    <xdr:from>
      <xdr:col>2</xdr:col>
      <xdr:colOff>2019300</xdr:colOff>
      <xdr:row>20</xdr:row>
      <xdr:rowOff>676275</xdr:rowOff>
    </xdr:from>
    <xdr:to>
      <xdr:col>2</xdr:col>
      <xdr:colOff>3295650</xdr:colOff>
      <xdr:row>22</xdr:row>
      <xdr:rowOff>276225</xdr:rowOff>
    </xdr:to>
    <xdr:sp macro="" textlink="">
      <xdr:nvSpPr>
        <xdr:cNvPr id="10" name="AutoShape 15">
          <a:extLst>
            <a:ext uri="{FF2B5EF4-FFF2-40B4-BE49-F238E27FC236}">
              <a16:creationId xmlns:a16="http://schemas.microsoft.com/office/drawing/2014/main" id="{00000000-0008-0000-0000-00000A000000}"/>
            </a:ext>
          </a:extLst>
        </xdr:cNvPr>
        <xdr:cNvSpPr>
          <a:spLocks noChangeArrowheads="1"/>
        </xdr:cNvSpPr>
      </xdr:nvSpPr>
      <xdr:spPr bwMode="auto">
        <a:xfrm>
          <a:off x="2847975" y="8972550"/>
          <a:ext cx="1276350" cy="695325"/>
        </a:xfrm>
        <a:prstGeom prst="wedgeRoundRectCallout">
          <a:avLst>
            <a:gd name="adj1" fmla="val 14356"/>
            <a:gd name="adj2" fmla="val -7363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18</xdr:col>
      <xdr:colOff>384402</xdr:colOff>
      <xdr:row>0</xdr:row>
      <xdr:rowOff>190501</xdr:rowOff>
    </xdr:from>
    <xdr:to>
      <xdr:col>25</xdr:col>
      <xdr:colOff>360589</xdr:colOff>
      <xdr:row>3</xdr:row>
      <xdr:rowOff>316367</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4138502" y="190501"/>
          <a:ext cx="4700587" cy="1097416"/>
        </a:xfrm>
        <a:prstGeom prst="wedgeRoundRectCallout">
          <a:avLst>
            <a:gd name="adj1" fmla="val 59429"/>
            <a:gd name="adj2" fmla="val 102500"/>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twoCellAnchor>
    <xdr:from>
      <xdr:col>5</xdr:col>
      <xdr:colOff>95249</xdr:colOff>
      <xdr:row>7</xdr:row>
      <xdr:rowOff>163284</xdr:rowOff>
    </xdr:from>
    <xdr:to>
      <xdr:col>8</xdr:col>
      <xdr:colOff>13606</xdr:colOff>
      <xdr:row>8</xdr:row>
      <xdr:rowOff>204106</xdr:rowOff>
    </xdr:to>
    <xdr:sp macro="" textlink="">
      <xdr:nvSpPr>
        <xdr:cNvPr id="12" name="AutoShape 9">
          <a:extLst>
            <a:ext uri="{FF2B5EF4-FFF2-40B4-BE49-F238E27FC236}">
              <a16:creationId xmlns:a16="http://schemas.microsoft.com/office/drawing/2014/main" id="{00000000-0008-0000-0000-00000C000000}"/>
            </a:ext>
          </a:extLst>
        </xdr:cNvPr>
        <xdr:cNvSpPr>
          <a:spLocks noChangeArrowheads="1"/>
        </xdr:cNvSpPr>
      </xdr:nvSpPr>
      <xdr:spPr bwMode="auto">
        <a:xfrm>
          <a:off x="5743574" y="2954109"/>
          <a:ext cx="1604282" cy="450397"/>
        </a:xfrm>
        <a:prstGeom prst="wedgeRoundRectCallout">
          <a:avLst>
            <a:gd name="adj1" fmla="val -2474"/>
            <a:gd name="adj2" fmla="val -1528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就労継続支援Ａ型のみ</a:t>
          </a:r>
        </a:p>
      </xdr:txBody>
    </xdr:sp>
    <xdr:clientData/>
  </xdr:twoCellAnchor>
  <xdr:twoCellAnchor>
    <xdr:from>
      <xdr:col>18</xdr:col>
      <xdr:colOff>444500</xdr:colOff>
      <xdr:row>27</xdr:row>
      <xdr:rowOff>177800</xdr:rowOff>
    </xdr:from>
    <xdr:to>
      <xdr:col>21</xdr:col>
      <xdr:colOff>393700</xdr:colOff>
      <xdr:row>30</xdr:row>
      <xdr:rowOff>139700</xdr:rowOff>
    </xdr:to>
    <xdr:sp macro="" textlink="">
      <xdr:nvSpPr>
        <xdr:cNvPr id="13" name="吹き出し: 角を丸めた四角形 12">
          <a:extLst>
            <a:ext uri="{FF2B5EF4-FFF2-40B4-BE49-F238E27FC236}">
              <a16:creationId xmlns:a16="http://schemas.microsoft.com/office/drawing/2014/main" id="{63D5FFD4-ED49-4E2B-962E-49F12174A6E9}"/>
            </a:ext>
          </a:extLst>
        </xdr:cNvPr>
        <xdr:cNvSpPr/>
      </xdr:nvSpPr>
      <xdr:spPr>
        <a:xfrm>
          <a:off x="14211300" y="11290300"/>
          <a:ext cx="1828800" cy="749300"/>
        </a:xfrm>
        <a:prstGeom prst="wedgeRoundRectCallout">
          <a:avLst>
            <a:gd name="adj1" fmla="val -23610"/>
            <a:gd name="adj2" fmla="val -7678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就労選択支援員を変更する場合は研修修了証を添付してください</a:t>
          </a: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C00-000002000000}"/>
            </a:ext>
          </a:extLst>
        </xdr:cNvPr>
        <xdr:cNvSpPr txBox="1">
          <a:spLocks noChangeArrowheads="1"/>
        </xdr:cNvSpPr>
      </xdr:nvSpPr>
      <xdr:spPr bwMode="auto">
        <a:xfrm>
          <a:off x="2676525" y="37719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3" name="Text Box 2">
          <a:extLst>
            <a:ext uri="{FF2B5EF4-FFF2-40B4-BE49-F238E27FC236}">
              <a16:creationId xmlns:a16="http://schemas.microsoft.com/office/drawing/2014/main" id="{00000000-0008-0000-2C00-000003000000}"/>
            </a:ext>
          </a:extLst>
        </xdr:cNvPr>
        <xdr:cNvSpPr txBox="1">
          <a:spLocks noChangeArrowheads="1"/>
        </xdr:cNvSpPr>
      </xdr:nvSpPr>
      <xdr:spPr bwMode="auto">
        <a:xfrm>
          <a:off x="2676525" y="37719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4" name="Text Box 3">
          <a:extLst>
            <a:ext uri="{FF2B5EF4-FFF2-40B4-BE49-F238E27FC236}">
              <a16:creationId xmlns:a16="http://schemas.microsoft.com/office/drawing/2014/main" id="{00000000-0008-0000-2C00-000004000000}"/>
            </a:ext>
          </a:extLst>
        </xdr:cNvPr>
        <xdr:cNvSpPr txBox="1">
          <a:spLocks noChangeArrowheads="1"/>
        </xdr:cNvSpPr>
      </xdr:nvSpPr>
      <xdr:spPr bwMode="auto">
        <a:xfrm>
          <a:off x="2676525" y="37719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5" name="Text Box 1">
          <a:extLst>
            <a:ext uri="{FF2B5EF4-FFF2-40B4-BE49-F238E27FC236}">
              <a16:creationId xmlns:a16="http://schemas.microsoft.com/office/drawing/2014/main" id="{00000000-0008-0000-2C00-000005000000}"/>
            </a:ext>
          </a:extLst>
        </xdr:cNvPr>
        <xdr:cNvSpPr txBox="1">
          <a:spLocks noChangeArrowheads="1"/>
        </xdr:cNvSpPr>
      </xdr:nvSpPr>
      <xdr:spPr bwMode="auto">
        <a:xfrm>
          <a:off x="2676525" y="37719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twoCellAnchor>
    <xdr:from>
      <xdr:col>11</xdr:col>
      <xdr:colOff>0</xdr:colOff>
      <xdr:row>7</xdr:row>
      <xdr:rowOff>28575</xdr:rowOff>
    </xdr:from>
    <xdr:to>
      <xdr:col>18</xdr:col>
      <xdr:colOff>428625</xdr:colOff>
      <xdr:row>10</xdr:row>
      <xdr:rowOff>9525</xdr:rowOff>
    </xdr:to>
    <xdr:sp macro="" textlink="">
      <xdr:nvSpPr>
        <xdr:cNvPr id="6" name="AutoShape 15">
          <a:extLst>
            <a:ext uri="{FF2B5EF4-FFF2-40B4-BE49-F238E27FC236}">
              <a16:creationId xmlns:a16="http://schemas.microsoft.com/office/drawing/2014/main" id="{00000000-0008-0000-2C00-000006000000}"/>
            </a:ext>
          </a:extLst>
        </xdr:cNvPr>
        <xdr:cNvSpPr>
          <a:spLocks noChangeArrowheads="1"/>
        </xdr:cNvSpPr>
      </xdr:nvSpPr>
      <xdr:spPr bwMode="auto">
        <a:xfrm>
          <a:off x="7543800" y="1228725"/>
          <a:ext cx="5229225" cy="495300"/>
        </a:xfrm>
        <a:prstGeom prst="wedgeEllipseCallout">
          <a:avLst>
            <a:gd name="adj1" fmla="val 19097"/>
            <a:gd name="adj2" fmla="val 140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法人印押印は省略可です。</a:t>
          </a:r>
        </a:p>
      </xdr:txBody>
    </xdr:sp>
    <xdr:clientData/>
  </xdr:twoCellAnchor>
  <xdr:twoCellAnchor>
    <xdr:from>
      <xdr:col>2</xdr:col>
      <xdr:colOff>790575</xdr:colOff>
      <xdr:row>4</xdr:row>
      <xdr:rowOff>0</xdr:rowOff>
    </xdr:from>
    <xdr:to>
      <xdr:col>8</xdr:col>
      <xdr:colOff>28575</xdr:colOff>
      <xdr:row>7</xdr:row>
      <xdr:rowOff>133350</xdr:rowOff>
    </xdr:to>
    <xdr:sp macro="" textlink="">
      <xdr:nvSpPr>
        <xdr:cNvPr id="7" name="AutoShape 14">
          <a:extLst>
            <a:ext uri="{FF2B5EF4-FFF2-40B4-BE49-F238E27FC236}">
              <a16:creationId xmlns:a16="http://schemas.microsoft.com/office/drawing/2014/main" id="{00000000-0008-0000-2C00-000007000000}"/>
            </a:ext>
          </a:extLst>
        </xdr:cNvPr>
        <xdr:cNvSpPr>
          <a:spLocks noChangeArrowheads="1"/>
        </xdr:cNvSpPr>
      </xdr:nvSpPr>
      <xdr:spPr bwMode="auto">
        <a:xfrm>
          <a:off x="2057400" y="685800"/>
          <a:ext cx="3457575" cy="647700"/>
        </a:xfrm>
        <a:prstGeom prst="wedgeEllipseCallout">
          <a:avLst>
            <a:gd name="adj1" fmla="val 71310"/>
            <a:gd name="adj2" fmla="val -2902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57150</xdr:colOff>
      <xdr:row>25</xdr:row>
      <xdr:rowOff>95250</xdr:rowOff>
    </xdr:from>
    <xdr:to>
      <xdr:col>16</xdr:col>
      <xdr:colOff>38100</xdr:colOff>
      <xdr:row>25</xdr:row>
      <xdr:rowOff>704850</xdr:rowOff>
    </xdr:to>
    <xdr:sp macro="" textlink="">
      <xdr:nvSpPr>
        <xdr:cNvPr id="8" name="AutoShape 14">
          <a:extLst>
            <a:ext uri="{FF2B5EF4-FFF2-40B4-BE49-F238E27FC236}">
              <a16:creationId xmlns:a16="http://schemas.microsoft.com/office/drawing/2014/main" id="{00000000-0008-0000-2C00-000008000000}"/>
            </a:ext>
          </a:extLst>
        </xdr:cNvPr>
        <xdr:cNvSpPr>
          <a:spLocks noChangeArrowheads="1"/>
        </xdr:cNvSpPr>
      </xdr:nvSpPr>
      <xdr:spPr bwMode="auto">
        <a:xfrm>
          <a:off x="4857750" y="4381500"/>
          <a:ext cx="6153150" cy="76200"/>
        </a:xfrm>
        <a:prstGeom prst="wedgeEllipseCallout">
          <a:avLst>
            <a:gd name="adj1" fmla="val -57144"/>
            <a:gd name="adj2" fmla="val -484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年間スケジュールを添付してください。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3100-000002000000}"/>
            </a:ext>
          </a:extLst>
        </xdr:cNvPr>
        <xdr:cNvSpPr>
          <a:spLocks noChangeShapeType="1"/>
        </xdr:cNvSpPr>
      </xdr:nvSpPr>
      <xdr:spPr bwMode="auto">
        <a:xfrm>
          <a:off x="1657350" y="2514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3100-000003000000}"/>
            </a:ext>
          </a:extLst>
        </xdr:cNvPr>
        <xdr:cNvSpPr txBox="1">
          <a:spLocks noChangeArrowheads="1"/>
        </xdr:cNvSpPr>
      </xdr:nvSpPr>
      <xdr:spPr bwMode="auto">
        <a:xfrm>
          <a:off x="1657350" y="76200"/>
          <a:ext cx="1019175" cy="323850"/>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3100-000004000000}"/>
            </a:ext>
          </a:extLst>
        </xdr:cNvPr>
        <xdr:cNvSpPr>
          <a:spLocks noChangeArrowheads="1"/>
        </xdr:cNvSpPr>
      </xdr:nvSpPr>
      <xdr:spPr bwMode="auto">
        <a:xfrm>
          <a:off x="1924050" y="533400"/>
          <a:ext cx="819150" cy="2619375"/>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3500-000002000000}"/>
            </a:ext>
          </a:extLst>
        </xdr:cNvPr>
        <xdr:cNvSpPr txBox="1">
          <a:spLocks noChangeArrowheads="1"/>
        </xdr:cNvSpPr>
      </xdr:nvSpPr>
      <xdr:spPr bwMode="auto">
        <a:xfrm>
          <a:off x="4181475" y="38100"/>
          <a:ext cx="866775" cy="304800"/>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3500-000003000000}"/>
            </a:ext>
          </a:extLst>
        </xdr:cNvPr>
        <xdr:cNvSpPr>
          <a:spLocks noChangeArrowheads="1"/>
        </xdr:cNvSpPr>
      </xdr:nvSpPr>
      <xdr:spPr bwMode="auto">
        <a:xfrm>
          <a:off x="142875" y="3133725"/>
          <a:ext cx="5448300" cy="88582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3700-000002000000}"/>
            </a:ext>
          </a:extLst>
        </xdr:cNvPr>
        <xdr:cNvSpPr>
          <a:spLocks/>
        </xdr:cNvSpPr>
      </xdr:nvSpPr>
      <xdr:spPr bwMode="auto">
        <a:xfrm>
          <a:off x="13068300" y="2894541"/>
          <a:ext cx="3048000" cy="7037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3700-000003000000}"/>
            </a:ext>
          </a:extLst>
        </xdr:cNvPr>
        <xdr:cNvSpPr>
          <a:spLocks/>
        </xdr:cNvSpPr>
      </xdr:nvSpPr>
      <xdr:spPr bwMode="auto">
        <a:xfrm>
          <a:off x="13078884" y="2057399"/>
          <a:ext cx="3048000" cy="683684"/>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3700-000004000000}"/>
            </a:ext>
          </a:extLst>
        </xdr:cNvPr>
        <xdr:cNvSpPr>
          <a:spLocks/>
        </xdr:cNvSpPr>
      </xdr:nvSpPr>
      <xdr:spPr bwMode="auto">
        <a:xfrm>
          <a:off x="13057717" y="3946524"/>
          <a:ext cx="3048000" cy="820209"/>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3700-000005000000}"/>
            </a:ext>
          </a:extLst>
        </xdr:cNvPr>
        <xdr:cNvSpPr>
          <a:spLocks/>
        </xdr:cNvSpPr>
      </xdr:nvSpPr>
      <xdr:spPr bwMode="auto">
        <a:xfrm>
          <a:off x="13072534" y="476249"/>
          <a:ext cx="3028950" cy="377827"/>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3700-000006000000}"/>
            </a:ext>
          </a:extLst>
        </xdr:cNvPr>
        <xdr:cNvSpPr>
          <a:spLocks/>
        </xdr:cNvSpPr>
      </xdr:nvSpPr>
      <xdr:spPr bwMode="auto">
        <a:xfrm>
          <a:off x="13072534" y="3642784"/>
          <a:ext cx="3048000" cy="18626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3700-000007000000}"/>
            </a:ext>
          </a:extLst>
        </xdr:cNvPr>
        <xdr:cNvSpPr/>
      </xdr:nvSpPr>
      <xdr:spPr bwMode="auto">
        <a:xfrm>
          <a:off x="264584" y="513292"/>
          <a:ext cx="1969558" cy="381000"/>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3700-000008000000}"/>
            </a:ext>
          </a:extLst>
        </xdr:cNvPr>
        <xdr:cNvSpPr/>
      </xdr:nvSpPr>
      <xdr:spPr>
        <a:xfrm>
          <a:off x="5001685" y="3086100"/>
          <a:ext cx="1255182" cy="168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3900-000002000000}"/>
            </a:ext>
          </a:extLst>
        </xdr:cNvPr>
        <xdr:cNvSpPr txBox="1">
          <a:spLocks noChangeArrowheads="1"/>
        </xdr:cNvSpPr>
      </xdr:nvSpPr>
      <xdr:spPr bwMode="auto">
        <a:xfrm>
          <a:off x="4800600" y="76200"/>
          <a:ext cx="1019175" cy="29527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3900-000003000000}"/>
            </a:ext>
          </a:extLst>
        </xdr:cNvPr>
        <xdr:cNvSpPr>
          <a:spLocks noChangeArrowheads="1"/>
        </xdr:cNvSpPr>
      </xdr:nvSpPr>
      <xdr:spPr bwMode="auto">
        <a:xfrm>
          <a:off x="523875" y="3133725"/>
          <a:ext cx="5381625" cy="10668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3F00-000002000000}"/>
            </a:ext>
          </a:extLst>
        </xdr:cNvPr>
        <xdr:cNvSpPr txBox="1">
          <a:spLocks noChangeArrowheads="1"/>
        </xdr:cNvSpPr>
      </xdr:nvSpPr>
      <xdr:spPr bwMode="auto">
        <a:xfrm>
          <a:off x="4476750" y="123825"/>
          <a:ext cx="1352550" cy="152400"/>
        </a:xfrm>
        <a:prstGeom prst="rect">
          <a:avLst/>
        </a:prstGeom>
        <a:solidFill>
          <a:srgbClr val="FFFFFF"/>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43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9</xdr:col>
      <xdr:colOff>57150</xdr:colOff>
      <xdr:row>4</xdr:row>
      <xdr:rowOff>104775</xdr:rowOff>
    </xdr:to>
    <xdr:sp macro="" textlink="">
      <xdr:nvSpPr>
        <xdr:cNvPr id="3" name="AutoShape 1">
          <a:extLst>
            <a:ext uri="{FF2B5EF4-FFF2-40B4-BE49-F238E27FC236}">
              <a16:creationId xmlns:a16="http://schemas.microsoft.com/office/drawing/2014/main" id="{00000000-0008-0000-4300-000003000000}"/>
            </a:ext>
          </a:extLst>
        </xdr:cNvPr>
        <xdr:cNvSpPr>
          <a:spLocks noChangeArrowheads="1"/>
        </xdr:cNvSpPr>
      </xdr:nvSpPr>
      <xdr:spPr bwMode="auto">
        <a:xfrm>
          <a:off x="276225" y="0"/>
          <a:ext cx="1381125"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ctr" upright="1"/>
        <a:lstStyle/>
        <a:p>
          <a:pPr algn="ctr" rtl="0">
            <a:defRPr sz="1000"/>
          </a:pPr>
          <a:r>
            <a:rPr lang="ja-JP" altLang="en-US" sz="2600" b="0" i="0" u="none" strike="noStrike" baseline="0">
              <a:solidFill>
                <a:srgbClr val="FF0000"/>
              </a:solidFill>
              <a:latin typeface="ＭＳ ゴシック"/>
              <a:ea typeface="ＭＳ ゴシック"/>
            </a:rPr>
            <a:t>記入例　</a:t>
          </a:r>
          <a:endParaRPr lang="ja-JP" altLang="en-US" sz="1400" b="0" i="0" u="none" strike="noStrike" baseline="0">
            <a:solidFill>
              <a:srgbClr val="FF0000"/>
            </a:solidFill>
            <a:latin typeface="ＭＳ ゴシック"/>
            <a:ea typeface="ＭＳ ゴシック"/>
          </a:endParaRP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4" name="Oval 3">
          <a:extLst>
            <a:ext uri="{FF2B5EF4-FFF2-40B4-BE49-F238E27FC236}">
              <a16:creationId xmlns:a16="http://schemas.microsoft.com/office/drawing/2014/main" id="{00000000-0008-0000-4300-000004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4300-000005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6" name="AutoShape 5">
          <a:extLst>
            <a:ext uri="{FF2B5EF4-FFF2-40B4-BE49-F238E27FC236}">
              <a16:creationId xmlns:a16="http://schemas.microsoft.com/office/drawing/2014/main" id="{00000000-0008-0000-4300-000006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法人印は押印省略可です。</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7" name="Oval 7">
          <a:extLst>
            <a:ext uri="{FF2B5EF4-FFF2-40B4-BE49-F238E27FC236}">
              <a16:creationId xmlns:a16="http://schemas.microsoft.com/office/drawing/2014/main" id="{00000000-0008-0000-4300-000007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 name="AutoShape 8">
          <a:extLst>
            <a:ext uri="{FF2B5EF4-FFF2-40B4-BE49-F238E27FC236}">
              <a16:creationId xmlns:a16="http://schemas.microsoft.com/office/drawing/2014/main" id="{00000000-0008-0000-4300-000008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43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0" name="AutoShape 10">
          <a:extLst>
            <a:ext uri="{FF2B5EF4-FFF2-40B4-BE49-F238E27FC236}">
              <a16:creationId xmlns:a16="http://schemas.microsoft.com/office/drawing/2014/main" id="{00000000-0008-0000-4300-00000A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43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26</xdr:col>
      <xdr:colOff>28575</xdr:colOff>
      <xdr:row>26</xdr:row>
      <xdr:rowOff>17561</xdr:rowOff>
    </xdr:from>
    <xdr:to>
      <xdr:col>27</xdr:col>
      <xdr:colOff>28575</xdr:colOff>
      <xdr:row>26</xdr:row>
      <xdr:rowOff>208061</xdr:rowOff>
    </xdr:to>
    <xdr:sp macro="" textlink="">
      <xdr:nvSpPr>
        <xdr:cNvPr id="2" name="屈折矢印 1">
          <a:extLst>
            <a:ext uri="{FF2B5EF4-FFF2-40B4-BE49-F238E27FC236}">
              <a16:creationId xmlns:a16="http://schemas.microsoft.com/office/drawing/2014/main" id="{00000000-0008-0000-4500-000002000000}"/>
            </a:ext>
          </a:extLst>
        </xdr:cNvPr>
        <xdr:cNvSpPr/>
      </xdr:nvSpPr>
      <xdr:spPr>
        <a:xfrm rot="5400000">
          <a:off x="5000625" y="4627661"/>
          <a:ext cx="152400" cy="19050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56</xdr:row>
      <xdr:rowOff>15250</xdr:rowOff>
    </xdr:from>
    <xdr:to>
      <xdr:col>32</xdr:col>
      <xdr:colOff>110076</xdr:colOff>
      <xdr:row>58</xdr:row>
      <xdr:rowOff>216423</xdr:rowOff>
    </xdr:to>
    <xdr:sp macro="" textlink="">
      <xdr:nvSpPr>
        <xdr:cNvPr id="3" name="大かっこ 2">
          <a:extLst>
            <a:ext uri="{FF2B5EF4-FFF2-40B4-BE49-F238E27FC236}">
              <a16:creationId xmlns:a16="http://schemas.microsoft.com/office/drawing/2014/main" id="{00000000-0008-0000-4500-000003000000}"/>
            </a:ext>
          </a:extLst>
        </xdr:cNvPr>
        <xdr:cNvSpPr/>
      </xdr:nvSpPr>
      <xdr:spPr>
        <a:xfrm>
          <a:off x="3243792" y="9787900"/>
          <a:ext cx="2962284" cy="4964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74</xdr:row>
      <xdr:rowOff>232638</xdr:rowOff>
    </xdr:from>
    <xdr:to>
      <xdr:col>32</xdr:col>
      <xdr:colOff>109017</xdr:colOff>
      <xdr:row>77</xdr:row>
      <xdr:rowOff>209982</xdr:rowOff>
    </xdr:to>
    <xdr:sp macro="" textlink="">
      <xdr:nvSpPr>
        <xdr:cNvPr id="4" name="大かっこ 3">
          <a:extLst>
            <a:ext uri="{FF2B5EF4-FFF2-40B4-BE49-F238E27FC236}">
              <a16:creationId xmlns:a16="http://schemas.microsoft.com/office/drawing/2014/main" id="{00000000-0008-0000-4500-000004000000}"/>
            </a:ext>
          </a:extLst>
        </xdr:cNvPr>
        <xdr:cNvSpPr/>
      </xdr:nvSpPr>
      <xdr:spPr>
        <a:xfrm>
          <a:off x="3242733" y="13034238"/>
          <a:ext cx="2962284" cy="510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4600-000002000000}"/>
            </a:ext>
          </a:extLst>
        </xdr:cNvPr>
        <xdr:cNvSpPr/>
      </xdr:nvSpPr>
      <xdr:spPr>
        <a:xfrm>
          <a:off x="2743201" y="460376"/>
          <a:ext cx="0" cy="228600"/>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52257" name="Check Box 1" hidden="1">
              <a:extLst>
                <a:ext uri="{63B3BB69-23CF-44E3-9099-C40C66FF867C}">
                  <a14:compatExt spid="_x0000_s352257"/>
                </a:ext>
                <a:ext uri="{FF2B5EF4-FFF2-40B4-BE49-F238E27FC236}">
                  <a16:creationId xmlns:a16="http://schemas.microsoft.com/office/drawing/2014/main" id="{00000000-0008-0000-0300-0000016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52258" name="Check Box 1" hidden="1">
              <a:extLst>
                <a:ext uri="{63B3BB69-23CF-44E3-9099-C40C66FF867C}">
                  <a14:compatExt spid="_x0000_s352258"/>
                </a:ext>
                <a:ext uri="{FF2B5EF4-FFF2-40B4-BE49-F238E27FC236}">
                  <a16:creationId xmlns:a16="http://schemas.microsoft.com/office/drawing/2014/main" id="{00000000-0008-0000-0300-0000026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C40B6375-E743-4E65-B4B0-5C0E10B00366}"/>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64AC9855-D636-4125-B255-935BD3E72677}"/>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AE9C7B67-3912-4356-938C-528D412DB657}"/>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95250</xdr:colOff>
      <xdr:row>11</xdr:row>
      <xdr:rowOff>47625</xdr:rowOff>
    </xdr:from>
    <xdr:to>
      <xdr:col>26</xdr:col>
      <xdr:colOff>0</xdr:colOff>
      <xdr:row>13</xdr:row>
      <xdr:rowOff>190500</xdr:rowOff>
    </xdr:to>
    <xdr:sp macro="" textlink="">
      <xdr:nvSpPr>
        <xdr:cNvPr id="2" name="AutoShape 10">
          <a:extLst>
            <a:ext uri="{FF2B5EF4-FFF2-40B4-BE49-F238E27FC236}">
              <a16:creationId xmlns:a16="http://schemas.microsoft.com/office/drawing/2014/main" id="{00000000-0008-0000-1300-000002000000}"/>
            </a:ext>
          </a:extLst>
        </xdr:cNvPr>
        <xdr:cNvSpPr>
          <a:spLocks noChangeArrowheads="1"/>
        </xdr:cNvSpPr>
      </xdr:nvSpPr>
      <xdr:spPr bwMode="auto">
        <a:xfrm>
          <a:off x="4895850" y="1933575"/>
          <a:ext cx="12934950" cy="466725"/>
        </a:xfrm>
        <a:prstGeom prst="wedgeEllipseCallout">
          <a:avLst>
            <a:gd name="adj1" fmla="val -6981"/>
            <a:gd name="adj2" fmla="val -8019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管理栄養士及び栄養士については、資格証（写）を添付してください。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1700-000002000000}"/>
            </a:ext>
          </a:extLst>
        </xdr:cNvPr>
        <xdr:cNvSpPr/>
      </xdr:nvSpPr>
      <xdr:spPr>
        <a:xfrm>
          <a:off x="9020175" y="1028700"/>
          <a:ext cx="1362075" cy="200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1700-000003000000}"/>
            </a:ext>
          </a:extLst>
        </xdr:cNvPr>
        <xdr:cNvSpPr/>
      </xdr:nvSpPr>
      <xdr:spPr>
        <a:xfrm>
          <a:off x="12525374" y="1743075"/>
          <a:ext cx="2686051" cy="142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47625</xdr:colOff>
      <xdr:row>4</xdr:row>
      <xdr:rowOff>19050</xdr:rowOff>
    </xdr:from>
    <xdr:to>
      <xdr:col>6</xdr:col>
      <xdr:colOff>952500</xdr:colOff>
      <xdr:row>5</xdr:row>
      <xdr:rowOff>9525</xdr:rowOff>
    </xdr:to>
    <xdr:sp macro="" textlink="">
      <xdr:nvSpPr>
        <xdr:cNvPr id="2" name="Oval 2">
          <a:extLst>
            <a:ext uri="{FF2B5EF4-FFF2-40B4-BE49-F238E27FC236}">
              <a16:creationId xmlns:a16="http://schemas.microsoft.com/office/drawing/2014/main" id="{00000000-0008-0000-1A00-000002000000}"/>
            </a:ext>
          </a:extLst>
        </xdr:cNvPr>
        <xdr:cNvSpPr>
          <a:spLocks noChangeArrowheads="1"/>
        </xdr:cNvSpPr>
      </xdr:nvSpPr>
      <xdr:spPr bwMode="auto">
        <a:xfrm>
          <a:off x="4162425" y="704850"/>
          <a:ext cx="63817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180975</xdr:colOff>
      <xdr:row>5</xdr:row>
      <xdr:rowOff>266700</xdr:rowOff>
    </xdr:from>
    <xdr:to>
      <xdr:col>6</xdr:col>
      <xdr:colOff>1666875</xdr:colOff>
      <xdr:row>7</xdr:row>
      <xdr:rowOff>314325</xdr:rowOff>
    </xdr:to>
    <xdr:sp macro="" textlink="">
      <xdr:nvSpPr>
        <xdr:cNvPr id="3" name="AutoShape 10">
          <a:extLst>
            <a:ext uri="{FF2B5EF4-FFF2-40B4-BE49-F238E27FC236}">
              <a16:creationId xmlns:a16="http://schemas.microsoft.com/office/drawing/2014/main" id="{00000000-0008-0000-1A00-000003000000}"/>
            </a:ext>
          </a:extLst>
        </xdr:cNvPr>
        <xdr:cNvSpPr>
          <a:spLocks noChangeArrowheads="1"/>
        </xdr:cNvSpPr>
      </xdr:nvSpPr>
      <xdr:spPr bwMode="auto">
        <a:xfrm>
          <a:off x="4295775" y="1028700"/>
          <a:ext cx="504825" cy="342900"/>
        </a:xfrm>
        <a:prstGeom prst="wedgeEllipseCallout">
          <a:avLst>
            <a:gd name="adj1" fmla="val -47434"/>
            <a:gd name="adj2" fmla="val -8255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142875</xdr:colOff>
      <xdr:row>6</xdr:row>
      <xdr:rowOff>171450</xdr:rowOff>
    </xdr:from>
    <xdr:to>
      <xdr:col>6</xdr:col>
      <xdr:colOff>57150</xdr:colOff>
      <xdr:row>7</xdr:row>
      <xdr:rowOff>209550</xdr:rowOff>
    </xdr:to>
    <xdr:sp macro="" textlink="">
      <xdr:nvSpPr>
        <xdr:cNvPr id="4" name="Text Box 4">
          <a:extLst>
            <a:ext uri="{FF2B5EF4-FFF2-40B4-BE49-F238E27FC236}">
              <a16:creationId xmlns:a16="http://schemas.microsoft.com/office/drawing/2014/main" id="{00000000-0008-0000-1A00-000004000000}"/>
            </a:ext>
          </a:extLst>
        </xdr:cNvPr>
        <xdr:cNvSpPr txBox="1">
          <a:spLocks noChangeArrowheads="1"/>
        </xdr:cNvSpPr>
      </xdr:nvSpPr>
      <xdr:spPr bwMode="auto">
        <a:xfrm>
          <a:off x="3571875" y="1200150"/>
          <a:ext cx="600075" cy="17145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10</xdr:row>
      <xdr:rowOff>171450</xdr:rowOff>
    </xdr:from>
    <xdr:to>
      <xdr:col>6</xdr:col>
      <xdr:colOff>1171575</xdr:colOff>
      <xdr:row>11</xdr:row>
      <xdr:rowOff>323850</xdr:rowOff>
    </xdr:to>
    <xdr:sp macro="" textlink="">
      <xdr:nvSpPr>
        <xdr:cNvPr id="5" name="Text Box 5">
          <a:extLst>
            <a:ext uri="{FF2B5EF4-FFF2-40B4-BE49-F238E27FC236}">
              <a16:creationId xmlns:a16="http://schemas.microsoft.com/office/drawing/2014/main" id="{00000000-0008-0000-1A00-000005000000}"/>
            </a:ext>
          </a:extLst>
        </xdr:cNvPr>
        <xdr:cNvSpPr txBox="1">
          <a:spLocks noChangeArrowheads="1"/>
        </xdr:cNvSpPr>
      </xdr:nvSpPr>
      <xdr:spPr bwMode="auto">
        <a:xfrm>
          <a:off x="4114800" y="1885950"/>
          <a:ext cx="685800" cy="17145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「障害程度区分」及び「備考欄」は、</a:t>
          </a:r>
        </a:p>
        <a:p>
          <a:pPr algn="l" rtl="0">
            <a:lnSpc>
              <a:spcPts val="1200"/>
            </a:lnSpc>
            <a:defRPr sz="1000"/>
          </a:pPr>
          <a:r>
            <a:rPr lang="ja-JP" altLang="en-US" sz="1100" b="0" i="0" u="none" strike="noStrike" baseline="0">
              <a:solidFill>
                <a:srgbClr val="000000"/>
              </a:solidFill>
              <a:latin typeface="ＭＳ Ｐゴシック"/>
              <a:ea typeface="ＭＳ Ｐゴシック"/>
            </a:rPr>
            <a:t>生活介護以外記入不要です。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2C7DF29E-8BDB-4B83-817D-4A828ACFA297}"/>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8564246B-3C88-4D80-BA8C-FC4292717FD7}"/>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FC39A937-7323-40DE-8BB0-568F9498165D}"/>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51279787-8C09-4A8A-B458-8F39E95187DA}"/>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CAA799FD-2CB2-420E-B60B-A3A2BB36525E}"/>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B00-000002000000}"/>
            </a:ext>
          </a:extLst>
        </xdr:cNvPr>
        <xdr:cNvSpPr txBox="1">
          <a:spLocks noChangeArrowheads="1"/>
        </xdr:cNvSpPr>
      </xdr:nvSpPr>
      <xdr:spPr bwMode="auto">
        <a:xfrm>
          <a:off x="2676525" y="37719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7044852\Desktop\&#26032;&#23626;&#20986;&#26360;&#31561;\&#12304;&#27096;&#24335;4&#12305;&#21220;&#21209;&#24418;&#24907;&#19968;&#35239;&#34920;.xlsx" TargetMode="External"/><Relationship Id="rId1" Type="http://schemas.openxmlformats.org/officeDocument/2006/relationships/externalLinkPath" Target="/Users/7044852/Desktop/&#26032;&#23626;&#20986;&#26360;&#31561;/&#12304;&#27096;&#24335;4&#12305;&#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61.bin"/><Relationship Id="rId4" Type="http://schemas.openxmlformats.org/officeDocument/2006/relationships/comments" Target="../comments1.xml"/></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C32"/>
  <sheetViews>
    <sheetView view="pageBreakPreview" zoomScale="75" zoomScaleNormal="75" zoomScaleSheetLayoutView="75" workbookViewId="0">
      <selection activeCell="F6" sqref="F6:F7"/>
    </sheetView>
  </sheetViews>
  <sheetFormatPr defaultColWidth="9" defaultRowHeight="13.5"/>
  <cols>
    <col min="1" max="1" width="4" bestFit="1" customWidth="1"/>
    <col min="2" max="2" width="6.875" customWidth="1"/>
    <col min="3" max="3" width="46.25" customWidth="1"/>
    <col min="4" max="4" width="8.75" customWidth="1"/>
    <col min="5" max="5" width="8.125" customWidth="1"/>
    <col min="6" max="6" width="9.5" customWidth="1"/>
    <col min="7" max="7" width="3.75" bestFit="1" customWidth="1"/>
    <col min="8" max="8" width="8.875" customWidth="1"/>
    <col min="9" max="9" width="11.5" customWidth="1"/>
    <col min="10" max="10" width="11.375" customWidth="1"/>
    <col min="11" max="12" width="7.5" bestFit="1" customWidth="1"/>
    <col min="14" max="14" width="6.625" bestFit="1" customWidth="1"/>
    <col min="15" max="15" width="3.75" bestFit="1" customWidth="1"/>
    <col min="16" max="16" width="6.5" customWidth="1"/>
    <col min="17" max="17" width="10.625" customWidth="1"/>
    <col min="18" max="18" width="9.875" customWidth="1"/>
    <col min="19" max="19" width="8.5" customWidth="1"/>
    <col min="20" max="20" width="8.625" bestFit="1" customWidth="1"/>
    <col min="21" max="21" width="7.5" customWidth="1"/>
    <col min="22" max="22" width="7.5" bestFit="1" customWidth="1"/>
    <col min="23" max="23" width="8.625" customWidth="1"/>
    <col min="24" max="24" width="6.625" customWidth="1"/>
    <col min="25" max="25" width="6.125" customWidth="1"/>
    <col min="26" max="26" width="7.75" customWidth="1"/>
    <col min="27" max="27" width="7.75" style="292" customWidth="1"/>
    <col min="29" max="29" width="3.375" customWidth="1"/>
  </cols>
  <sheetData>
    <row r="1" spans="1:29" ht="24.75" customHeight="1">
      <c r="A1" s="290" t="s">
        <v>1090</v>
      </c>
      <c r="H1" s="291"/>
      <c r="K1" s="102"/>
      <c r="L1" s="102"/>
      <c r="M1" s="102"/>
      <c r="N1" s="102"/>
      <c r="O1" s="102"/>
    </row>
    <row r="2" spans="1:29" ht="24.75" customHeight="1">
      <c r="A2" s="1153" t="s">
        <v>1055</v>
      </c>
      <c r="B2" s="1153"/>
      <c r="C2" s="1153"/>
      <c r="D2" s="1153"/>
      <c r="E2" s="1153"/>
      <c r="F2" s="1153"/>
      <c r="G2" s="1154" t="s">
        <v>530</v>
      </c>
      <c r="H2" s="1154"/>
      <c r="I2" s="1154"/>
      <c r="J2" s="1154"/>
      <c r="K2" s="1154"/>
      <c r="L2" s="1154"/>
      <c r="M2" s="1154"/>
      <c r="N2" s="1154"/>
      <c r="O2" s="1154"/>
      <c r="P2" s="1154"/>
      <c r="Q2" s="1154"/>
      <c r="R2" s="1154"/>
      <c r="S2" s="1154"/>
      <c r="T2" s="1154"/>
      <c r="U2" s="1154"/>
      <c r="V2" s="1154"/>
      <c r="W2" s="1154"/>
    </row>
    <row r="3" spans="1:29" ht="27" customHeight="1">
      <c r="A3" s="1153"/>
      <c r="B3" s="1153"/>
      <c r="C3" s="1153"/>
      <c r="D3" s="1153"/>
      <c r="E3" s="1153"/>
      <c r="F3" s="1153"/>
      <c r="G3" s="1155" t="s">
        <v>531</v>
      </c>
      <c r="H3" s="1155"/>
      <c r="I3" s="1155"/>
      <c r="J3" s="1155"/>
      <c r="K3" s="1155"/>
      <c r="L3" s="1155"/>
      <c r="M3" s="1155"/>
      <c r="N3" s="1155"/>
      <c r="O3" s="1155"/>
      <c r="P3" s="1155"/>
      <c r="Q3" s="1155"/>
      <c r="R3" s="1155"/>
      <c r="S3" s="1155"/>
      <c r="T3" s="1155"/>
      <c r="U3" s="1155"/>
      <c r="V3" s="1155"/>
      <c r="W3" s="1155"/>
      <c r="X3" s="293"/>
      <c r="Y3" s="165"/>
    </row>
    <row r="4" spans="1:29" ht="27" customHeight="1">
      <c r="A4" s="1157" t="s">
        <v>1054</v>
      </c>
      <c r="B4" s="1158"/>
      <c r="C4" s="1158"/>
      <c r="D4" s="1158"/>
      <c r="E4" s="1158"/>
      <c r="F4" s="1158"/>
      <c r="G4" s="1155"/>
      <c r="H4" s="1155"/>
      <c r="I4" s="1155"/>
      <c r="J4" s="1155"/>
      <c r="K4" s="1155"/>
      <c r="L4" s="1155"/>
      <c r="M4" s="1155"/>
      <c r="N4" s="1155"/>
      <c r="O4" s="1155"/>
      <c r="P4" s="1155"/>
      <c r="Q4" s="1155"/>
      <c r="R4" s="1155"/>
      <c r="S4" s="1155"/>
      <c r="T4" s="1155"/>
      <c r="U4" s="1155"/>
      <c r="V4" s="1155"/>
      <c r="W4" s="1155"/>
      <c r="X4" s="293"/>
      <c r="Y4" s="165"/>
    </row>
    <row r="5" spans="1:29" ht="33.75" customHeight="1" thickBot="1">
      <c r="A5" s="1159"/>
      <c r="B5" s="1159"/>
      <c r="C5" s="1159"/>
      <c r="D5" s="1159"/>
      <c r="E5" s="1159"/>
      <c r="F5" s="1159"/>
      <c r="G5" s="1156"/>
      <c r="H5" s="1156"/>
      <c r="I5" s="1156"/>
      <c r="J5" s="1156"/>
      <c r="K5" s="1156"/>
      <c r="L5" s="1156"/>
      <c r="M5" s="1156"/>
      <c r="N5" s="1156"/>
      <c r="O5" s="1156"/>
      <c r="P5" s="1156"/>
      <c r="Q5" s="1156"/>
      <c r="R5" s="1156"/>
      <c r="S5" s="1156"/>
      <c r="T5" s="1156"/>
      <c r="U5" s="1156"/>
      <c r="V5" s="1156"/>
      <c r="W5" s="1156"/>
      <c r="X5" s="294"/>
      <c r="Y5" s="295"/>
    </row>
    <row r="6" spans="1:29" ht="16.5" customHeight="1">
      <c r="A6" s="1160" t="s">
        <v>532</v>
      </c>
      <c r="B6" s="1161"/>
      <c r="C6" s="1162"/>
      <c r="D6" s="1140" t="s">
        <v>1142</v>
      </c>
      <c r="E6" s="1147" t="s">
        <v>1198</v>
      </c>
      <c r="F6" s="1140" t="s">
        <v>1199</v>
      </c>
      <c r="G6" s="1140" t="s">
        <v>533</v>
      </c>
      <c r="H6" s="1140" t="s">
        <v>613</v>
      </c>
      <c r="I6" s="1151" t="s">
        <v>534</v>
      </c>
      <c r="J6" s="1140" t="s">
        <v>535</v>
      </c>
      <c r="K6" s="1140" t="s">
        <v>536</v>
      </c>
      <c r="L6" s="1140" t="s">
        <v>537</v>
      </c>
      <c r="M6" s="1140" t="s">
        <v>538</v>
      </c>
      <c r="N6" s="1147" t="s">
        <v>539</v>
      </c>
      <c r="O6" s="1140" t="s">
        <v>540</v>
      </c>
      <c r="P6" s="1140" t="s">
        <v>541</v>
      </c>
      <c r="Q6" s="1140" t="s">
        <v>542</v>
      </c>
      <c r="R6" s="1140" t="s">
        <v>543</v>
      </c>
      <c r="S6" s="1140" t="s">
        <v>544</v>
      </c>
      <c r="T6" s="1149" t="s">
        <v>545</v>
      </c>
      <c r="U6" s="1140" t="s">
        <v>546</v>
      </c>
      <c r="V6" s="1147" t="s">
        <v>547</v>
      </c>
      <c r="W6" s="1140" t="s">
        <v>548</v>
      </c>
      <c r="X6" s="1140" t="s">
        <v>782</v>
      </c>
      <c r="Y6" s="1140" t="s">
        <v>549</v>
      </c>
      <c r="Z6" s="1138" t="s">
        <v>251</v>
      </c>
      <c r="AA6" s="1140" t="s">
        <v>798</v>
      </c>
      <c r="AB6" s="1142" t="s">
        <v>550</v>
      </c>
    </row>
    <row r="7" spans="1:29" ht="66" customHeight="1" thickBot="1">
      <c r="A7" s="1163"/>
      <c r="B7" s="1164"/>
      <c r="C7" s="1165"/>
      <c r="D7" s="1166"/>
      <c r="E7" s="1167"/>
      <c r="F7" s="1166"/>
      <c r="G7" s="1166"/>
      <c r="H7" s="1141"/>
      <c r="I7" s="1152"/>
      <c r="J7" s="1141"/>
      <c r="K7" s="1141"/>
      <c r="L7" s="1141"/>
      <c r="M7" s="1141"/>
      <c r="N7" s="1148"/>
      <c r="O7" s="1141"/>
      <c r="P7" s="1141"/>
      <c r="Q7" s="1141"/>
      <c r="R7" s="1141"/>
      <c r="S7" s="1141"/>
      <c r="T7" s="1150"/>
      <c r="U7" s="1141"/>
      <c r="V7" s="1148"/>
      <c r="W7" s="1141"/>
      <c r="X7" s="1141"/>
      <c r="Y7" s="1141"/>
      <c r="Z7" s="1139"/>
      <c r="AA7" s="1141"/>
      <c r="AB7" s="1143"/>
      <c r="AC7" s="296"/>
    </row>
    <row r="8" spans="1:29" ht="32.25" customHeight="1">
      <c r="A8" s="1144" t="s">
        <v>551</v>
      </c>
      <c r="B8" s="1145"/>
      <c r="C8" s="1146"/>
      <c r="D8" s="297" t="s">
        <v>783</v>
      </c>
      <c r="E8" s="298" t="s">
        <v>783</v>
      </c>
      <c r="F8" s="299"/>
      <c r="G8" s="299"/>
      <c r="H8" s="297"/>
      <c r="I8" s="297"/>
      <c r="J8" s="297" t="s">
        <v>783</v>
      </c>
      <c r="K8" s="297"/>
      <c r="L8" s="297"/>
      <c r="M8" s="297"/>
      <c r="N8" s="297"/>
      <c r="O8" s="297"/>
      <c r="P8" s="297"/>
      <c r="Q8" s="297"/>
      <c r="R8" s="297"/>
      <c r="S8" s="297"/>
      <c r="T8" s="297"/>
      <c r="U8" s="297" t="s">
        <v>783</v>
      </c>
      <c r="V8" s="300" t="s">
        <v>783</v>
      </c>
      <c r="W8" s="300"/>
      <c r="X8" s="300"/>
      <c r="Y8" s="300"/>
      <c r="Z8" s="368"/>
      <c r="AA8" s="298" t="s">
        <v>784</v>
      </c>
      <c r="AB8" s="369"/>
      <c r="AC8" s="296"/>
    </row>
    <row r="9" spans="1:29" ht="46.5" customHeight="1">
      <c r="A9" s="1121" t="s">
        <v>552</v>
      </c>
      <c r="B9" s="1122"/>
      <c r="C9" s="1123"/>
      <c r="D9" s="301" t="s">
        <v>783</v>
      </c>
      <c r="E9" s="301" t="s">
        <v>783</v>
      </c>
      <c r="F9" s="302"/>
      <c r="G9" s="302"/>
      <c r="H9" s="301"/>
      <c r="I9" s="301" t="s">
        <v>783</v>
      </c>
      <c r="J9" s="303" t="s">
        <v>553</v>
      </c>
      <c r="K9" s="304" t="s">
        <v>783</v>
      </c>
      <c r="L9" s="304" t="s">
        <v>783</v>
      </c>
      <c r="M9" s="304" t="s">
        <v>783</v>
      </c>
      <c r="N9" s="304" t="s">
        <v>783</v>
      </c>
      <c r="O9" s="301"/>
      <c r="P9" s="301"/>
      <c r="Q9" s="301"/>
      <c r="R9" s="301"/>
      <c r="S9" s="301"/>
      <c r="T9" s="301"/>
      <c r="U9" s="301" t="s">
        <v>783</v>
      </c>
      <c r="V9" s="305" t="s">
        <v>783</v>
      </c>
      <c r="W9" s="305"/>
      <c r="X9" s="305"/>
      <c r="Y9" s="305"/>
      <c r="Z9" s="370"/>
      <c r="AA9" s="301" t="s">
        <v>784</v>
      </c>
      <c r="AB9" s="314" t="s">
        <v>783</v>
      </c>
      <c r="AC9" s="296"/>
    </row>
    <row r="10" spans="1:29" ht="31.5" customHeight="1">
      <c r="A10" s="1129" t="s">
        <v>554</v>
      </c>
      <c r="B10" s="1130"/>
      <c r="C10" s="1131"/>
      <c r="D10" s="306" t="s">
        <v>783</v>
      </c>
      <c r="E10" s="306" t="s">
        <v>783</v>
      </c>
      <c r="F10" s="307"/>
      <c r="G10" s="307" t="s">
        <v>783</v>
      </c>
      <c r="H10" s="306" t="s">
        <v>783</v>
      </c>
      <c r="I10" s="306"/>
      <c r="J10" s="306"/>
      <c r="K10" s="306"/>
      <c r="L10" s="306"/>
      <c r="M10" s="306"/>
      <c r="N10" s="306"/>
      <c r="O10" s="306"/>
      <c r="P10" s="306"/>
      <c r="Q10" s="306"/>
      <c r="R10" s="306"/>
      <c r="S10" s="306"/>
      <c r="T10" s="306"/>
      <c r="U10" s="306" t="s">
        <v>783</v>
      </c>
      <c r="V10" s="308" t="s">
        <v>783</v>
      </c>
      <c r="W10" s="308"/>
      <c r="X10" s="308" t="s">
        <v>783</v>
      </c>
      <c r="Y10" s="308"/>
      <c r="Z10" s="371"/>
      <c r="AA10" s="306" t="s">
        <v>784</v>
      </c>
      <c r="AB10" s="372"/>
      <c r="AC10" s="296"/>
    </row>
    <row r="11" spans="1:29" ht="44.25" customHeight="1">
      <c r="A11" s="1121" t="s">
        <v>555</v>
      </c>
      <c r="B11" s="1122"/>
      <c r="C11" s="1123"/>
      <c r="D11" s="301" t="s">
        <v>783</v>
      </c>
      <c r="E11" s="301"/>
      <c r="F11" s="302"/>
      <c r="G11" s="302" t="s">
        <v>783</v>
      </c>
      <c r="H11" s="301" t="s">
        <v>783</v>
      </c>
      <c r="I11" s="301"/>
      <c r="J11" s="303" t="s">
        <v>553</v>
      </c>
      <c r="K11" s="301"/>
      <c r="L11" s="301"/>
      <c r="M11" s="301"/>
      <c r="N11" s="301"/>
      <c r="O11" s="301"/>
      <c r="P11" s="301"/>
      <c r="Q11" s="301"/>
      <c r="R11" s="301"/>
      <c r="S11" s="301"/>
      <c r="T11" s="301"/>
      <c r="U11" s="301"/>
      <c r="V11" s="305" t="s">
        <v>783</v>
      </c>
      <c r="W11" s="305"/>
      <c r="X11" s="305" t="s">
        <v>783</v>
      </c>
      <c r="Y11" s="305"/>
      <c r="Z11" s="370"/>
      <c r="AA11" s="301" t="s">
        <v>784</v>
      </c>
      <c r="AB11" s="314"/>
      <c r="AC11" s="296"/>
    </row>
    <row r="12" spans="1:29" ht="32.25" customHeight="1">
      <c r="A12" s="1126" t="s">
        <v>556</v>
      </c>
      <c r="B12" s="1127"/>
      <c r="C12" s="1128"/>
      <c r="D12" s="309" t="s">
        <v>783</v>
      </c>
      <c r="E12" s="309"/>
      <c r="F12" s="310"/>
      <c r="G12" s="310"/>
      <c r="H12" s="309" t="s">
        <v>783</v>
      </c>
      <c r="I12" s="309"/>
      <c r="J12" s="309"/>
      <c r="K12" s="309"/>
      <c r="L12" s="309"/>
      <c r="M12" s="309"/>
      <c r="N12" s="309"/>
      <c r="O12" s="309"/>
      <c r="P12" s="309"/>
      <c r="Q12" s="309"/>
      <c r="R12" s="309"/>
      <c r="S12" s="309"/>
      <c r="T12" s="309"/>
      <c r="U12" s="309"/>
      <c r="V12" s="311" t="s">
        <v>783</v>
      </c>
      <c r="W12" s="311" t="s">
        <v>783</v>
      </c>
      <c r="X12" s="311" t="s">
        <v>783</v>
      </c>
      <c r="Y12" s="311"/>
      <c r="Z12" s="373"/>
      <c r="AA12" s="309" t="s">
        <v>784</v>
      </c>
      <c r="AB12" s="372"/>
      <c r="AC12" s="296"/>
    </row>
    <row r="13" spans="1:29" ht="36" customHeight="1">
      <c r="A13" s="1121" t="s">
        <v>557</v>
      </c>
      <c r="B13" s="1122"/>
      <c r="C13" s="1123"/>
      <c r="D13" s="301" t="s">
        <v>783</v>
      </c>
      <c r="E13" s="301"/>
      <c r="F13" s="302"/>
      <c r="G13" s="302" t="s">
        <v>783</v>
      </c>
      <c r="H13" s="301" t="s">
        <v>783</v>
      </c>
      <c r="I13" s="301"/>
      <c r="J13" s="301" t="s">
        <v>783</v>
      </c>
      <c r="K13" s="301"/>
      <c r="L13" s="301"/>
      <c r="M13" s="301"/>
      <c r="N13" s="301"/>
      <c r="O13" s="301"/>
      <c r="P13" s="301"/>
      <c r="Q13" s="301"/>
      <c r="R13" s="301"/>
      <c r="S13" s="301"/>
      <c r="T13" s="301"/>
      <c r="U13" s="301"/>
      <c r="V13" s="305" t="s">
        <v>783</v>
      </c>
      <c r="W13" s="305" t="s">
        <v>783</v>
      </c>
      <c r="X13" s="305" t="s">
        <v>783</v>
      </c>
      <c r="Y13" s="305"/>
      <c r="Z13" s="370"/>
      <c r="AA13" s="301"/>
      <c r="AB13" s="314"/>
      <c r="AC13" s="296"/>
    </row>
    <row r="14" spans="1:29" ht="32.25" customHeight="1">
      <c r="A14" s="1129" t="s">
        <v>558</v>
      </c>
      <c r="B14" s="1130"/>
      <c r="C14" s="1131"/>
      <c r="D14" s="306" t="s">
        <v>783</v>
      </c>
      <c r="E14" s="306"/>
      <c r="F14" s="307"/>
      <c r="G14" s="307"/>
      <c r="H14" s="306"/>
      <c r="I14" s="306"/>
      <c r="J14" s="306"/>
      <c r="K14" s="312" t="s">
        <v>783</v>
      </c>
      <c r="L14" s="312" t="s">
        <v>783</v>
      </c>
      <c r="M14" s="312" t="s">
        <v>783</v>
      </c>
      <c r="N14" s="306" t="s">
        <v>783</v>
      </c>
      <c r="O14" s="306"/>
      <c r="P14" s="306"/>
      <c r="Q14" s="306"/>
      <c r="R14" s="306"/>
      <c r="S14" s="306"/>
      <c r="T14" s="306"/>
      <c r="U14" s="306"/>
      <c r="V14" s="308"/>
      <c r="W14" s="308"/>
      <c r="X14" s="308"/>
      <c r="Y14" s="308"/>
      <c r="Z14" s="371"/>
      <c r="AA14" s="306"/>
      <c r="AB14" s="372"/>
      <c r="AC14" s="296"/>
    </row>
    <row r="15" spans="1:29" ht="32.25" customHeight="1">
      <c r="A15" s="1121" t="s">
        <v>559</v>
      </c>
      <c r="B15" s="1122"/>
      <c r="C15" s="1123"/>
      <c r="D15" s="301" t="s">
        <v>783</v>
      </c>
      <c r="E15" s="301" t="s">
        <v>783</v>
      </c>
      <c r="F15" s="302"/>
      <c r="G15" s="302"/>
      <c r="H15" s="301"/>
      <c r="I15" s="301"/>
      <c r="J15" s="301"/>
      <c r="K15" s="301"/>
      <c r="L15" s="301"/>
      <c r="M15" s="301"/>
      <c r="N15" s="301"/>
      <c r="O15" s="301" t="s">
        <v>783</v>
      </c>
      <c r="P15" s="301" t="s">
        <v>783</v>
      </c>
      <c r="Q15" s="301"/>
      <c r="R15" s="301"/>
      <c r="S15" s="304" t="s">
        <v>783</v>
      </c>
      <c r="T15" s="304" t="s">
        <v>783</v>
      </c>
      <c r="U15" s="301"/>
      <c r="V15" s="305" t="s">
        <v>783</v>
      </c>
      <c r="W15" s="305" t="s">
        <v>783</v>
      </c>
      <c r="X15" s="305"/>
      <c r="Y15" s="305"/>
      <c r="Z15" s="370"/>
      <c r="AA15" s="301"/>
      <c r="AB15" s="314"/>
      <c r="AC15" s="296"/>
    </row>
    <row r="16" spans="1:29" ht="30" customHeight="1">
      <c r="A16" s="1118" t="s">
        <v>560</v>
      </c>
      <c r="B16" s="1119"/>
      <c r="C16" s="1120"/>
      <c r="D16" s="309" t="s">
        <v>783</v>
      </c>
      <c r="E16" s="309" t="s">
        <v>783</v>
      </c>
      <c r="F16" s="310"/>
      <c r="G16" s="310"/>
      <c r="H16" s="309"/>
      <c r="I16" s="309"/>
      <c r="J16" s="309"/>
      <c r="K16" s="309"/>
      <c r="L16" s="309"/>
      <c r="M16" s="309"/>
      <c r="N16" s="309"/>
      <c r="O16" s="309" t="s">
        <v>783</v>
      </c>
      <c r="P16" s="309" t="s">
        <v>783</v>
      </c>
      <c r="Q16" s="313" t="s">
        <v>785</v>
      </c>
      <c r="R16" s="313" t="s">
        <v>785</v>
      </c>
      <c r="S16" s="309" t="s">
        <v>783</v>
      </c>
      <c r="T16" s="313" t="s">
        <v>783</v>
      </c>
      <c r="U16" s="309"/>
      <c r="V16" s="311"/>
      <c r="W16" s="311"/>
      <c r="X16" s="311"/>
      <c r="Y16" s="311"/>
      <c r="Z16" s="373"/>
      <c r="AA16" s="309"/>
      <c r="AB16" s="372"/>
      <c r="AC16" s="296"/>
    </row>
    <row r="17" spans="1:29" ht="25.5" customHeight="1">
      <c r="A17" s="1121" t="s">
        <v>4</v>
      </c>
      <c r="B17" s="1122"/>
      <c r="C17" s="1123"/>
      <c r="D17" s="301" t="s">
        <v>783</v>
      </c>
      <c r="E17" s="301" t="s">
        <v>783</v>
      </c>
      <c r="F17" s="302"/>
      <c r="G17" s="302"/>
      <c r="H17" s="301"/>
      <c r="I17" s="301"/>
      <c r="J17" s="301"/>
      <c r="K17" s="301"/>
      <c r="L17" s="301"/>
      <c r="M17" s="301"/>
      <c r="N17" s="301"/>
      <c r="O17" s="301"/>
      <c r="P17" s="301"/>
      <c r="Q17" s="301"/>
      <c r="R17" s="301"/>
      <c r="S17" s="301"/>
      <c r="T17" s="301"/>
      <c r="U17" s="301" t="s">
        <v>783</v>
      </c>
      <c r="V17" s="305"/>
      <c r="W17" s="305"/>
      <c r="X17" s="305"/>
      <c r="Y17" s="305"/>
      <c r="Z17" s="305" t="s">
        <v>783</v>
      </c>
      <c r="AA17" s="301"/>
      <c r="AB17" s="314"/>
      <c r="AC17" s="296"/>
    </row>
    <row r="18" spans="1:29" ht="25.5" customHeight="1">
      <c r="A18" s="1132" t="s">
        <v>5</v>
      </c>
      <c r="B18" s="1133"/>
      <c r="C18" s="1134"/>
      <c r="D18" s="315" t="s">
        <v>783</v>
      </c>
      <c r="E18" s="315" t="s">
        <v>783</v>
      </c>
      <c r="F18" s="316"/>
      <c r="G18" s="316"/>
      <c r="H18" s="315"/>
      <c r="I18" s="315"/>
      <c r="J18" s="315"/>
      <c r="K18" s="315"/>
      <c r="L18" s="315"/>
      <c r="M18" s="315"/>
      <c r="N18" s="315"/>
      <c r="O18" s="315"/>
      <c r="P18" s="315"/>
      <c r="Q18" s="315"/>
      <c r="R18" s="315"/>
      <c r="S18" s="315"/>
      <c r="T18" s="315"/>
      <c r="U18" s="315" t="s">
        <v>783</v>
      </c>
      <c r="V18" s="317"/>
      <c r="W18" s="317"/>
      <c r="X18" s="317"/>
      <c r="Y18" s="317"/>
      <c r="Z18" s="374"/>
      <c r="AA18" s="315"/>
      <c r="AB18" s="375"/>
      <c r="AC18" s="296"/>
    </row>
    <row r="19" spans="1:29" ht="33" customHeight="1">
      <c r="A19" s="366"/>
      <c r="B19" s="1135" t="s">
        <v>561</v>
      </c>
      <c r="C19" s="1123"/>
      <c r="D19" s="301" t="s">
        <v>783</v>
      </c>
      <c r="E19" s="301" t="s">
        <v>783</v>
      </c>
      <c r="F19" s="301" t="s">
        <v>783</v>
      </c>
      <c r="G19" s="302"/>
      <c r="H19" s="301"/>
      <c r="I19" s="301"/>
      <c r="J19" s="301"/>
      <c r="K19" s="301" t="s">
        <v>783</v>
      </c>
      <c r="L19" s="301" t="s">
        <v>783</v>
      </c>
      <c r="M19" s="301"/>
      <c r="N19" s="301" t="s">
        <v>783</v>
      </c>
      <c r="O19" s="301"/>
      <c r="P19" s="301"/>
      <c r="Q19" s="301"/>
      <c r="R19" s="301"/>
      <c r="S19" s="301"/>
      <c r="T19" s="301" t="s">
        <v>783</v>
      </c>
      <c r="U19" s="301" t="s">
        <v>783</v>
      </c>
      <c r="V19" s="305" t="s">
        <v>783</v>
      </c>
      <c r="W19" s="305"/>
      <c r="X19" s="305"/>
      <c r="Y19" s="305"/>
      <c r="Z19" s="370"/>
      <c r="AA19" s="301"/>
      <c r="AB19" s="314"/>
      <c r="AC19" s="296"/>
    </row>
    <row r="20" spans="1:29" ht="32.25" customHeight="1">
      <c r="A20" s="367"/>
      <c r="B20" s="1136" t="s">
        <v>562</v>
      </c>
      <c r="C20" s="1137"/>
      <c r="D20" s="318" t="s">
        <v>783</v>
      </c>
      <c r="E20" s="318" t="s">
        <v>783</v>
      </c>
      <c r="F20" s="318" t="s">
        <v>783</v>
      </c>
      <c r="G20" s="319"/>
      <c r="H20" s="318"/>
      <c r="I20" s="318" t="s">
        <v>783</v>
      </c>
      <c r="J20" s="318" t="s">
        <v>783</v>
      </c>
      <c r="K20" s="318" t="s">
        <v>783</v>
      </c>
      <c r="L20" s="318" t="s">
        <v>783</v>
      </c>
      <c r="M20" s="318" t="s">
        <v>783</v>
      </c>
      <c r="N20" s="318" t="s">
        <v>783</v>
      </c>
      <c r="O20" s="318"/>
      <c r="P20" s="318"/>
      <c r="Q20" s="318"/>
      <c r="R20" s="318"/>
      <c r="S20" s="318"/>
      <c r="T20" s="318" t="s">
        <v>783</v>
      </c>
      <c r="U20" s="318" t="s">
        <v>783</v>
      </c>
      <c r="V20" s="320" t="s">
        <v>783</v>
      </c>
      <c r="W20" s="320"/>
      <c r="X20" s="320"/>
      <c r="Y20" s="320" t="s">
        <v>783</v>
      </c>
      <c r="Z20" s="373"/>
      <c r="AA20" s="309"/>
      <c r="AB20" s="376" t="s">
        <v>783</v>
      </c>
      <c r="AC20" s="296"/>
    </row>
    <row r="21" spans="1:29" ht="56.25" customHeight="1">
      <c r="A21" s="1121" t="s">
        <v>786</v>
      </c>
      <c r="B21" s="1122"/>
      <c r="C21" s="1123"/>
      <c r="D21" s="1124" t="s">
        <v>563</v>
      </c>
      <c r="E21" s="1125"/>
      <c r="F21" s="1125"/>
      <c r="G21" s="1125"/>
      <c r="H21" s="1125"/>
      <c r="I21" s="1125"/>
      <c r="J21" s="1125"/>
      <c r="K21" s="1125"/>
      <c r="L21" s="1125"/>
      <c r="M21" s="1125"/>
      <c r="N21" s="1125"/>
      <c r="O21" s="1125"/>
      <c r="P21" s="1125"/>
      <c r="Q21" s="1125"/>
      <c r="R21" s="1125"/>
      <c r="S21" s="1125"/>
      <c r="T21" s="1125"/>
      <c r="U21" s="1125"/>
      <c r="V21" s="1125"/>
      <c r="W21" s="1125"/>
      <c r="X21" s="1125"/>
      <c r="Y21" s="1125"/>
      <c r="Z21" s="1125"/>
      <c r="AA21" s="377"/>
      <c r="AB21" s="378"/>
      <c r="AC21" s="296"/>
    </row>
    <row r="22" spans="1:29" ht="30" customHeight="1">
      <c r="A22" s="1118" t="s">
        <v>564</v>
      </c>
      <c r="B22" s="1119"/>
      <c r="C22" s="1120"/>
      <c r="D22" s="309" t="s">
        <v>783</v>
      </c>
      <c r="E22" s="309" t="s">
        <v>783</v>
      </c>
      <c r="F22" s="310"/>
      <c r="G22" s="310"/>
      <c r="H22" s="309"/>
      <c r="I22" s="309"/>
      <c r="J22" s="309"/>
      <c r="K22" s="309"/>
      <c r="L22" s="309"/>
      <c r="M22" s="309"/>
      <c r="N22" s="309"/>
      <c r="O22" s="309"/>
      <c r="P22" s="309"/>
      <c r="Q22" s="309"/>
      <c r="R22" s="309"/>
      <c r="S22" s="309"/>
      <c r="T22" s="309"/>
      <c r="U22" s="309"/>
      <c r="V22" s="311"/>
      <c r="W22" s="311"/>
      <c r="X22" s="311"/>
      <c r="Y22" s="311" t="s">
        <v>783</v>
      </c>
      <c r="Z22" s="373"/>
      <c r="AA22" s="309"/>
      <c r="AB22" s="372"/>
      <c r="AC22" s="296"/>
    </row>
    <row r="23" spans="1:29" ht="30" customHeight="1">
      <c r="A23" s="1121" t="s">
        <v>565</v>
      </c>
      <c r="B23" s="1122"/>
      <c r="C23" s="1123"/>
      <c r="D23" s="301" t="s">
        <v>783</v>
      </c>
      <c r="E23" s="301" t="s">
        <v>783</v>
      </c>
      <c r="F23" s="302"/>
      <c r="G23" s="302"/>
      <c r="H23" s="301"/>
      <c r="I23" s="301"/>
      <c r="J23" s="301"/>
      <c r="K23" s="301"/>
      <c r="L23" s="301"/>
      <c r="M23" s="301"/>
      <c r="N23" s="301"/>
      <c r="O23" s="301"/>
      <c r="P23" s="301"/>
      <c r="Q23" s="301"/>
      <c r="R23" s="301"/>
      <c r="S23" s="301"/>
      <c r="T23" s="301"/>
      <c r="U23" s="301"/>
      <c r="V23" s="305"/>
      <c r="W23" s="305"/>
      <c r="X23" s="305"/>
      <c r="Y23" s="305"/>
      <c r="Z23" s="370"/>
      <c r="AA23" s="301"/>
      <c r="AB23" s="314"/>
      <c r="AC23" s="296"/>
    </row>
    <row r="24" spans="1:29" ht="25.5" customHeight="1">
      <c r="A24" s="1118" t="s">
        <v>566</v>
      </c>
      <c r="B24" s="1119"/>
      <c r="C24" s="1120"/>
      <c r="D24" s="309" t="s">
        <v>783</v>
      </c>
      <c r="E24" s="309" t="s">
        <v>783</v>
      </c>
      <c r="F24" s="310"/>
      <c r="G24" s="310"/>
      <c r="H24" s="309"/>
      <c r="I24" s="309"/>
      <c r="J24" s="309"/>
      <c r="K24" s="309"/>
      <c r="L24" s="309"/>
      <c r="M24" s="309"/>
      <c r="N24" s="309"/>
      <c r="O24" s="309"/>
      <c r="P24" s="309"/>
      <c r="Q24" s="309"/>
      <c r="R24" s="309"/>
      <c r="S24" s="309"/>
      <c r="T24" s="309"/>
      <c r="U24" s="309" t="s">
        <v>783</v>
      </c>
      <c r="V24" s="311"/>
      <c r="W24" s="311"/>
      <c r="X24" s="311"/>
      <c r="Y24" s="311"/>
      <c r="Z24" s="373"/>
      <c r="AA24" s="309"/>
      <c r="AB24" s="372"/>
      <c r="AC24" s="296"/>
    </row>
    <row r="25" spans="1:29" ht="25.5" customHeight="1">
      <c r="A25" s="1121" t="s">
        <v>567</v>
      </c>
      <c r="B25" s="1122"/>
      <c r="C25" s="1123"/>
      <c r="D25" s="301" t="s">
        <v>783</v>
      </c>
      <c r="E25" s="301" t="s">
        <v>783</v>
      </c>
      <c r="F25" s="302"/>
      <c r="G25" s="302"/>
      <c r="H25" s="301"/>
      <c r="I25" s="301"/>
      <c r="J25" s="301"/>
      <c r="K25" s="301" t="s">
        <v>783</v>
      </c>
      <c r="L25" s="301" t="s">
        <v>783</v>
      </c>
      <c r="M25" s="301"/>
      <c r="N25" s="301" t="s">
        <v>783</v>
      </c>
      <c r="O25" s="301"/>
      <c r="P25" s="301"/>
      <c r="Q25" s="301"/>
      <c r="R25" s="301"/>
      <c r="S25" s="301"/>
      <c r="T25" s="301"/>
      <c r="U25" s="301" t="s">
        <v>783</v>
      </c>
      <c r="V25" s="305"/>
      <c r="W25" s="305"/>
      <c r="X25" s="305"/>
      <c r="Y25" s="305"/>
      <c r="Z25" s="370"/>
      <c r="AA25" s="301"/>
      <c r="AB25" s="314"/>
      <c r="AC25" s="296"/>
    </row>
    <row r="26" spans="1:29" ht="25.5" customHeight="1">
      <c r="A26" s="1118" t="s">
        <v>568</v>
      </c>
      <c r="B26" s="1119"/>
      <c r="C26" s="1120"/>
      <c r="D26" s="315" t="s">
        <v>749</v>
      </c>
      <c r="E26" s="315" t="s">
        <v>749</v>
      </c>
      <c r="F26" s="316"/>
      <c r="G26" s="316"/>
      <c r="H26" s="315"/>
      <c r="I26" s="315"/>
      <c r="J26" s="315"/>
      <c r="K26" s="315" t="s">
        <v>749</v>
      </c>
      <c r="L26" s="315" t="s">
        <v>749</v>
      </c>
      <c r="M26" s="315"/>
      <c r="N26" s="315" t="s">
        <v>749</v>
      </c>
      <c r="O26" s="315"/>
      <c r="P26" s="315"/>
      <c r="Q26" s="315"/>
      <c r="R26" s="315"/>
      <c r="S26" s="315"/>
      <c r="T26" s="315"/>
      <c r="U26" s="315" t="s">
        <v>749</v>
      </c>
      <c r="V26" s="317"/>
      <c r="W26" s="317"/>
      <c r="X26" s="317"/>
      <c r="Y26" s="317"/>
      <c r="Z26" s="374"/>
      <c r="AA26" s="315"/>
      <c r="AB26" s="375"/>
      <c r="AC26" s="296"/>
    </row>
    <row r="27" spans="1:29" ht="25.5" customHeight="1">
      <c r="A27" s="1121" t="s">
        <v>787</v>
      </c>
      <c r="B27" s="1122"/>
      <c r="C27" s="1123"/>
      <c r="D27" s="438" t="s">
        <v>783</v>
      </c>
      <c r="E27" s="438" t="s">
        <v>783</v>
      </c>
      <c r="F27" s="439"/>
      <c r="G27" s="439"/>
      <c r="H27" s="438"/>
      <c r="I27" s="438"/>
      <c r="J27" s="438"/>
      <c r="K27" s="438"/>
      <c r="L27" s="438"/>
      <c r="M27" s="438"/>
      <c r="N27" s="438"/>
      <c r="O27" s="438"/>
      <c r="P27" s="438"/>
      <c r="Q27" s="438"/>
      <c r="R27" s="438"/>
      <c r="S27" s="438"/>
      <c r="T27" s="438" t="s">
        <v>783</v>
      </c>
      <c r="U27" s="438"/>
      <c r="V27" s="440"/>
      <c r="W27" s="440"/>
      <c r="X27" s="440"/>
      <c r="Y27" s="440"/>
      <c r="Z27" s="441"/>
      <c r="AA27" s="438"/>
      <c r="AB27" s="442"/>
      <c r="AC27" s="296"/>
    </row>
    <row r="28" spans="1:29" ht="30" customHeight="1" thickBot="1">
      <c r="A28" s="1115" t="s">
        <v>750</v>
      </c>
      <c r="B28" s="1116"/>
      <c r="C28" s="1117"/>
      <c r="D28" s="443"/>
      <c r="E28" s="443"/>
      <c r="F28" s="444"/>
      <c r="G28" s="444"/>
      <c r="H28" s="443"/>
      <c r="I28" s="443"/>
      <c r="J28" s="443"/>
      <c r="K28" s="443"/>
      <c r="L28" s="443"/>
      <c r="M28" s="443"/>
      <c r="N28" s="443"/>
      <c r="O28" s="443"/>
      <c r="P28" s="443"/>
      <c r="Q28" s="443"/>
      <c r="R28" s="443"/>
      <c r="S28" s="443"/>
      <c r="T28" s="443"/>
      <c r="U28" s="443"/>
      <c r="V28" s="445"/>
      <c r="W28" s="445"/>
      <c r="X28" s="445"/>
      <c r="Y28" s="445"/>
      <c r="Z28" s="446"/>
      <c r="AA28" s="443" t="s">
        <v>784</v>
      </c>
      <c r="AB28" s="447"/>
      <c r="AC28" s="296"/>
    </row>
    <row r="29" spans="1:29" ht="15.75" customHeight="1"/>
    <row r="30" spans="1:29" s="321" customFormat="1" ht="15.75" customHeight="1">
      <c r="B30" t="s">
        <v>788</v>
      </c>
      <c r="C30" t="s">
        <v>569</v>
      </c>
      <c r="AA30" s="323"/>
    </row>
    <row r="31" spans="1:29" s="321" customFormat="1" ht="15.75" customHeight="1">
      <c r="B31" s="184" t="s">
        <v>789</v>
      </c>
      <c r="C31" t="s">
        <v>790</v>
      </c>
      <c r="S31" s="322"/>
      <c r="AA31" s="323"/>
    </row>
    <row r="32" spans="1:29" s="321" customFormat="1" ht="15.75" customHeight="1">
      <c r="B32" t="s">
        <v>791</v>
      </c>
      <c r="C32" t="s">
        <v>570</v>
      </c>
      <c r="AA32" s="323"/>
    </row>
  </sheetData>
  <mergeCells count="52">
    <mergeCell ref="A2:F3"/>
    <mergeCell ref="G2:W2"/>
    <mergeCell ref="G3:W5"/>
    <mergeCell ref="A4:F5"/>
    <mergeCell ref="A6:C7"/>
    <mergeCell ref="D6:D7"/>
    <mergeCell ref="E6:E7"/>
    <mergeCell ref="F6:F7"/>
    <mergeCell ref="G6:G7"/>
    <mergeCell ref="H6:H7"/>
    <mergeCell ref="A10:C10"/>
    <mergeCell ref="T6:T7"/>
    <mergeCell ref="U6:U7"/>
    <mergeCell ref="V6:V7"/>
    <mergeCell ref="W6:W7"/>
    <mergeCell ref="O6:O7"/>
    <mergeCell ref="P6:P7"/>
    <mergeCell ref="Q6:Q7"/>
    <mergeCell ref="R6:R7"/>
    <mergeCell ref="S6:S7"/>
    <mergeCell ref="I6:I7"/>
    <mergeCell ref="J6:J7"/>
    <mergeCell ref="K6:K7"/>
    <mergeCell ref="L6:L7"/>
    <mergeCell ref="M6:M7"/>
    <mergeCell ref="Z6:Z7"/>
    <mergeCell ref="AA6:AA7"/>
    <mergeCell ref="AB6:AB7"/>
    <mergeCell ref="A8:C8"/>
    <mergeCell ref="A9:C9"/>
    <mergeCell ref="X6:X7"/>
    <mergeCell ref="Y6:Y7"/>
    <mergeCell ref="N6:N7"/>
    <mergeCell ref="D21:Z21"/>
    <mergeCell ref="A11:C11"/>
    <mergeCell ref="A12:C12"/>
    <mergeCell ref="A13:C13"/>
    <mergeCell ref="A14:C14"/>
    <mergeCell ref="A15:C15"/>
    <mergeCell ref="A16:C16"/>
    <mergeCell ref="A17:C17"/>
    <mergeCell ref="A18:C18"/>
    <mergeCell ref="B19:C19"/>
    <mergeCell ref="B20:C20"/>
    <mergeCell ref="A21:C21"/>
    <mergeCell ref="A28:C28"/>
    <mergeCell ref="A22:C22"/>
    <mergeCell ref="A23:C23"/>
    <mergeCell ref="A24:C24"/>
    <mergeCell ref="A25:C25"/>
    <mergeCell ref="A26:C26"/>
    <mergeCell ref="A27:C27"/>
  </mergeCells>
  <phoneticPr fontId="9"/>
  <printOptions horizontalCentered="1"/>
  <pageMargins left="0.19685039370078741" right="0.19685039370078741" top="0.79" bottom="0.39370078740157483" header="0.2" footer="0.39370078740157483"/>
  <pageSetup paperSize="9" scale="55"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31321-EAE1-422C-9705-D8663EE002BE}">
  <dimension ref="A1:AM50"/>
  <sheetViews>
    <sheetView view="pageBreakPreview" topLeftCell="A6" zoomScaleSheetLayoutView="100" workbookViewId="0">
      <selection activeCell="B37" sqref="B37:AK41"/>
    </sheetView>
  </sheetViews>
  <sheetFormatPr defaultColWidth="8.625" defaultRowHeight="21" customHeight="1"/>
  <cols>
    <col min="1" max="1" width="7.875" style="471" customWidth="1"/>
    <col min="2" max="23" width="2.625" style="471" customWidth="1"/>
    <col min="24" max="24" width="5.5" style="471" customWidth="1"/>
    <col min="25" max="25" width="4.375" style="471" customWidth="1"/>
    <col min="26" max="37" width="2.625" style="471" customWidth="1"/>
    <col min="38" max="38" width="2.5" style="471" customWidth="1"/>
    <col min="39" max="39" width="9" style="471" customWidth="1"/>
    <col min="40" max="40" width="2.5" style="471" customWidth="1"/>
    <col min="41" max="16384" width="8.625" style="471"/>
  </cols>
  <sheetData>
    <row r="1" spans="1:39" s="470" customFormat="1" ht="20.100000000000001" customHeight="1">
      <c r="B1" s="1565" t="s">
        <v>1390</v>
      </c>
      <c r="C1" s="1565"/>
      <c r="D1" s="1565"/>
      <c r="E1" s="1565"/>
      <c r="F1" s="1565"/>
      <c r="G1" s="1565"/>
    </row>
    <row r="2" spans="1:39" s="470" customFormat="1" ht="20.100000000000001" customHeight="1">
      <c r="AA2" s="1566" t="s">
        <v>1391</v>
      </c>
      <c r="AB2" s="1566"/>
      <c r="AC2" s="1566"/>
      <c r="AD2" s="1566"/>
      <c r="AE2" s="1566"/>
      <c r="AF2" s="1566"/>
      <c r="AG2" s="1566"/>
      <c r="AH2" s="1566"/>
      <c r="AI2" s="1566"/>
      <c r="AJ2" s="1566"/>
    </row>
    <row r="3" spans="1:39" s="470" customFormat="1" ht="20.100000000000001" customHeight="1"/>
    <row r="4" spans="1:39" ht="21" customHeight="1">
      <c r="B4" s="1567" t="s">
        <v>829</v>
      </c>
      <c r="C4" s="1567"/>
      <c r="D4" s="1567"/>
      <c r="E4" s="1567"/>
      <c r="F4" s="1567"/>
      <c r="G4" s="1567"/>
      <c r="H4" s="1567"/>
      <c r="I4" s="1567"/>
      <c r="J4" s="1567"/>
      <c r="K4" s="1567"/>
      <c r="L4" s="1567"/>
      <c r="M4" s="1567"/>
      <c r="N4" s="1567"/>
      <c r="O4" s="1567"/>
      <c r="P4" s="1567"/>
      <c r="Q4" s="1567"/>
      <c r="R4" s="1567"/>
      <c r="S4" s="1567"/>
      <c r="T4" s="1567"/>
      <c r="U4" s="1567"/>
      <c r="V4" s="1567"/>
      <c r="W4" s="1567"/>
      <c r="X4" s="1567"/>
      <c r="Y4" s="1567"/>
      <c r="Z4" s="1567"/>
      <c r="AA4" s="1567"/>
      <c r="AB4" s="1567"/>
      <c r="AC4" s="1567"/>
      <c r="AD4" s="1567"/>
      <c r="AE4" s="1567"/>
      <c r="AF4" s="1567"/>
      <c r="AG4" s="1567"/>
      <c r="AH4" s="1567"/>
      <c r="AI4" s="1567"/>
      <c r="AJ4" s="1567"/>
    </row>
    <row r="5" spans="1:39" s="473" customFormat="1" ht="18" customHeight="1">
      <c r="A5" s="472"/>
      <c r="B5" s="472"/>
      <c r="C5" s="472"/>
      <c r="D5" s="472"/>
      <c r="E5" s="472"/>
      <c r="F5" s="472"/>
      <c r="G5" s="472"/>
      <c r="H5" s="472"/>
    </row>
    <row r="6" spans="1:39" s="473" customFormat="1" ht="29.25" customHeight="1">
      <c r="A6" s="472"/>
      <c r="B6" s="1561" t="s">
        <v>830</v>
      </c>
      <c r="C6" s="1561"/>
      <c r="D6" s="1561"/>
      <c r="E6" s="1561"/>
      <c r="F6" s="1561"/>
      <c r="G6" s="1561"/>
      <c r="H6" s="1561"/>
      <c r="I6" s="1561"/>
      <c r="J6" s="1561"/>
      <c r="K6" s="1561"/>
      <c r="L6" s="1568"/>
      <c r="M6" s="1568"/>
      <c r="N6" s="1568"/>
      <c r="O6" s="1568"/>
      <c r="P6" s="1568"/>
      <c r="Q6" s="1568"/>
      <c r="R6" s="1568"/>
      <c r="S6" s="1568"/>
      <c r="T6" s="1568"/>
      <c r="U6" s="1568"/>
      <c r="V6" s="1568"/>
      <c r="W6" s="1568"/>
      <c r="X6" s="1568"/>
      <c r="Y6" s="1568"/>
      <c r="Z6" s="1568"/>
      <c r="AA6" s="1568"/>
      <c r="AB6" s="1568"/>
      <c r="AC6" s="1568"/>
      <c r="AD6" s="1568"/>
      <c r="AE6" s="1568"/>
      <c r="AF6" s="1568"/>
      <c r="AG6" s="1568"/>
      <c r="AH6" s="1568"/>
      <c r="AI6" s="1568"/>
      <c r="AJ6" s="1568"/>
    </row>
    <row r="7" spans="1:39" s="473" customFormat="1" ht="31.5" customHeight="1">
      <c r="A7" s="472"/>
      <c r="B7" s="1561" t="s">
        <v>831</v>
      </c>
      <c r="C7" s="1561"/>
      <c r="D7" s="1561"/>
      <c r="E7" s="1561"/>
      <c r="F7" s="1561"/>
      <c r="G7" s="1561"/>
      <c r="H7" s="1561"/>
      <c r="I7" s="1561"/>
      <c r="J7" s="1561"/>
      <c r="K7" s="1561"/>
      <c r="L7" s="1562"/>
      <c r="M7" s="1562"/>
      <c r="N7" s="1562"/>
      <c r="O7" s="1562"/>
      <c r="P7" s="1562"/>
      <c r="Q7" s="1562"/>
      <c r="R7" s="1562"/>
      <c r="S7" s="1562"/>
      <c r="T7" s="1562"/>
      <c r="U7" s="1562"/>
      <c r="V7" s="1562"/>
      <c r="W7" s="1562"/>
      <c r="X7" s="1562"/>
      <c r="Y7" s="1562"/>
      <c r="Z7" s="1563" t="s">
        <v>832</v>
      </c>
      <c r="AA7" s="1563"/>
      <c r="AB7" s="1563"/>
      <c r="AC7" s="1563"/>
      <c r="AD7" s="1563"/>
      <c r="AE7" s="1563"/>
      <c r="AF7" s="1563"/>
      <c r="AG7" s="1564" t="s">
        <v>1392</v>
      </c>
      <c r="AH7" s="1564"/>
      <c r="AI7" s="1564"/>
      <c r="AJ7" s="1564"/>
    </row>
    <row r="8" spans="1:39" s="473" customFormat="1" ht="29.25" customHeight="1">
      <c r="B8" s="1569" t="s">
        <v>833</v>
      </c>
      <c r="C8" s="1569"/>
      <c r="D8" s="1569"/>
      <c r="E8" s="1569"/>
      <c r="F8" s="1569"/>
      <c r="G8" s="1569"/>
      <c r="H8" s="1569"/>
      <c r="I8" s="1569"/>
      <c r="J8" s="1569"/>
      <c r="K8" s="1569"/>
      <c r="L8" s="1568" t="s">
        <v>834</v>
      </c>
      <c r="M8" s="1568"/>
      <c r="N8" s="1568"/>
      <c r="O8" s="1568"/>
      <c r="P8" s="1568"/>
      <c r="Q8" s="1568"/>
      <c r="R8" s="1568"/>
      <c r="S8" s="1568"/>
      <c r="T8" s="1568"/>
      <c r="U8" s="1568"/>
      <c r="V8" s="1568"/>
      <c r="W8" s="1568"/>
      <c r="X8" s="1568"/>
      <c r="Y8" s="1568"/>
      <c r="Z8" s="1568"/>
      <c r="AA8" s="1568"/>
      <c r="AB8" s="1568"/>
      <c r="AC8" s="1568"/>
      <c r="AD8" s="1568"/>
      <c r="AE8" s="1568"/>
      <c r="AF8" s="1568"/>
      <c r="AG8" s="1568"/>
      <c r="AH8" s="1568"/>
      <c r="AI8" s="1568"/>
      <c r="AJ8" s="1568"/>
    </row>
    <row r="9" spans="1:39" ht="9.75" customHeight="1"/>
    <row r="10" spans="1:39" ht="21" customHeight="1">
      <c r="B10" s="1570" t="s">
        <v>835</v>
      </c>
      <c r="C10" s="1570"/>
      <c r="D10" s="1570"/>
      <c r="E10" s="1570"/>
      <c r="F10" s="1570"/>
      <c r="G10" s="1570"/>
      <c r="H10" s="1570"/>
      <c r="I10" s="1570"/>
      <c r="J10" s="1570"/>
      <c r="K10" s="1570"/>
      <c r="L10" s="1570"/>
      <c r="M10" s="1570"/>
      <c r="N10" s="1570"/>
      <c r="O10" s="1570"/>
      <c r="P10" s="1570"/>
      <c r="Q10" s="1570"/>
      <c r="R10" s="1570"/>
      <c r="S10" s="1570"/>
      <c r="T10" s="1570"/>
      <c r="U10" s="1570"/>
      <c r="V10" s="1570"/>
      <c r="W10" s="1570"/>
      <c r="X10" s="1570"/>
      <c r="Y10" s="1570"/>
      <c r="Z10" s="1570"/>
      <c r="AA10" s="1570"/>
      <c r="AB10" s="1570"/>
      <c r="AC10" s="1570"/>
      <c r="AD10" s="1570"/>
      <c r="AE10" s="1570"/>
      <c r="AF10" s="1570"/>
      <c r="AG10" s="1570"/>
      <c r="AH10" s="1570"/>
      <c r="AI10" s="1570"/>
      <c r="AJ10" s="1570"/>
    </row>
    <row r="11" spans="1:39" ht="21" customHeight="1">
      <c r="B11" s="1571" t="s">
        <v>836</v>
      </c>
      <c r="C11" s="1571"/>
      <c r="D11" s="1571"/>
      <c r="E11" s="1571"/>
      <c r="F11" s="1571"/>
      <c r="G11" s="1571"/>
      <c r="H11" s="1571"/>
      <c r="I11" s="1571"/>
      <c r="J11" s="1571"/>
      <c r="K11" s="1571"/>
      <c r="L11" s="1571"/>
      <c r="M11" s="1571"/>
      <c r="N11" s="1571"/>
      <c r="O11" s="1571"/>
      <c r="P11" s="1571"/>
      <c r="Q11" s="1571"/>
      <c r="R11" s="1571"/>
      <c r="S11" s="1572"/>
      <c r="T11" s="1572"/>
      <c r="U11" s="1572"/>
      <c r="V11" s="1572"/>
      <c r="W11" s="1572"/>
      <c r="X11" s="1572"/>
      <c r="Y11" s="1572"/>
      <c r="Z11" s="1572"/>
      <c r="AA11" s="1572"/>
      <c r="AB11" s="1572"/>
      <c r="AC11" s="474" t="s">
        <v>837</v>
      </c>
      <c r="AD11" s="475"/>
      <c r="AE11" s="1573"/>
      <c r="AF11" s="1573"/>
      <c r="AG11" s="1573"/>
      <c r="AH11" s="1573"/>
      <c r="AI11" s="1573"/>
      <c r="AJ11" s="1573"/>
      <c r="AM11" s="476"/>
    </row>
    <row r="12" spans="1:39" ht="21" customHeight="1" thickBot="1">
      <c r="B12" s="477"/>
      <c r="C12" s="1574" t="s">
        <v>838</v>
      </c>
      <c r="D12" s="1574"/>
      <c r="E12" s="1574"/>
      <c r="F12" s="1574"/>
      <c r="G12" s="1574"/>
      <c r="H12" s="1574"/>
      <c r="I12" s="1574"/>
      <c r="J12" s="1574"/>
      <c r="K12" s="1574"/>
      <c r="L12" s="1574"/>
      <c r="M12" s="1574"/>
      <c r="N12" s="1574"/>
      <c r="O12" s="1574"/>
      <c r="P12" s="1574"/>
      <c r="Q12" s="1574"/>
      <c r="R12" s="1574"/>
      <c r="S12" s="1575">
        <f>ROUNDUP(S11*50%,1)</f>
        <v>0</v>
      </c>
      <c r="T12" s="1575"/>
      <c r="U12" s="1575"/>
      <c r="V12" s="1575"/>
      <c r="W12" s="1575"/>
      <c r="X12" s="1575"/>
      <c r="Y12" s="1575"/>
      <c r="Z12" s="1575"/>
      <c r="AA12" s="1575"/>
      <c r="AB12" s="1575"/>
      <c r="AC12" s="478" t="s">
        <v>837</v>
      </c>
      <c r="AD12" s="478"/>
      <c r="AE12" s="1576"/>
      <c r="AF12" s="1576"/>
      <c r="AG12" s="1576"/>
      <c r="AH12" s="1576"/>
      <c r="AI12" s="1576"/>
      <c r="AJ12" s="1576"/>
    </row>
    <row r="13" spans="1:39" ht="21" customHeight="1" thickTop="1">
      <c r="B13" s="1577" t="s">
        <v>839</v>
      </c>
      <c r="C13" s="1577"/>
      <c r="D13" s="1577"/>
      <c r="E13" s="1577"/>
      <c r="F13" s="1577"/>
      <c r="G13" s="1577"/>
      <c r="H13" s="1577"/>
      <c r="I13" s="1577"/>
      <c r="J13" s="1577"/>
      <c r="K13" s="1577"/>
      <c r="L13" s="1577"/>
      <c r="M13" s="1577"/>
      <c r="N13" s="1577"/>
      <c r="O13" s="1577"/>
      <c r="P13" s="1577"/>
      <c r="Q13" s="1577"/>
      <c r="R13" s="1577"/>
      <c r="S13" s="1578" t="e">
        <f>ROUNDUP(AE25/L25,1)</f>
        <v>#DIV/0!</v>
      </c>
      <c r="T13" s="1578"/>
      <c r="U13" s="1578"/>
      <c r="V13" s="1578"/>
      <c r="W13" s="1578"/>
      <c r="X13" s="1578"/>
      <c r="Y13" s="1578"/>
      <c r="Z13" s="1578"/>
      <c r="AA13" s="1578"/>
      <c r="AB13" s="1578"/>
      <c r="AC13" s="479" t="s">
        <v>837</v>
      </c>
      <c r="AD13" s="479"/>
      <c r="AE13" s="1579" t="s">
        <v>840</v>
      </c>
      <c r="AF13" s="1579"/>
      <c r="AG13" s="1579"/>
      <c r="AH13" s="1579"/>
      <c r="AI13" s="1579"/>
      <c r="AJ13" s="1579"/>
    </row>
    <row r="14" spans="1:39" ht="21" customHeight="1">
      <c r="B14" s="1580" t="s">
        <v>841</v>
      </c>
      <c r="C14" s="1580"/>
      <c r="D14" s="1580"/>
      <c r="E14" s="1580"/>
      <c r="F14" s="1580"/>
      <c r="G14" s="1580"/>
      <c r="H14" s="1580"/>
      <c r="I14" s="1580"/>
      <c r="J14" s="1580"/>
      <c r="K14" s="1580"/>
      <c r="L14" s="1580" t="s">
        <v>842</v>
      </c>
      <c r="M14" s="1580"/>
      <c r="N14" s="1580"/>
      <c r="O14" s="1580"/>
      <c r="P14" s="1580"/>
      <c r="Q14" s="1580"/>
      <c r="R14" s="1580"/>
      <c r="S14" s="1580"/>
      <c r="T14" s="1580"/>
      <c r="U14" s="1580"/>
      <c r="V14" s="1580"/>
      <c r="W14" s="1580"/>
      <c r="X14" s="1580"/>
      <c r="Y14" s="1580" t="s">
        <v>843</v>
      </c>
      <c r="Z14" s="1580"/>
      <c r="AA14" s="1580"/>
      <c r="AB14" s="1580"/>
      <c r="AC14" s="1580"/>
      <c r="AD14" s="1580"/>
      <c r="AE14" s="1580" t="s">
        <v>844</v>
      </c>
      <c r="AF14" s="1580"/>
      <c r="AG14" s="1580"/>
      <c r="AH14" s="1580"/>
      <c r="AI14" s="1580"/>
      <c r="AJ14" s="1580"/>
    </row>
    <row r="15" spans="1:39" ht="21" customHeight="1">
      <c r="B15" s="480">
        <v>1</v>
      </c>
      <c r="C15" s="1581"/>
      <c r="D15" s="1581"/>
      <c r="E15" s="1581"/>
      <c r="F15" s="1581"/>
      <c r="G15" s="1581"/>
      <c r="H15" s="1581"/>
      <c r="I15" s="1581"/>
      <c r="J15" s="1581"/>
      <c r="K15" s="1581"/>
      <c r="L15" s="1581"/>
      <c r="M15" s="1581"/>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row>
    <row r="16" spans="1:39" ht="21" customHeight="1">
      <c r="B16" s="480">
        <v>2</v>
      </c>
      <c r="C16" s="1581"/>
      <c r="D16" s="1581"/>
      <c r="E16" s="1581"/>
      <c r="F16" s="1581"/>
      <c r="G16" s="1581"/>
      <c r="H16" s="1581"/>
      <c r="I16" s="1581"/>
      <c r="J16" s="1581"/>
      <c r="K16" s="1581"/>
      <c r="L16" s="1581"/>
      <c r="M16" s="1581"/>
      <c r="N16" s="1581"/>
      <c r="O16" s="1581"/>
      <c r="P16" s="1581"/>
      <c r="Q16" s="1581"/>
      <c r="R16" s="1581"/>
      <c r="S16" s="1581"/>
      <c r="T16" s="1581"/>
      <c r="U16" s="1581"/>
      <c r="V16" s="1581"/>
      <c r="W16" s="1581"/>
      <c r="X16" s="1581"/>
      <c r="Y16" s="1581"/>
      <c r="Z16" s="1581"/>
      <c r="AA16" s="1581"/>
      <c r="AB16" s="1581"/>
      <c r="AC16" s="1581"/>
      <c r="AD16" s="1581"/>
      <c r="AE16" s="1581"/>
      <c r="AF16" s="1581"/>
      <c r="AG16" s="1581"/>
      <c r="AH16" s="1581"/>
      <c r="AI16" s="1581"/>
      <c r="AJ16" s="1581"/>
    </row>
    <row r="17" spans="2:36" ht="21" customHeight="1">
      <c r="B17" s="480">
        <v>3</v>
      </c>
      <c r="C17" s="1581"/>
      <c r="D17" s="1581"/>
      <c r="E17" s="1581"/>
      <c r="F17" s="1581"/>
      <c r="G17" s="1581"/>
      <c r="H17" s="1581"/>
      <c r="I17" s="1581"/>
      <c r="J17" s="1581"/>
      <c r="K17" s="1581"/>
      <c r="L17" s="1581"/>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row>
    <row r="18" spans="2:36" ht="21" customHeight="1">
      <c r="B18" s="480">
        <v>4</v>
      </c>
      <c r="C18" s="1581"/>
      <c r="D18" s="1581"/>
      <c r="E18" s="1581"/>
      <c r="F18" s="1581"/>
      <c r="G18" s="1581"/>
      <c r="H18" s="1581"/>
      <c r="I18" s="1581"/>
      <c r="J18" s="1581"/>
      <c r="K18" s="1581"/>
      <c r="L18" s="1581"/>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row>
    <row r="19" spans="2:36" ht="21" customHeight="1">
      <c r="B19" s="480">
        <v>5</v>
      </c>
      <c r="C19" s="1581"/>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row>
    <row r="20" spans="2:36" ht="21" customHeight="1">
      <c r="B20" s="480">
        <v>6</v>
      </c>
      <c r="C20" s="1581"/>
      <c r="D20" s="1581"/>
      <c r="E20" s="1581"/>
      <c r="F20" s="1581"/>
      <c r="G20" s="1581"/>
      <c r="H20" s="1581"/>
      <c r="I20" s="1581"/>
      <c r="J20" s="1581"/>
      <c r="K20" s="1581"/>
      <c r="L20" s="1581"/>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row>
    <row r="21" spans="2:36" ht="21" customHeight="1">
      <c r="B21" s="480">
        <v>7</v>
      </c>
      <c r="C21" s="1581"/>
      <c r="D21" s="1581"/>
      <c r="E21" s="1581"/>
      <c r="F21" s="1581"/>
      <c r="G21" s="1581"/>
      <c r="H21" s="1581"/>
      <c r="I21" s="1581"/>
      <c r="J21" s="1581"/>
      <c r="K21" s="1581"/>
      <c r="L21" s="1581"/>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row>
    <row r="22" spans="2:36" ht="21" customHeight="1">
      <c r="B22" s="480">
        <v>8</v>
      </c>
      <c r="C22" s="1581"/>
      <c r="D22" s="1581"/>
      <c r="E22" s="1581"/>
      <c r="F22" s="1581"/>
      <c r="G22" s="1581"/>
      <c r="H22" s="1581"/>
      <c r="I22" s="1581"/>
      <c r="J22" s="1581"/>
      <c r="K22" s="1581"/>
      <c r="L22" s="1581"/>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row>
    <row r="23" spans="2:36" ht="21" customHeight="1">
      <c r="B23" s="480">
        <v>9</v>
      </c>
      <c r="C23" s="1581"/>
      <c r="D23" s="1581"/>
      <c r="E23" s="1581"/>
      <c r="F23" s="1581"/>
      <c r="G23" s="1581"/>
      <c r="H23" s="1581"/>
      <c r="I23" s="1581"/>
      <c r="J23" s="1581"/>
      <c r="K23" s="1581"/>
      <c r="L23" s="1581"/>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row>
    <row r="24" spans="2:36" ht="21" customHeight="1">
      <c r="B24" s="480">
        <v>10</v>
      </c>
      <c r="C24" s="1581"/>
      <c r="D24" s="1581"/>
      <c r="E24" s="1581"/>
      <c r="F24" s="1581"/>
      <c r="G24" s="1581"/>
      <c r="H24" s="1581"/>
      <c r="I24" s="1581"/>
      <c r="J24" s="1581"/>
      <c r="K24" s="1581"/>
      <c r="L24" s="1581"/>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row>
    <row r="25" spans="2:36" ht="21" customHeight="1">
      <c r="B25" s="1582" t="s">
        <v>845</v>
      </c>
      <c r="C25" s="1582"/>
      <c r="D25" s="1582"/>
      <c r="E25" s="1582"/>
      <c r="F25" s="1582"/>
      <c r="G25" s="1582"/>
      <c r="H25" s="1582"/>
      <c r="I25" s="1582"/>
      <c r="J25" s="1582"/>
      <c r="K25" s="1582"/>
      <c r="L25" s="1583"/>
      <c r="M25" s="1583"/>
      <c r="N25" s="1583"/>
      <c r="O25" s="1583"/>
      <c r="P25" s="1583"/>
      <c r="Q25" s="1584" t="s">
        <v>93</v>
      </c>
      <c r="R25" s="1584"/>
      <c r="S25" s="1580" t="s">
        <v>846</v>
      </c>
      <c r="T25" s="1580"/>
      <c r="U25" s="1580"/>
      <c r="V25" s="1580"/>
      <c r="W25" s="1580"/>
      <c r="X25" s="1580"/>
      <c r="Y25" s="1580"/>
      <c r="Z25" s="1580"/>
      <c r="AA25" s="1580"/>
      <c r="AB25" s="1580"/>
      <c r="AC25" s="1580"/>
      <c r="AD25" s="1580"/>
      <c r="AE25" s="1585">
        <f>SUM(AE15:AJ24)</f>
        <v>0</v>
      </c>
      <c r="AF25" s="1585"/>
      <c r="AG25" s="1585"/>
      <c r="AH25" s="1585"/>
      <c r="AI25" s="1585"/>
      <c r="AJ25" s="1585"/>
    </row>
    <row r="26" spans="2:36" ht="9" customHeight="1">
      <c r="B26" s="481"/>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row>
    <row r="27" spans="2:36" ht="21" customHeight="1">
      <c r="B27" s="1570" t="s">
        <v>847</v>
      </c>
      <c r="C27" s="1570"/>
      <c r="D27" s="1570"/>
      <c r="E27" s="1570"/>
      <c r="F27" s="1570"/>
      <c r="G27" s="1570"/>
      <c r="H27" s="1570"/>
      <c r="I27" s="1570"/>
      <c r="J27" s="1570"/>
      <c r="K27" s="1570"/>
      <c r="L27" s="1570"/>
      <c r="M27" s="1570"/>
      <c r="N27" s="1570"/>
      <c r="O27" s="1570"/>
      <c r="P27" s="1570"/>
      <c r="Q27" s="1570"/>
      <c r="R27" s="1570"/>
      <c r="S27" s="1570"/>
      <c r="T27" s="1570"/>
      <c r="U27" s="1570"/>
      <c r="V27" s="1570"/>
      <c r="W27" s="1570"/>
      <c r="X27" s="1570"/>
      <c r="Y27" s="1570"/>
      <c r="Z27" s="1570"/>
      <c r="AA27" s="1570"/>
      <c r="AB27" s="1570"/>
      <c r="AC27" s="1570"/>
      <c r="AD27" s="1570"/>
      <c r="AE27" s="1570"/>
      <c r="AF27" s="1570"/>
      <c r="AG27" s="1570"/>
      <c r="AH27" s="1570"/>
      <c r="AI27" s="1570"/>
      <c r="AJ27" s="1570"/>
    </row>
    <row r="28" spans="2:36" ht="21" customHeight="1" thickBot="1">
      <c r="B28" s="1586" t="s">
        <v>848</v>
      </c>
      <c r="C28" s="1586"/>
      <c r="D28" s="1586"/>
      <c r="E28" s="1586"/>
      <c r="F28" s="1586"/>
      <c r="G28" s="1586"/>
      <c r="H28" s="1586"/>
      <c r="I28" s="1586"/>
      <c r="J28" s="1586"/>
      <c r="K28" s="1586"/>
      <c r="L28" s="1586"/>
      <c r="M28" s="1586"/>
      <c r="N28" s="1586"/>
      <c r="O28" s="1586"/>
      <c r="P28" s="1586"/>
      <c r="Q28" s="1586"/>
      <c r="R28" s="1586"/>
      <c r="S28" s="1575">
        <f>ROUNDUP(S11/40,1)</f>
        <v>0</v>
      </c>
      <c r="T28" s="1575"/>
      <c r="U28" s="1575"/>
      <c r="V28" s="1575"/>
      <c r="W28" s="1575"/>
      <c r="X28" s="1575"/>
      <c r="Y28" s="1575"/>
      <c r="Z28" s="1575"/>
      <c r="AA28" s="1575"/>
      <c r="AB28" s="1575"/>
      <c r="AC28" s="483" t="s">
        <v>837</v>
      </c>
      <c r="AD28" s="484"/>
      <c r="AE28" s="1576"/>
      <c r="AF28" s="1576"/>
      <c r="AG28" s="1576"/>
      <c r="AH28" s="1576"/>
      <c r="AI28" s="1576"/>
      <c r="AJ28" s="1576"/>
    </row>
    <row r="29" spans="2:36" ht="21" customHeight="1" thickTop="1">
      <c r="B29" s="1577" t="s">
        <v>849</v>
      </c>
      <c r="C29" s="1577"/>
      <c r="D29" s="1577"/>
      <c r="E29" s="1577"/>
      <c r="F29" s="1577"/>
      <c r="G29" s="1577"/>
      <c r="H29" s="1577"/>
      <c r="I29" s="1577"/>
      <c r="J29" s="1577"/>
      <c r="K29" s="1577"/>
      <c r="L29" s="1577"/>
      <c r="M29" s="1577"/>
      <c r="N29" s="1577"/>
      <c r="O29" s="1577"/>
      <c r="P29" s="1577"/>
      <c r="Q29" s="1577"/>
      <c r="R29" s="1577"/>
      <c r="S29" s="1587"/>
      <c r="T29" s="1587"/>
      <c r="U29" s="1587"/>
      <c r="V29" s="1587"/>
      <c r="W29" s="1587"/>
      <c r="X29" s="1587"/>
      <c r="Y29" s="1587"/>
      <c r="Z29" s="1587"/>
      <c r="AA29" s="1587"/>
      <c r="AB29" s="1587"/>
      <c r="AC29" s="485" t="s">
        <v>837</v>
      </c>
      <c r="AD29" s="486"/>
      <c r="AE29" s="1579" t="s">
        <v>850</v>
      </c>
      <c r="AF29" s="1579"/>
      <c r="AG29" s="1579"/>
      <c r="AH29" s="1579"/>
      <c r="AI29" s="1579"/>
      <c r="AJ29" s="1579"/>
    </row>
    <row r="30" spans="2:36" ht="21" customHeight="1">
      <c r="B30" s="1588" t="s">
        <v>851</v>
      </c>
      <c r="C30" s="1588"/>
      <c r="D30" s="1588"/>
      <c r="E30" s="1588"/>
      <c r="F30" s="1588"/>
      <c r="G30" s="1588"/>
      <c r="H30" s="1588"/>
      <c r="I30" s="1588"/>
      <c r="J30" s="1588"/>
      <c r="K30" s="1588"/>
      <c r="L30" s="1588"/>
      <c r="M30" s="1588"/>
      <c r="N30" s="1588"/>
      <c r="O30" s="1588"/>
      <c r="P30" s="1588"/>
      <c r="Q30" s="1588"/>
      <c r="R30" s="1588"/>
      <c r="S30" s="1588" t="s">
        <v>852</v>
      </c>
      <c r="T30" s="1588"/>
      <c r="U30" s="1588"/>
      <c r="V30" s="1588"/>
      <c r="W30" s="1588"/>
      <c r="X30" s="1588"/>
      <c r="Y30" s="1588"/>
      <c r="Z30" s="1588"/>
      <c r="AA30" s="1588"/>
      <c r="AB30" s="1588"/>
      <c r="AC30" s="1588"/>
      <c r="AD30" s="1588"/>
      <c r="AE30" s="1588"/>
      <c r="AF30" s="1588"/>
      <c r="AG30" s="1588"/>
      <c r="AH30" s="1588"/>
      <c r="AI30" s="1588"/>
      <c r="AJ30" s="1588"/>
    </row>
    <row r="31" spans="2:36" ht="21" customHeight="1">
      <c r="B31" s="480">
        <v>1</v>
      </c>
      <c r="C31" s="1581"/>
      <c r="D31" s="1581"/>
      <c r="E31" s="1581"/>
      <c r="F31" s="1581"/>
      <c r="G31" s="1581"/>
      <c r="H31" s="1581"/>
      <c r="I31" s="1581"/>
      <c r="J31" s="1581"/>
      <c r="K31" s="1581"/>
      <c r="L31" s="1581"/>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row>
    <row r="32" spans="2:36" ht="21" customHeight="1">
      <c r="B32" s="480">
        <v>2</v>
      </c>
      <c r="C32" s="1581"/>
      <c r="D32" s="1581"/>
      <c r="E32" s="1581"/>
      <c r="F32" s="1581"/>
      <c r="G32" s="1581"/>
      <c r="H32" s="1581"/>
      <c r="I32" s="1581"/>
      <c r="J32" s="1581"/>
      <c r="K32" s="1581"/>
      <c r="L32" s="1581"/>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row>
    <row r="33" spans="2:38" ht="21" customHeight="1">
      <c r="B33" s="480">
        <v>3</v>
      </c>
      <c r="C33" s="1581"/>
      <c r="D33" s="1581"/>
      <c r="E33" s="1581"/>
      <c r="F33" s="1581"/>
      <c r="G33" s="1581"/>
      <c r="H33" s="1581"/>
      <c r="I33" s="1581"/>
      <c r="J33" s="1581"/>
      <c r="K33" s="1581"/>
      <c r="L33" s="1581"/>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row>
    <row r="34" spans="2:38" ht="8.25" customHeight="1">
      <c r="B34" s="481"/>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row>
    <row r="35" spans="2:38" ht="22.5" customHeight="1">
      <c r="B35" s="1591" t="s">
        <v>1025</v>
      </c>
      <c r="C35" s="1591"/>
      <c r="D35" s="1591"/>
      <c r="E35" s="1591"/>
      <c r="F35" s="1591"/>
      <c r="G35" s="1591"/>
      <c r="H35" s="1592" t="s">
        <v>1393</v>
      </c>
      <c r="I35" s="1592"/>
      <c r="J35" s="1592"/>
      <c r="K35" s="1592"/>
      <c r="L35" s="1592"/>
      <c r="M35" s="1592"/>
      <c r="N35" s="1592"/>
      <c r="O35" s="1592"/>
      <c r="P35" s="1592"/>
      <c r="Q35" s="1592"/>
      <c r="R35" s="1592"/>
      <c r="S35" s="1592"/>
      <c r="T35" s="1592"/>
      <c r="U35" s="1592"/>
      <c r="V35" s="1592"/>
      <c r="W35" s="1592"/>
      <c r="X35" s="1592"/>
      <c r="Y35" s="1592"/>
      <c r="Z35" s="1592"/>
      <c r="AA35" s="1592"/>
      <c r="AB35" s="1592"/>
      <c r="AC35" s="1592"/>
      <c r="AD35" s="1592"/>
      <c r="AE35" s="1592"/>
      <c r="AF35" s="1592"/>
      <c r="AG35" s="1592"/>
      <c r="AH35" s="1592"/>
      <c r="AI35" s="1592"/>
      <c r="AJ35" s="1592"/>
    </row>
    <row r="36" spans="2:38" ht="8.25" customHeight="1">
      <c r="B36" s="481"/>
      <c r="C36" s="482"/>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row>
    <row r="37" spans="2:38" ht="18.75" customHeight="1">
      <c r="B37" s="1593" t="s">
        <v>853</v>
      </c>
      <c r="C37" s="1593"/>
      <c r="D37" s="1593"/>
      <c r="E37" s="1593"/>
      <c r="F37" s="1593"/>
      <c r="G37" s="1593"/>
      <c r="H37" s="1593"/>
      <c r="I37" s="1593"/>
      <c r="J37" s="1593"/>
      <c r="K37" s="1593"/>
      <c r="L37" s="1593"/>
      <c r="M37" s="1593"/>
      <c r="N37" s="1593"/>
      <c r="O37" s="1593"/>
      <c r="P37" s="1593"/>
      <c r="Q37" s="1593"/>
      <c r="R37" s="1593"/>
      <c r="S37" s="1593"/>
      <c r="T37" s="1593"/>
      <c r="U37" s="1593"/>
      <c r="V37" s="1593"/>
      <c r="W37" s="1593"/>
      <c r="X37" s="1593"/>
      <c r="Y37" s="1593"/>
      <c r="Z37" s="1593"/>
      <c r="AA37" s="1593"/>
      <c r="AB37" s="1593"/>
      <c r="AC37" s="1593"/>
      <c r="AD37" s="1593"/>
      <c r="AE37" s="1593"/>
      <c r="AF37" s="1593"/>
      <c r="AG37" s="1593"/>
      <c r="AH37" s="1593"/>
      <c r="AI37" s="1593"/>
      <c r="AJ37" s="1593"/>
      <c r="AK37" s="1593"/>
      <c r="AL37" s="487"/>
    </row>
    <row r="38" spans="2:38" ht="18.75" customHeight="1">
      <c r="B38" s="1593"/>
      <c r="C38" s="1593"/>
      <c r="D38" s="1593"/>
      <c r="E38" s="1593"/>
      <c r="F38" s="1593"/>
      <c r="G38" s="1593"/>
      <c r="H38" s="1593"/>
      <c r="I38" s="1593"/>
      <c r="J38" s="1593"/>
      <c r="K38" s="1593"/>
      <c r="L38" s="1593"/>
      <c r="M38" s="1593"/>
      <c r="N38" s="1593"/>
      <c r="O38" s="1593"/>
      <c r="P38" s="1593"/>
      <c r="Q38" s="1593"/>
      <c r="R38" s="1593"/>
      <c r="S38" s="1593"/>
      <c r="T38" s="1593"/>
      <c r="U38" s="1593"/>
      <c r="V38" s="1593"/>
      <c r="W38" s="1593"/>
      <c r="X38" s="1593"/>
      <c r="Y38" s="1593"/>
      <c r="Z38" s="1593"/>
      <c r="AA38" s="1593"/>
      <c r="AB38" s="1593"/>
      <c r="AC38" s="1593"/>
      <c r="AD38" s="1593"/>
      <c r="AE38" s="1593"/>
      <c r="AF38" s="1593"/>
      <c r="AG38" s="1593"/>
      <c r="AH38" s="1593"/>
      <c r="AI38" s="1593"/>
      <c r="AJ38" s="1593"/>
      <c r="AK38" s="1593"/>
      <c r="AL38" s="487"/>
    </row>
    <row r="39" spans="2:38" ht="18.75" customHeight="1">
      <c r="B39" s="1593"/>
      <c r="C39" s="1593"/>
      <c r="D39" s="1593"/>
      <c r="E39" s="1593"/>
      <c r="F39" s="1593"/>
      <c r="G39" s="1593"/>
      <c r="H39" s="1593"/>
      <c r="I39" s="1593"/>
      <c r="J39" s="1593"/>
      <c r="K39" s="1593"/>
      <c r="L39" s="1593"/>
      <c r="M39" s="1593"/>
      <c r="N39" s="1593"/>
      <c r="O39" s="1593"/>
      <c r="P39" s="1593"/>
      <c r="Q39" s="1593"/>
      <c r="R39" s="1593"/>
      <c r="S39" s="1593"/>
      <c r="T39" s="1593"/>
      <c r="U39" s="1593"/>
      <c r="V39" s="1593"/>
      <c r="W39" s="1593"/>
      <c r="X39" s="1593"/>
      <c r="Y39" s="1593"/>
      <c r="Z39" s="1593"/>
      <c r="AA39" s="1593"/>
      <c r="AB39" s="1593"/>
      <c r="AC39" s="1593"/>
      <c r="AD39" s="1593"/>
      <c r="AE39" s="1593"/>
      <c r="AF39" s="1593"/>
      <c r="AG39" s="1593"/>
      <c r="AH39" s="1593"/>
      <c r="AI39" s="1593"/>
      <c r="AJ39" s="1593"/>
      <c r="AK39" s="1593"/>
      <c r="AL39" s="487"/>
    </row>
    <row r="40" spans="2:38" ht="18.75" customHeight="1">
      <c r="B40" s="1593"/>
      <c r="C40" s="1593"/>
      <c r="D40" s="1593"/>
      <c r="E40" s="1593"/>
      <c r="F40" s="1593"/>
      <c r="G40" s="1593"/>
      <c r="H40" s="1593"/>
      <c r="I40" s="1593"/>
      <c r="J40" s="1593"/>
      <c r="K40" s="1593"/>
      <c r="L40" s="1593"/>
      <c r="M40" s="1593"/>
      <c r="N40" s="1593"/>
      <c r="O40" s="1593"/>
      <c r="P40" s="1593"/>
      <c r="Q40" s="1593"/>
      <c r="R40" s="1593"/>
      <c r="S40" s="1593"/>
      <c r="T40" s="1593"/>
      <c r="U40" s="1593"/>
      <c r="V40" s="1593"/>
      <c r="W40" s="1593"/>
      <c r="X40" s="1593"/>
      <c r="Y40" s="1593"/>
      <c r="Z40" s="1593"/>
      <c r="AA40" s="1593"/>
      <c r="AB40" s="1593"/>
      <c r="AC40" s="1593"/>
      <c r="AD40" s="1593"/>
      <c r="AE40" s="1593"/>
      <c r="AF40" s="1593"/>
      <c r="AG40" s="1593"/>
      <c r="AH40" s="1593"/>
      <c r="AI40" s="1593"/>
      <c r="AJ40" s="1593"/>
      <c r="AK40" s="1593"/>
      <c r="AL40" s="487"/>
    </row>
    <row r="41" spans="2:38" ht="80.25" customHeight="1">
      <c r="B41" s="1593"/>
      <c r="C41" s="1593"/>
      <c r="D41" s="1593"/>
      <c r="E41" s="1593"/>
      <c r="F41" s="1593"/>
      <c r="G41" s="1593"/>
      <c r="H41" s="1593"/>
      <c r="I41" s="1593"/>
      <c r="J41" s="1593"/>
      <c r="K41" s="1593"/>
      <c r="L41" s="1593"/>
      <c r="M41" s="1593"/>
      <c r="N41" s="1593"/>
      <c r="O41" s="1593"/>
      <c r="P41" s="1593"/>
      <c r="Q41" s="1593"/>
      <c r="R41" s="1593"/>
      <c r="S41" s="1593"/>
      <c r="T41" s="1593"/>
      <c r="U41" s="1593"/>
      <c r="V41" s="1593"/>
      <c r="W41" s="1593"/>
      <c r="X41" s="1593"/>
      <c r="Y41" s="1593"/>
      <c r="Z41" s="1593"/>
      <c r="AA41" s="1593"/>
      <c r="AB41" s="1593"/>
      <c r="AC41" s="1593"/>
      <c r="AD41" s="1593"/>
      <c r="AE41" s="1593"/>
      <c r="AF41" s="1593"/>
      <c r="AG41" s="1593"/>
      <c r="AH41" s="1593"/>
      <c r="AI41" s="1593"/>
      <c r="AJ41" s="1593"/>
      <c r="AK41" s="1593"/>
      <c r="AL41" s="487"/>
    </row>
    <row r="42" spans="2:38" ht="15" customHeight="1">
      <c r="B42" s="1589" t="s">
        <v>854</v>
      </c>
      <c r="C42" s="1589"/>
      <c r="D42" s="1589"/>
      <c r="E42" s="1589"/>
      <c r="F42" s="1589"/>
      <c r="G42" s="1589"/>
      <c r="H42" s="1589"/>
      <c r="I42" s="1589"/>
      <c r="J42" s="1589"/>
      <c r="K42" s="1589"/>
      <c r="L42" s="1589"/>
      <c r="M42" s="1589"/>
      <c r="N42" s="1589"/>
      <c r="O42" s="1589"/>
      <c r="P42" s="1589"/>
      <c r="Q42" s="1589"/>
      <c r="R42" s="1589"/>
      <c r="S42" s="1589"/>
      <c r="T42" s="1589"/>
      <c r="U42" s="1589"/>
      <c r="V42" s="1589"/>
      <c r="W42" s="1589"/>
      <c r="X42" s="1589"/>
      <c r="Y42" s="1589"/>
      <c r="Z42" s="1589"/>
      <c r="AA42" s="1589"/>
      <c r="AB42" s="1589"/>
      <c r="AC42" s="1589"/>
      <c r="AD42" s="1589"/>
      <c r="AE42" s="1589"/>
      <c r="AF42" s="1589"/>
      <c r="AG42" s="1589"/>
      <c r="AH42" s="1589"/>
      <c r="AI42" s="1589"/>
      <c r="AJ42" s="1589"/>
      <c r="AK42" s="1589"/>
      <c r="AL42" s="487"/>
    </row>
    <row r="43" spans="2:38" ht="15" customHeight="1">
      <c r="B43" s="1589"/>
      <c r="C43" s="1589"/>
      <c r="D43" s="1589"/>
      <c r="E43" s="1589"/>
      <c r="F43" s="1589"/>
      <c r="G43" s="1589"/>
      <c r="H43" s="1589"/>
      <c r="I43" s="1589"/>
      <c r="J43" s="1589"/>
      <c r="K43" s="1589"/>
      <c r="L43" s="1589"/>
      <c r="M43" s="1589"/>
      <c r="N43" s="1589"/>
      <c r="O43" s="1589"/>
      <c r="P43" s="1589"/>
      <c r="Q43" s="1589"/>
      <c r="R43" s="1589"/>
      <c r="S43" s="1589"/>
      <c r="T43" s="1589"/>
      <c r="U43" s="1589"/>
      <c r="V43" s="1589"/>
      <c r="W43" s="1589"/>
      <c r="X43" s="1589"/>
      <c r="Y43" s="1589"/>
      <c r="Z43" s="1589"/>
      <c r="AA43" s="1589"/>
      <c r="AB43" s="1589"/>
      <c r="AC43" s="1589"/>
      <c r="AD43" s="1589"/>
      <c r="AE43" s="1589"/>
      <c r="AF43" s="1589"/>
      <c r="AG43" s="1589"/>
      <c r="AH43" s="1589"/>
      <c r="AI43" s="1589"/>
      <c r="AJ43" s="1589"/>
      <c r="AK43" s="1589"/>
      <c r="AL43" s="487"/>
    </row>
    <row r="44" spans="2:38" ht="15" customHeight="1">
      <c r="B44" s="1589"/>
      <c r="C44" s="1589"/>
      <c r="D44" s="1589"/>
      <c r="E44" s="1589"/>
      <c r="F44" s="1589"/>
      <c r="G44" s="1589"/>
      <c r="H44" s="1589"/>
      <c r="I44" s="1589"/>
      <c r="J44" s="1589"/>
      <c r="K44" s="1589"/>
      <c r="L44" s="1589"/>
      <c r="M44" s="1589"/>
      <c r="N44" s="1589"/>
      <c r="O44" s="1589"/>
      <c r="P44" s="1589"/>
      <c r="Q44" s="1589"/>
      <c r="R44" s="1589"/>
      <c r="S44" s="1589"/>
      <c r="T44" s="1589"/>
      <c r="U44" s="1589"/>
      <c r="V44" s="1589"/>
      <c r="W44" s="1589"/>
      <c r="X44" s="1589"/>
      <c r="Y44" s="1589"/>
      <c r="Z44" s="1589"/>
      <c r="AA44" s="1589"/>
      <c r="AB44" s="1589"/>
      <c r="AC44" s="1589"/>
      <c r="AD44" s="1589"/>
      <c r="AE44" s="1589"/>
      <c r="AF44" s="1589"/>
      <c r="AG44" s="1589"/>
      <c r="AH44" s="1589"/>
      <c r="AI44" s="1589"/>
      <c r="AJ44" s="1589"/>
      <c r="AK44" s="1589"/>
      <c r="AL44" s="487"/>
    </row>
    <row r="45" spans="2:38" ht="15" customHeight="1">
      <c r="B45" s="1589"/>
      <c r="C45" s="1589"/>
      <c r="D45" s="1589"/>
      <c r="E45" s="1589"/>
      <c r="F45" s="1589"/>
      <c r="G45" s="1589"/>
      <c r="H45" s="1589"/>
      <c r="I45" s="1589"/>
      <c r="J45" s="1589"/>
      <c r="K45" s="1589"/>
      <c r="L45" s="1589"/>
      <c r="M45" s="1589"/>
      <c r="N45" s="1589"/>
      <c r="O45" s="1589"/>
      <c r="P45" s="1589"/>
      <c r="Q45" s="1589"/>
      <c r="R45" s="1589"/>
      <c r="S45" s="1589"/>
      <c r="T45" s="1589"/>
      <c r="U45" s="1589"/>
      <c r="V45" s="1589"/>
      <c r="W45" s="1589"/>
      <c r="X45" s="1589"/>
      <c r="Y45" s="1589"/>
      <c r="Z45" s="1589"/>
      <c r="AA45" s="1589"/>
      <c r="AB45" s="1589"/>
      <c r="AC45" s="1589"/>
      <c r="AD45" s="1589"/>
      <c r="AE45" s="1589"/>
      <c r="AF45" s="1589"/>
      <c r="AG45" s="1589"/>
      <c r="AH45" s="1589"/>
      <c r="AI45" s="1589"/>
      <c r="AJ45" s="1589"/>
      <c r="AK45" s="1589"/>
      <c r="AL45" s="487"/>
    </row>
    <row r="46" spans="2:38" ht="37.5" customHeight="1">
      <c r="B46" s="1589"/>
      <c r="C46" s="1589"/>
      <c r="D46" s="1589"/>
      <c r="E46" s="1589"/>
      <c r="F46" s="1589"/>
      <c r="G46" s="1589"/>
      <c r="H46" s="1589"/>
      <c r="I46" s="1589"/>
      <c r="J46" s="1589"/>
      <c r="K46" s="1589"/>
      <c r="L46" s="1589"/>
      <c r="M46" s="1589"/>
      <c r="N46" s="1589"/>
      <c r="O46" s="1589"/>
      <c r="P46" s="1589"/>
      <c r="Q46" s="1589"/>
      <c r="R46" s="1589"/>
      <c r="S46" s="1589"/>
      <c r="T46" s="1589"/>
      <c r="U46" s="1589"/>
      <c r="V46" s="1589"/>
      <c r="W46" s="1589"/>
      <c r="X46" s="1589"/>
      <c r="Y46" s="1589"/>
      <c r="Z46" s="1589"/>
      <c r="AA46" s="1589"/>
      <c r="AB46" s="1589"/>
      <c r="AC46" s="1589"/>
      <c r="AD46" s="1589"/>
      <c r="AE46" s="1589"/>
      <c r="AF46" s="1589"/>
      <c r="AG46" s="1589"/>
      <c r="AH46" s="1589"/>
      <c r="AI46" s="1589"/>
      <c r="AJ46" s="1589"/>
      <c r="AK46" s="1589"/>
      <c r="AL46" s="487"/>
    </row>
    <row r="47" spans="2:38" s="488" customFormat="1" ht="36.75" customHeight="1">
      <c r="B47" s="1589" t="s">
        <v>855</v>
      </c>
      <c r="C47" s="1589"/>
      <c r="D47" s="1589"/>
      <c r="E47" s="1589"/>
      <c r="F47" s="1589"/>
      <c r="G47" s="1589"/>
      <c r="H47" s="1589"/>
      <c r="I47" s="1589"/>
      <c r="J47" s="1589"/>
      <c r="K47" s="1589"/>
      <c r="L47" s="1589"/>
      <c r="M47" s="1589"/>
      <c r="N47" s="1589"/>
      <c r="O47" s="1589"/>
      <c r="P47" s="1589"/>
      <c r="Q47" s="1589"/>
      <c r="R47" s="1589"/>
      <c r="S47" s="1589"/>
      <c r="T47" s="1589"/>
      <c r="U47" s="1589"/>
      <c r="V47" s="1589"/>
      <c r="W47" s="1589"/>
      <c r="X47" s="1589"/>
      <c r="Y47" s="1589"/>
      <c r="Z47" s="1589"/>
      <c r="AA47" s="1589"/>
      <c r="AB47" s="1589"/>
      <c r="AC47" s="1589"/>
      <c r="AD47" s="1589"/>
      <c r="AE47" s="1589"/>
      <c r="AF47" s="1589"/>
      <c r="AG47" s="1589"/>
      <c r="AH47" s="1589"/>
      <c r="AI47" s="1589"/>
      <c r="AJ47" s="1589"/>
      <c r="AK47" s="1589"/>
    </row>
    <row r="48" spans="2:38" s="488" customFormat="1" ht="36" customHeight="1">
      <c r="B48" s="1590" t="s">
        <v>1591</v>
      </c>
      <c r="C48" s="1590"/>
      <c r="D48" s="1590"/>
      <c r="E48" s="1590"/>
      <c r="F48" s="1590"/>
      <c r="G48" s="1590"/>
      <c r="H48" s="1590"/>
      <c r="I48" s="1590"/>
      <c r="J48" s="1590"/>
      <c r="K48" s="1590"/>
      <c r="L48" s="1590"/>
      <c r="M48" s="1590"/>
      <c r="N48" s="1590"/>
      <c r="O48" s="1590"/>
      <c r="P48" s="1590"/>
      <c r="Q48" s="1590"/>
      <c r="R48" s="1590"/>
      <c r="S48" s="1590"/>
      <c r="T48" s="1590"/>
      <c r="U48" s="1590"/>
      <c r="V48" s="1590"/>
      <c r="W48" s="1590"/>
      <c r="X48" s="1590"/>
      <c r="Y48" s="1590"/>
      <c r="Z48" s="1590"/>
      <c r="AA48" s="1590"/>
      <c r="AB48" s="1590"/>
      <c r="AC48" s="1590"/>
      <c r="AD48" s="1590"/>
      <c r="AE48" s="1590"/>
      <c r="AF48" s="1590"/>
      <c r="AG48" s="1590"/>
      <c r="AH48" s="1590"/>
      <c r="AI48" s="1590"/>
      <c r="AJ48" s="1590"/>
      <c r="AK48" s="1590"/>
    </row>
    <row r="49" spans="2:37" s="488" customFormat="1" ht="21" customHeight="1">
      <c r="B49" s="488" t="s">
        <v>856</v>
      </c>
      <c r="AK49" s="489"/>
    </row>
    <row r="50" spans="2:37" s="488" customFormat="1" ht="21" customHeight="1">
      <c r="B50" s="488" t="s">
        <v>856</v>
      </c>
      <c r="AK50" s="489"/>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28806-A0F7-4DAF-89CC-34122DB87015}">
  <dimension ref="A1:AM50"/>
  <sheetViews>
    <sheetView view="pageBreakPreview" zoomScaleSheetLayoutView="100" workbookViewId="0">
      <selection activeCell="B37" sqref="B37:AK41"/>
    </sheetView>
  </sheetViews>
  <sheetFormatPr defaultColWidth="8.625" defaultRowHeight="21" customHeight="1"/>
  <cols>
    <col min="1" max="1" width="7.875" style="470" customWidth="1"/>
    <col min="2" max="23" width="2.625" style="470" customWidth="1"/>
    <col min="24" max="24" width="5.5" style="470" customWidth="1"/>
    <col min="25" max="25" width="4.375" style="470" customWidth="1"/>
    <col min="26" max="37" width="2.625" style="470" customWidth="1"/>
    <col min="38" max="38" width="2.5" style="470" customWidth="1"/>
    <col min="39" max="39" width="9" style="470" customWidth="1"/>
    <col min="40" max="40" width="2.5" style="470" customWidth="1"/>
    <col min="41" max="16384" width="8.625" style="470"/>
  </cols>
  <sheetData>
    <row r="1" spans="1:39" ht="20.100000000000001" customHeight="1">
      <c r="B1" s="1565" t="s">
        <v>1394</v>
      </c>
      <c r="C1" s="1565"/>
      <c r="D1" s="1565"/>
      <c r="E1" s="1565"/>
      <c r="F1" s="1565"/>
      <c r="G1" s="1565"/>
      <c r="H1" s="1565"/>
    </row>
    <row r="2" spans="1:39" ht="20.100000000000001" customHeight="1">
      <c r="AA2" s="1566" t="s">
        <v>1391</v>
      </c>
      <c r="AB2" s="1566"/>
      <c r="AC2" s="1566"/>
      <c r="AD2" s="1566"/>
      <c r="AE2" s="1566"/>
      <c r="AF2" s="1566"/>
      <c r="AG2" s="1566"/>
      <c r="AH2" s="1566"/>
      <c r="AI2" s="1566"/>
      <c r="AJ2" s="1566"/>
    </row>
    <row r="3" spans="1:39" ht="20.100000000000001" customHeight="1"/>
    <row r="4" spans="1:39" ht="20.100000000000001" customHeight="1">
      <c r="A4" s="471"/>
      <c r="B4" s="1567" t="s">
        <v>857</v>
      </c>
      <c r="C4" s="1567"/>
      <c r="D4" s="1567"/>
      <c r="E4" s="1567"/>
      <c r="F4" s="1567"/>
      <c r="G4" s="1567"/>
      <c r="H4" s="1567"/>
      <c r="I4" s="1567"/>
      <c r="J4" s="1567"/>
      <c r="K4" s="1567"/>
      <c r="L4" s="1567"/>
      <c r="M4" s="1567"/>
      <c r="N4" s="1567"/>
      <c r="O4" s="1567"/>
      <c r="P4" s="1567"/>
      <c r="Q4" s="1567"/>
      <c r="R4" s="1567"/>
      <c r="S4" s="1567"/>
      <c r="T4" s="1567"/>
      <c r="U4" s="1567"/>
      <c r="V4" s="1567"/>
      <c r="W4" s="1567"/>
      <c r="X4" s="1567"/>
      <c r="Y4" s="1567"/>
      <c r="Z4" s="1567"/>
      <c r="AA4" s="1567"/>
      <c r="AB4" s="1567"/>
      <c r="AC4" s="1567"/>
      <c r="AD4" s="1567"/>
      <c r="AE4" s="1567"/>
      <c r="AF4" s="1567"/>
      <c r="AG4" s="1567"/>
      <c r="AH4" s="1567"/>
      <c r="AI4" s="1567"/>
      <c r="AJ4" s="1567"/>
      <c r="AK4" s="471"/>
    </row>
    <row r="5" spans="1:39" s="3" customFormat="1" ht="20.100000000000001" customHeight="1">
      <c r="A5" s="472"/>
      <c r="B5" s="472"/>
      <c r="C5" s="472"/>
      <c r="D5" s="472"/>
      <c r="E5" s="472"/>
      <c r="F5" s="472"/>
      <c r="G5" s="472"/>
      <c r="H5" s="472"/>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row>
    <row r="6" spans="1:39" s="3" customFormat="1" ht="29.25" customHeight="1">
      <c r="A6" s="472"/>
      <c r="B6" s="1561" t="s">
        <v>830</v>
      </c>
      <c r="C6" s="1561"/>
      <c r="D6" s="1561"/>
      <c r="E6" s="1561"/>
      <c r="F6" s="1561"/>
      <c r="G6" s="1561"/>
      <c r="H6" s="1561"/>
      <c r="I6" s="1561"/>
      <c r="J6" s="1561"/>
      <c r="K6" s="1561"/>
      <c r="L6" s="1568"/>
      <c r="M6" s="1568"/>
      <c r="N6" s="1568"/>
      <c r="O6" s="1568"/>
      <c r="P6" s="1568"/>
      <c r="Q6" s="1568"/>
      <c r="R6" s="1568"/>
      <c r="S6" s="1568"/>
      <c r="T6" s="1568"/>
      <c r="U6" s="1568"/>
      <c r="V6" s="1568"/>
      <c r="W6" s="1568"/>
      <c r="X6" s="1568"/>
      <c r="Y6" s="1568"/>
      <c r="Z6" s="1568"/>
      <c r="AA6" s="1568"/>
      <c r="AB6" s="1568"/>
      <c r="AC6" s="1568"/>
      <c r="AD6" s="1568"/>
      <c r="AE6" s="1568"/>
      <c r="AF6" s="1568"/>
      <c r="AG6" s="1568"/>
      <c r="AH6" s="1568"/>
      <c r="AI6" s="1568"/>
      <c r="AJ6" s="1568"/>
      <c r="AK6" s="473"/>
    </row>
    <row r="7" spans="1:39" s="3" customFormat="1" ht="31.5" customHeight="1">
      <c r="A7" s="472"/>
      <c r="B7" s="1561" t="s">
        <v>831</v>
      </c>
      <c r="C7" s="1561"/>
      <c r="D7" s="1561"/>
      <c r="E7" s="1561"/>
      <c r="F7" s="1561"/>
      <c r="G7" s="1561"/>
      <c r="H7" s="1561"/>
      <c r="I7" s="1561"/>
      <c r="J7" s="1561"/>
      <c r="K7" s="1561"/>
      <c r="L7" s="1562"/>
      <c r="M7" s="1562"/>
      <c r="N7" s="1562"/>
      <c r="O7" s="1562"/>
      <c r="P7" s="1562"/>
      <c r="Q7" s="1562"/>
      <c r="R7" s="1562"/>
      <c r="S7" s="1562"/>
      <c r="T7" s="1562"/>
      <c r="U7" s="1562"/>
      <c r="V7" s="1562"/>
      <c r="W7" s="1562"/>
      <c r="X7" s="1562"/>
      <c r="Y7" s="1562"/>
      <c r="Z7" s="1563" t="s">
        <v>832</v>
      </c>
      <c r="AA7" s="1563"/>
      <c r="AB7" s="1563"/>
      <c r="AC7" s="1563"/>
      <c r="AD7" s="1563"/>
      <c r="AE7" s="1563"/>
      <c r="AF7" s="1563"/>
      <c r="AG7" s="1564" t="s">
        <v>858</v>
      </c>
      <c r="AH7" s="1564"/>
      <c r="AI7" s="1564"/>
      <c r="AJ7" s="1564"/>
      <c r="AK7" s="473"/>
    </row>
    <row r="8" spans="1:39" s="3" customFormat="1" ht="29.25" customHeight="1">
      <c r="A8" s="473"/>
      <c r="B8" s="1569" t="s">
        <v>833</v>
      </c>
      <c r="C8" s="1569"/>
      <c r="D8" s="1569"/>
      <c r="E8" s="1569"/>
      <c r="F8" s="1569"/>
      <c r="G8" s="1569"/>
      <c r="H8" s="1569"/>
      <c r="I8" s="1569"/>
      <c r="J8" s="1569"/>
      <c r="K8" s="1569"/>
      <c r="L8" s="1568" t="s">
        <v>834</v>
      </c>
      <c r="M8" s="1568"/>
      <c r="N8" s="1568"/>
      <c r="O8" s="1568"/>
      <c r="P8" s="1568"/>
      <c r="Q8" s="1568"/>
      <c r="R8" s="1568"/>
      <c r="S8" s="1568"/>
      <c r="T8" s="1568"/>
      <c r="U8" s="1568"/>
      <c r="V8" s="1568"/>
      <c r="W8" s="1568"/>
      <c r="X8" s="1568"/>
      <c r="Y8" s="1568"/>
      <c r="Z8" s="1568"/>
      <c r="AA8" s="1568"/>
      <c r="AB8" s="1568"/>
      <c r="AC8" s="1568"/>
      <c r="AD8" s="1568"/>
      <c r="AE8" s="1568"/>
      <c r="AF8" s="1568"/>
      <c r="AG8" s="1568"/>
      <c r="AH8" s="1568"/>
      <c r="AI8" s="1568"/>
      <c r="AJ8" s="1568"/>
      <c r="AK8" s="473"/>
    </row>
    <row r="9" spans="1:39" ht="9.75" customHeight="1">
      <c r="A9" s="471"/>
      <c r="B9" s="471"/>
      <c r="C9" s="471"/>
      <c r="D9" s="471"/>
      <c r="E9" s="471"/>
      <c r="F9" s="471"/>
      <c r="G9" s="471"/>
      <c r="H9" s="471"/>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row>
    <row r="10" spans="1:39" ht="21" customHeight="1">
      <c r="A10" s="471"/>
      <c r="B10" s="1570" t="s">
        <v>835</v>
      </c>
      <c r="C10" s="1570"/>
      <c r="D10" s="1570"/>
      <c r="E10" s="1570"/>
      <c r="F10" s="1570"/>
      <c r="G10" s="1570"/>
      <c r="H10" s="1570"/>
      <c r="I10" s="1570"/>
      <c r="J10" s="1570"/>
      <c r="K10" s="1570"/>
      <c r="L10" s="1570"/>
      <c r="M10" s="1570"/>
      <c r="N10" s="1570"/>
      <c r="O10" s="1570"/>
      <c r="P10" s="1570"/>
      <c r="Q10" s="1570"/>
      <c r="R10" s="1570"/>
      <c r="S10" s="1570"/>
      <c r="T10" s="1570"/>
      <c r="U10" s="1570"/>
      <c r="V10" s="1570"/>
      <c r="W10" s="1570"/>
      <c r="X10" s="1570"/>
      <c r="Y10" s="1570"/>
      <c r="Z10" s="1570"/>
      <c r="AA10" s="1570"/>
      <c r="AB10" s="1570"/>
      <c r="AC10" s="1570"/>
      <c r="AD10" s="1570"/>
      <c r="AE10" s="1570"/>
      <c r="AF10" s="1570"/>
      <c r="AG10" s="1570"/>
      <c r="AH10" s="1570"/>
      <c r="AI10" s="1570"/>
      <c r="AJ10" s="1570"/>
      <c r="AK10" s="471"/>
    </row>
    <row r="11" spans="1:39" ht="21" customHeight="1">
      <c r="A11" s="471"/>
      <c r="B11" s="1571" t="s">
        <v>836</v>
      </c>
      <c r="C11" s="1571"/>
      <c r="D11" s="1571"/>
      <c r="E11" s="1571"/>
      <c r="F11" s="1571"/>
      <c r="G11" s="1571"/>
      <c r="H11" s="1571"/>
      <c r="I11" s="1571"/>
      <c r="J11" s="1571"/>
      <c r="K11" s="1571"/>
      <c r="L11" s="1571"/>
      <c r="M11" s="1571"/>
      <c r="N11" s="1571"/>
      <c r="O11" s="1571"/>
      <c r="P11" s="1571"/>
      <c r="Q11" s="1571"/>
      <c r="R11" s="1571"/>
      <c r="S11" s="1572"/>
      <c r="T11" s="1572"/>
      <c r="U11" s="1572"/>
      <c r="V11" s="1572"/>
      <c r="W11" s="1572"/>
      <c r="X11" s="1572"/>
      <c r="Y11" s="1572"/>
      <c r="Z11" s="1572"/>
      <c r="AA11" s="1572"/>
      <c r="AB11" s="1572"/>
      <c r="AC11" s="474" t="s">
        <v>837</v>
      </c>
      <c r="AD11" s="475"/>
      <c r="AE11" s="1573"/>
      <c r="AF11" s="1573"/>
      <c r="AG11" s="1573"/>
      <c r="AH11" s="1573"/>
      <c r="AI11" s="1573"/>
      <c r="AJ11" s="1573"/>
      <c r="AK11" s="471"/>
      <c r="AM11" s="490"/>
    </row>
    <row r="12" spans="1:39" ht="21" customHeight="1" thickBot="1">
      <c r="A12" s="471"/>
      <c r="B12" s="477"/>
      <c r="C12" s="1574" t="s">
        <v>859</v>
      </c>
      <c r="D12" s="1574"/>
      <c r="E12" s="1574"/>
      <c r="F12" s="1574"/>
      <c r="G12" s="1574"/>
      <c r="H12" s="1574"/>
      <c r="I12" s="1574"/>
      <c r="J12" s="1574"/>
      <c r="K12" s="1574"/>
      <c r="L12" s="1574"/>
      <c r="M12" s="1574"/>
      <c r="N12" s="1574"/>
      <c r="O12" s="1574"/>
      <c r="P12" s="1574"/>
      <c r="Q12" s="1574"/>
      <c r="R12" s="1574"/>
      <c r="S12" s="1575">
        <f>ROUNDUP(S11*30%,1)</f>
        <v>0</v>
      </c>
      <c r="T12" s="1575"/>
      <c r="U12" s="1575"/>
      <c r="V12" s="1575"/>
      <c r="W12" s="1575"/>
      <c r="X12" s="1575"/>
      <c r="Y12" s="1575"/>
      <c r="Z12" s="1575"/>
      <c r="AA12" s="1575"/>
      <c r="AB12" s="1575"/>
      <c r="AC12" s="478" t="s">
        <v>837</v>
      </c>
      <c r="AD12" s="478"/>
      <c r="AE12" s="1576"/>
      <c r="AF12" s="1576"/>
      <c r="AG12" s="1576"/>
      <c r="AH12" s="1576"/>
      <c r="AI12" s="1576"/>
      <c r="AJ12" s="1576"/>
      <c r="AK12" s="471"/>
    </row>
    <row r="13" spans="1:39" ht="21" customHeight="1" thickTop="1">
      <c r="A13" s="471"/>
      <c r="B13" s="1577" t="s">
        <v>839</v>
      </c>
      <c r="C13" s="1577"/>
      <c r="D13" s="1577"/>
      <c r="E13" s="1577"/>
      <c r="F13" s="1577"/>
      <c r="G13" s="1577"/>
      <c r="H13" s="1577"/>
      <c r="I13" s="1577"/>
      <c r="J13" s="1577"/>
      <c r="K13" s="1577"/>
      <c r="L13" s="1577"/>
      <c r="M13" s="1577"/>
      <c r="N13" s="1577"/>
      <c r="O13" s="1577"/>
      <c r="P13" s="1577"/>
      <c r="Q13" s="1577"/>
      <c r="R13" s="1577"/>
      <c r="S13" s="1578" t="e">
        <f>ROUNDUP(AE25/L25,1)</f>
        <v>#DIV/0!</v>
      </c>
      <c r="T13" s="1578"/>
      <c r="U13" s="1578"/>
      <c r="V13" s="1578"/>
      <c r="W13" s="1578"/>
      <c r="X13" s="1578"/>
      <c r="Y13" s="1578"/>
      <c r="Z13" s="1578"/>
      <c r="AA13" s="1578"/>
      <c r="AB13" s="1578"/>
      <c r="AC13" s="479" t="s">
        <v>837</v>
      </c>
      <c r="AD13" s="479"/>
      <c r="AE13" s="1579" t="s">
        <v>840</v>
      </c>
      <c r="AF13" s="1579"/>
      <c r="AG13" s="1579"/>
      <c r="AH13" s="1579"/>
      <c r="AI13" s="1579"/>
      <c r="AJ13" s="1579"/>
      <c r="AK13" s="471"/>
    </row>
    <row r="14" spans="1:39" ht="21" customHeight="1">
      <c r="A14" s="471"/>
      <c r="B14" s="1580" t="s">
        <v>841</v>
      </c>
      <c r="C14" s="1580"/>
      <c r="D14" s="1580"/>
      <c r="E14" s="1580"/>
      <c r="F14" s="1580"/>
      <c r="G14" s="1580"/>
      <c r="H14" s="1580"/>
      <c r="I14" s="1580"/>
      <c r="J14" s="1580"/>
      <c r="K14" s="1580"/>
      <c r="L14" s="1580" t="s">
        <v>842</v>
      </c>
      <c r="M14" s="1580"/>
      <c r="N14" s="1580"/>
      <c r="O14" s="1580"/>
      <c r="P14" s="1580"/>
      <c r="Q14" s="1580"/>
      <c r="R14" s="1580"/>
      <c r="S14" s="1580"/>
      <c r="T14" s="1580"/>
      <c r="U14" s="1580"/>
      <c r="V14" s="1580"/>
      <c r="W14" s="1580"/>
      <c r="X14" s="1580"/>
      <c r="Y14" s="1580" t="s">
        <v>843</v>
      </c>
      <c r="Z14" s="1580"/>
      <c r="AA14" s="1580"/>
      <c r="AB14" s="1580"/>
      <c r="AC14" s="1580"/>
      <c r="AD14" s="1580"/>
      <c r="AE14" s="1580" t="s">
        <v>844</v>
      </c>
      <c r="AF14" s="1580"/>
      <c r="AG14" s="1580"/>
      <c r="AH14" s="1580"/>
      <c r="AI14" s="1580"/>
      <c r="AJ14" s="1580"/>
      <c r="AK14" s="471"/>
    </row>
    <row r="15" spans="1:39" ht="21" customHeight="1">
      <c r="A15" s="471"/>
      <c r="B15" s="480">
        <v>1</v>
      </c>
      <c r="C15" s="1581"/>
      <c r="D15" s="1581"/>
      <c r="E15" s="1581"/>
      <c r="F15" s="1581"/>
      <c r="G15" s="1581"/>
      <c r="H15" s="1581"/>
      <c r="I15" s="1581"/>
      <c r="J15" s="1581"/>
      <c r="K15" s="1581"/>
      <c r="L15" s="1581"/>
      <c r="M15" s="1581"/>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471"/>
    </row>
    <row r="16" spans="1:39" ht="21" customHeight="1">
      <c r="A16" s="471"/>
      <c r="B16" s="480">
        <v>2</v>
      </c>
      <c r="C16" s="1581"/>
      <c r="D16" s="1581"/>
      <c r="E16" s="1581"/>
      <c r="F16" s="1581"/>
      <c r="G16" s="1581"/>
      <c r="H16" s="1581"/>
      <c r="I16" s="1581"/>
      <c r="J16" s="1581"/>
      <c r="K16" s="1581"/>
      <c r="L16" s="1581"/>
      <c r="M16" s="1581"/>
      <c r="N16" s="1581"/>
      <c r="O16" s="1581"/>
      <c r="P16" s="1581"/>
      <c r="Q16" s="1581"/>
      <c r="R16" s="1581"/>
      <c r="S16" s="1581"/>
      <c r="T16" s="1581"/>
      <c r="U16" s="1581"/>
      <c r="V16" s="1581"/>
      <c r="W16" s="1581"/>
      <c r="X16" s="1581"/>
      <c r="Y16" s="1581"/>
      <c r="Z16" s="1581"/>
      <c r="AA16" s="1581"/>
      <c r="AB16" s="1581"/>
      <c r="AC16" s="1581"/>
      <c r="AD16" s="1581"/>
      <c r="AE16" s="1581"/>
      <c r="AF16" s="1581"/>
      <c r="AG16" s="1581"/>
      <c r="AH16" s="1581"/>
      <c r="AI16" s="1581"/>
      <c r="AJ16" s="1581"/>
      <c r="AK16" s="471"/>
    </row>
    <row r="17" spans="1:37" ht="21" customHeight="1">
      <c r="A17" s="471"/>
      <c r="B17" s="480">
        <v>3</v>
      </c>
      <c r="C17" s="1581"/>
      <c r="D17" s="1581"/>
      <c r="E17" s="1581"/>
      <c r="F17" s="1581"/>
      <c r="G17" s="1581"/>
      <c r="H17" s="1581"/>
      <c r="I17" s="1581"/>
      <c r="J17" s="1581"/>
      <c r="K17" s="1581"/>
      <c r="L17" s="1581"/>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471"/>
    </row>
    <row r="18" spans="1:37" ht="21" customHeight="1">
      <c r="A18" s="471"/>
      <c r="B18" s="480">
        <v>4</v>
      </c>
      <c r="C18" s="1581"/>
      <c r="D18" s="1581"/>
      <c r="E18" s="1581"/>
      <c r="F18" s="1581"/>
      <c r="G18" s="1581"/>
      <c r="H18" s="1581"/>
      <c r="I18" s="1581"/>
      <c r="J18" s="1581"/>
      <c r="K18" s="1581"/>
      <c r="L18" s="1581"/>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471"/>
    </row>
    <row r="19" spans="1:37" ht="21" customHeight="1">
      <c r="A19" s="471"/>
      <c r="B19" s="480">
        <v>5</v>
      </c>
      <c r="C19" s="1581"/>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471"/>
    </row>
    <row r="20" spans="1:37" ht="21" customHeight="1">
      <c r="A20" s="471"/>
      <c r="B20" s="480">
        <v>6</v>
      </c>
      <c r="C20" s="1581"/>
      <c r="D20" s="1581"/>
      <c r="E20" s="1581"/>
      <c r="F20" s="1581"/>
      <c r="G20" s="1581"/>
      <c r="H20" s="1581"/>
      <c r="I20" s="1581"/>
      <c r="J20" s="1581"/>
      <c r="K20" s="1581"/>
      <c r="L20" s="1581"/>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471"/>
    </row>
    <row r="21" spans="1:37" ht="21" customHeight="1">
      <c r="A21" s="471"/>
      <c r="B21" s="480">
        <v>7</v>
      </c>
      <c r="C21" s="1581"/>
      <c r="D21" s="1581"/>
      <c r="E21" s="1581"/>
      <c r="F21" s="1581"/>
      <c r="G21" s="1581"/>
      <c r="H21" s="1581"/>
      <c r="I21" s="1581"/>
      <c r="J21" s="1581"/>
      <c r="K21" s="1581"/>
      <c r="L21" s="1581"/>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471"/>
    </row>
    <row r="22" spans="1:37" ht="21" customHeight="1">
      <c r="A22" s="471"/>
      <c r="B22" s="480">
        <v>8</v>
      </c>
      <c r="C22" s="1581"/>
      <c r="D22" s="1581"/>
      <c r="E22" s="1581"/>
      <c r="F22" s="1581"/>
      <c r="G22" s="1581"/>
      <c r="H22" s="1581"/>
      <c r="I22" s="1581"/>
      <c r="J22" s="1581"/>
      <c r="K22" s="1581"/>
      <c r="L22" s="1581"/>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471"/>
    </row>
    <row r="23" spans="1:37" ht="21" customHeight="1">
      <c r="A23" s="471"/>
      <c r="B23" s="480">
        <v>9</v>
      </c>
      <c r="C23" s="1581"/>
      <c r="D23" s="1581"/>
      <c r="E23" s="1581"/>
      <c r="F23" s="1581"/>
      <c r="G23" s="1581"/>
      <c r="H23" s="1581"/>
      <c r="I23" s="1581"/>
      <c r="J23" s="1581"/>
      <c r="K23" s="1581"/>
      <c r="L23" s="1581"/>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471"/>
    </row>
    <row r="24" spans="1:37" ht="21" customHeight="1">
      <c r="A24" s="471"/>
      <c r="B24" s="480">
        <v>10</v>
      </c>
      <c r="C24" s="1581"/>
      <c r="D24" s="1581"/>
      <c r="E24" s="1581"/>
      <c r="F24" s="1581"/>
      <c r="G24" s="1581"/>
      <c r="H24" s="1581"/>
      <c r="I24" s="1581"/>
      <c r="J24" s="1581"/>
      <c r="K24" s="1581"/>
      <c r="L24" s="1581"/>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471"/>
    </row>
    <row r="25" spans="1:37" ht="21" customHeight="1">
      <c r="A25" s="471"/>
      <c r="B25" s="1582" t="s">
        <v>845</v>
      </c>
      <c r="C25" s="1582"/>
      <c r="D25" s="1582"/>
      <c r="E25" s="1582"/>
      <c r="F25" s="1582"/>
      <c r="G25" s="1582"/>
      <c r="H25" s="1582"/>
      <c r="I25" s="1582"/>
      <c r="J25" s="1582"/>
      <c r="K25" s="1582"/>
      <c r="L25" s="1583"/>
      <c r="M25" s="1583"/>
      <c r="N25" s="1583"/>
      <c r="O25" s="1583"/>
      <c r="P25" s="1583"/>
      <c r="Q25" s="1584" t="s">
        <v>93</v>
      </c>
      <c r="R25" s="1584"/>
      <c r="S25" s="1580" t="s">
        <v>846</v>
      </c>
      <c r="T25" s="1580"/>
      <c r="U25" s="1580"/>
      <c r="V25" s="1580"/>
      <c r="W25" s="1580"/>
      <c r="X25" s="1580"/>
      <c r="Y25" s="1580"/>
      <c r="Z25" s="1580"/>
      <c r="AA25" s="1580"/>
      <c r="AB25" s="1580"/>
      <c r="AC25" s="1580"/>
      <c r="AD25" s="1580"/>
      <c r="AE25" s="1585">
        <f>SUM(AE15:AJ24)</f>
        <v>0</v>
      </c>
      <c r="AF25" s="1585"/>
      <c r="AG25" s="1585"/>
      <c r="AH25" s="1585"/>
      <c r="AI25" s="1585"/>
      <c r="AJ25" s="1585"/>
      <c r="AK25" s="471"/>
    </row>
    <row r="26" spans="1:37" ht="9" customHeight="1">
      <c r="A26" s="471"/>
      <c r="B26" s="481"/>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71"/>
    </row>
    <row r="27" spans="1:37" ht="21" customHeight="1">
      <c r="A27" s="471"/>
      <c r="B27" s="1570" t="s">
        <v>847</v>
      </c>
      <c r="C27" s="1570"/>
      <c r="D27" s="1570"/>
      <c r="E27" s="1570"/>
      <c r="F27" s="1570"/>
      <c r="G27" s="1570"/>
      <c r="H27" s="1570"/>
      <c r="I27" s="1570"/>
      <c r="J27" s="1570"/>
      <c r="K27" s="1570"/>
      <c r="L27" s="1570"/>
      <c r="M27" s="1570"/>
      <c r="N27" s="1570"/>
      <c r="O27" s="1570"/>
      <c r="P27" s="1570"/>
      <c r="Q27" s="1570"/>
      <c r="R27" s="1570"/>
      <c r="S27" s="1570"/>
      <c r="T27" s="1570"/>
      <c r="U27" s="1570"/>
      <c r="V27" s="1570"/>
      <c r="W27" s="1570"/>
      <c r="X27" s="1570"/>
      <c r="Y27" s="1570"/>
      <c r="Z27" s="1570"/>
      <c r="AA27" s="1570"/>
      <c r="AB27" s="1570"/>
      <c r="AC27" s="1570"/>
      <c r="AD27" s="1570"/>
      <c r="AE27" s="1570"/>
      <c r="AF27" s="1570"/>
      <c r="AG27" s="1570"/>
      <c r="AH27" s="1570"/>
      <c r="AI27" s="1570"/>
      <c r="AJ27" s="1570"/>
      <c r="AK27" s="471"/>
    </row>
    <row r="28" spans="1:37" ht="21" customHeight="1" thickBot="1">
      <c r="A28" s="471"/>
      <c r="B28" s="1586" t="s">
        <v>860</v>
      </c>
      <c r="C28" s="1586"/>
      <c r="D28" s="1586"/>
      <c r="E28" s="1586"/>
      <c r="F28" s="1586"/>
      <c r="G28" s="1586"/>
      <c r="H28" s="1586"/>
      <c r="I28" s="1586"/>
      <c r="J28" s="1586"/>
      <c r="K28" s="1586"/>
      <c r="L28" s="1586"/>
      <c r="M28" s="1586"/>
      <c r="N28" s="1586"/>
      <c r="O28" s="1586"/>
      <c r="P28" s="1586"/>
      <c r="Q28" s="1586"/>
      <c r="R28" s="1586"/>
      <c r="S28" s="1575">
        <f>ROUNDUP(S11/50,1)</f>
        <v>0</v>
      </c>
      <c r="T28" s="1575"/>
      <c r="U28" s="1575"/>
      <c r="V28" s="1575"/>
      <c r="W28" s="1575"/>
      <c r="X28" s="1575"/>
      <c r="Y28" s="1575"/>
      <c r="Z28" s="1575"/>
      <c r="AA28" s="1575"/>
      <c r="AB28" s="1575"/>
      <c r="AC28" s="483" t="s">
        <v>837</v>
      </c>
      <c r="AD28" s="484"/>
      <c r="AE28" s="1576"/>
      <c r="AF28" s="1576"/>
      <c r="AG28" s="1576"/>
      <c r="AH28" s="1576"/>
      <c r="AI28" s="1576"/>
      <c r="AJ28" s="1576"/>
      <c r="AK28" s="471"/>
    </row>
    <row r="29" spans="1:37" ht="21" customHeight="1" thickTop="1">
      <c r="A29" s="471"/>
      <c r="B29" s="1577" t="s">
        <v>849</v>
      </c>
      <c r="C29" s="1577"/>
      <c r="D29" s="1577"/>
      <c r="E29" s="1577"/>
      <c r="F29" s="1577"/>
      <c r="G29" s="1577"/>
      <c r="H29" s="1577"/>
      <c r="I29" s="1577"/>
      <c r="J29" s="1577"/>
      <c r="K29" s="1577"/>
      <c r="L29" s="1577"/>
      <c r="M29" s="1577"/>
      <c r="N29" s="1577"/>
      <c r="O29" s="1577"/>
      <c r="P29" s="1577"/>
      <c r="Q29" s="1577"/>
      <c r="R29" s="1577"/>
      <c r="S29" s="1587"/>
      <c r="T29" s="1587"/>
      <c r="U29" s="1587"/>
      <c r="V29" s="1587"/>
      <c r="W29" s="1587"/>
      <c r="X29" s="1587"/>
      <c r="Y29" s="1587"/>
      <c r="Z29" s="1587"/>
      <c r="AA29" s="1587"/>
      <c r="AB29" s="1587"/>
      <c r="AC29" s="485" t="s">
        <v>837</v>
      </c>
      <c r="AD29" s="486"/>
      <c r="AE29" s="1579" t="s">
        <v>861</v>
      </c>
      <c r="AF29" s="1579"/>
      <c r="AG29" s="1579"/>
      <c r="AH29" s="1579"/>
      <c r="AI29" s="1579"/>
      <c r="AJ29" s="1579"/>
      <c r="AK29" s="471"/>
    </row>
    <row r="30" spans="1:37" ht="21" customHeight="1">
      <c r="A30" s="471"/>
      <c r="B30" s="1588" t="s">
        <v>851</v>
      </c>
      <c r="C30" s="1588"/>
      <c r="D30" s="1588"/>
      <c r="E30" s="1588"/>
      <c r="F30" s="1588"/>
      <c r="G30" s="1588"/>
      <c r="H30" s="1588"/>
      <c r="I30" s="1588"/>
      <c r="J30" s="1588"/>
      <c r="K30" s="1588"/>
      <c r="L30" s="1588"/>
      <c r="M30" s="1588"/>
      <c r="N30" s="1588"/>
      <c r="O30" s="1588"/>
      <c r="P30" s="1588"/>
      <c r="Q30" s="1588"/>
      <c r="R30" s="1588"/>
      <c r="S30" s="1588" t="s">
        <v>852</v>
      </c>
      <c r="T30" s="1588"/>
      <c r="U30" s="1588"/>
      <c r="V30" s="1588"/>
      <c r="W30" s="1588"/>
      <c r="X30" s="1588"/>
      <c r="Y30" s="1588"/>
      <c r="Z30" s="1588"/>
      <c r="AA30" s="1588"/>
      <c r="AB30" s="1588"/>
      <c r="AC30" s="1588"/>
      <c r="AD30" s="1588"/>
      <c r="AE30" s="1588"/>
      <c r="AF30" s="1588"/>
      <c r="AG30" s="1588"/>
      <c r="AH30" s="1588"/>
      <c r="AI30" s="1588"/>
      <c r="AJ30" s="1588"/>
      <c r="AK30" s="471"/>
    </row>
    <row r="31" spans="1:37" ht="21" customHeight="1">
      <c r="A31" s="471"/>
      <c r="B31" s="480">
        <v>1</v>
      </c>
      <c r="C31" s="1581"/>
      <c r="D31" s="1581"/>
      <c r="E31" s="1581"/>
      <c r="F31" s="1581"/>
      <c r="G31" s="1581"/>
      <c r="H31" s="1581"/>
      <c r="I31" s="1581"/>
      <c r="J31" s="1581"/>
      <c r="K31" s="1581"/>
      <c r="L31" s="1581"/>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471"/>
    </row>
    <row r="32" spans="1:37" ht="21" customHeight="1">
      <c r="A32" s="471"/>
      <c r="B32" s="480">
        <v>2</v>
      </c>
      <c r="C32" s="1581"/>
      <c r="D32" s="1581"/>
      <c r="E32" s="1581"/>
      <c r="F32" s="1581"/>
      <c r="G32" s="1581"/>
      <c r="H32" s="1581"/>
      <c r="I32" s="1581"/>
      <c r="J32" s="1581"/>
      <c r="K32" s="1581"/>
      <c r="L32" s="1581"/>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471"/>
    </row>
    <row r="33" spans="1:38" ht="21" customHeight="1">
      <c r="A33" s="471"/>
      <c r="B33" s="480">
        <v>3</v>
      </c>
      <c r="C33" s="1581"/>
      <c r="D33" s="1581"/>
      <c r="E33" s="1581"/>
      <c r="F33" s="1581"/>
      <c r="G33" s="1581"/>
      <c r="H33" s="1581"/>
      <c r="I33" s="1581"/>
      <c r="J33" s="1581"/>
      <c r="K33" s="1581"/>
      <c r="L33" s="1581"/>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471"/>
    </row>
    <row r="34" spans="1:38" ht="8.25" customHeight="1">
      <c r="A34" s="471"/>
      <c r="B34" s="481"/>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71"/>
    </row>
    <row r="35" spans="1:38" ht="22.5" customHeight="1">
      <c r="A35" s="471"/>
      <c r="B35" s="1591" t="s">
        <v>1025</v>
      </c>
      <c r="C35" s="1591"/>
      <c r="D35" s="1591"/>
      <c r="E35" s="1591"/>
      <c r="F35" s="1591"/>
      <c r="G35" s="1591"/>
      <c r="H35" s="1592" t="s">
        <v>1393</v>
      </c>
      <c r="I35" s="1592"/>
      <c r="J35" s="1592"/>
      <c r="K35" s="1592"/>
      <c r="L35" s="1592"/>
      <c r="M35" s="1592"/>
      <c r="N35" s="1592"/>
      <c r="O35" s="1592"/>
      <c r="P35" s="1592"/>
      <c r="Q35" s="1592"/>
      <c r="R35" s="1592"/>
      <c r="S35" s="1592"/>
      <c r="T35" s="1592"/>
      <c r="U35" s="1592"/>
      <c r="V35" s="1592"/>
      <c r="W35" s="1592"/>
      <c r="X35" s="1592"/>
      <c r="Y35" s="1592"/>
      <c r="Z35" s="1592"/>
      <c r="AA35" s="1592"/>
      <c r="AB35" s="1592"/>
      <c r="AC35" s="1592"/>
      <c r="AD35" s="1592"/>
      <c r="AE35" s="1592"/>
      <c r="AF35" s="1592"/>
      <c r="AG35" s="1592"/>
      <c r="AH35" s="1592"/>
      <c r="AI35" s="1592"/>
      <c r="AJ35" s="1592"/>
      <c r="AK35" s="471"/>
    </row>
    <row r="36" spans="1:38" ht="8.25" customHeight="1">
      <c r="A36" s="471"/>
      <c r="B36" s="481"/>
      <c r="C36" s="482"/>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71"/>
    </row>
    <row r="37" spans="1:38" ht="18.75" customHeight="1">
      <c r="A37" s="471"/>
      <c r="B37" s="1593" t="s">
        <v>853</v>
      </c>
      <c r="C37" s="1593"/>
      <c r="D37" s="1593"/>
      <c r="E37" s="1593"/>
      <c r="F37" s="1593"/>
      <c r="G37" s="1593"/>
      <c r="H37" s="1593"/>
      <c r="I37" s="1593"/>
      <c r="J37" s="1593"/>
      <c r="K37" s="1593"/>
      <c r="L37" s="1593"/>
      <c r="M37" s="1593"/>
      <c r="N37" s="1593"/>
      <c r="O37" s="1593"/>
      <c r="P37" s="1593"/>
      <c r="Q37" s="1593"/>
      <c r="R37" s="1593"/>
      <c r="S37" s="1593"/>
      <c r="T37" s="1593"/>
      <c r="U37" s="1593"/>
      <c r="V37" s="1593"/>
      <c r="W37" s="1593"/>
      <c r="X37" s="1593"/>
      <c r="Y37" s="1593"/>
      <c r="Z37" s="1593"/>
      <c r="AA37" s="1593"/>
      <c r="AB37" s="1593"/>
      <c r="AC37" s="1593"/>
      <c r="AD37" s="1593"/>
      <c r="AE37" s="1593"/>
      <c r="AF37" s="1593"/>
      <c r="AG37" s="1593"/>
      <c r="AH37" s="1593"/>
      <c r="AI37" s="1593"/>
      <c r="AJ37" s="1593"/>
      <c r="AK37" s="1593"/>
      <c r="AL37" s="491"/>
    </row>
    <row r="38" spans="1:38" ht="18.75" customHeight="1">
      <c r="A38" s="471"/>
      <c r="B38" s="1593"/>
      <c r="C38" s="1593"/>
      <c r="D38" s="1593"/>
      <c r="E38" s="1593"/>
      <c r="F38" s="1593"/>
      <c r="G38" s="1593"/>
      <c r="H38" s="1593"/>
      <c r="I38" s="1593"/>
      <c r="J38" s="1593"/>
      <c r="K38" s="1593"/>
      <c r="L38" s="1593"/>
      <c r="M38" s="1593"/>
      <c r="N38" s="1593"/>
      <c r="O38" s="1593"/>
      <c r="P38" s="1593"/>
      <c r="Q38" s="1593"/>
      <c r="R38" s="1593"/>
      <c r="S38" s="1593"/>
      <c r="T38" s="1593"/>
      <c r="U38" s="1593"/>
      <c r="V38" s="1593"/>
      <c r="W38" s="1593"/>
      <c r="X38" s="1593"/>
      <c r="Y38" s="1593"/>
      <c r="Z38" s="1593"/>
      <c r="AA38" s="1593"/>
      <c r="AB38" s="1593"/>
      <c r="AC38" s="1593"/>
      <c r="AD38" s="1593"/>
      <c r="AE38" s="1593"/>
      <c r="AF38" s="1593"/>
      <c r="AG38" s="1593"/>
      <c r="AH38" s="1593"/>
      <c r="AI38" s="1593"/>
      <c r="AJ38" s="1593"/>
      <c r="AK38" s="1593"/>
      <c r="AL38" s="491"/>
    </row>
    <row r="39" spans="1:38" ht="18.75" customHeight="1">
      <c r="A39" s="471"/>
      <c r="B39" s="1593"/>
      <c r="C39" s="1593"/>
      <c r="D39" s="1593"/>
      <c r="E39" s="1593"/>
      <c r="F39" s="1593"/>
      <c r="G39" s="1593"/>
      <c r="H39" s="1593"/>
      <c r="I39" s="1593"/>
      <c r="J39" s="1593"/>
      <c r="K39" s="1593"/>
      <c r="L39" s="1593"/>
      <c r="M39" s="1593"/>
      <c r="N39" s="1593"/>
      <c r="O39" s="1593"/>
      <c r="P39" s="1593"/>
      <c r="Q39" s="1593"/>
      <c r="R39" s="1593"/>
      <c r="S39" s="1593"/>
      <c r="T39" s="1593"/>
      <c r="U39" s="1593"/>
      <c r="V39" s="1593"/>
      <c r="W39" s="1593"/>
      <c r="X39" s="1593"/>
      <c r="Y39" s="1593"/>
      <c r="Z39" s="1593"/>
      <c r="AA39" s="1593"/>
      <c r="AB39" s="1593"/>
      <c r="AC39" s="1593"/>
      <c r="AD39" s="1593"/>
      <c r="AE39" s="1593"/>
      <c r="AF39" s="1593"/>
      <c r="AG39" s="1593"/>
      <c r="AH39" s="1593"/>
      <c r="AI39" s="1593"/>
      <c r="AJ39" s="1593"/>
      <c r="AK39" s="1593"/>
      <c r="AL39" s="491"/>
    </row>
    <row r="40" spans="1:38" ht="18.75" customHeight="1">
      <c r="A40" s="471"/>
      <c r="B40" s="1593"/>
      <c r="C40" s="1593"/>
      <c r="D40" s="1593"/>
      <c r="E40" s="1593"/>
      <c r="F40" s="1593"/>
      <c r="G40" s="1593"/>
      <c r="H40" s="1593"/>
      <c r="I40" s="1593"/>
      <c r="J40" s="1593"/>
      <c r="K40" s="1593"/>
      <c r="L40" s="1593"/>
      <c r="M40" s="1593"/>
      <c r="N40" s="1593"/>
      <c r="O40" s="1593"/>
      <c r="P40" s="1593"/>
      <c r="Q40" s="1593"/>
      <c r="R40" s="1593"/>
      <c r="S40" s="1593"/>
      <c r="T40" s="1593"/>
      <c r="U40" s="1593"/>
      <c r="V40" s="1593"/>
      <c r="W40" s="1593"/>
      <c r="X40" s="1593"/>
      <c r="Y40" s="1593"/>
      <c r="Z40" s="1593"/>
      <c r="AA40" s="1593"/>
      <c r="AB40" s="1593"/>
      <c r="AC40" s="1593"/>
      <c r="AD40" s="1593"/>
      <c r="AE40" s="1593"/>
      <c r="AF40" s="1593"/>
      <c r="AG40" s="1593"/>
      <c r="AH40" s="1593"/>
      <c r="AI40" s="1593"/>
      <c r="AJ40" s="1593"/>
      <c r="AK40" s="1593"/>
      <c r="AL40" s="491"/>
    </row>
    <row r="41" spans="1:38" ht="81.75" customHeight="1">
      <c r="A41" s="471"/>
      <c r="B41" s="1593"/>
      <c r="C41" s="1593"/>
      <c r="D41" s="1593"/>
      <c r="E41" s="1593"/>
      <c r="F41" s="1593"/>
      <c r="G41" s="1593"/>
      <c r="H41" s="1593"/>
      <c r="I41" s="1593"/>
      <c r="J41" s="1593"/>
      <c r="K41" s="1593"/>
      <c r="L41" s="1593"/>
      <c r="M41" s="1593"/>
      <c r="N41" s="1593"/>
      <c r="O41" s="1593"/>
      <c r="P41" s="1593"/>
      <c r="Q41" s="1593"/>
      <c r="R41" s="1593"/>
      <c r="S41" s="1593"/>
      <c r="T41" s="1593"/>
      <c r="U41" s="1593"/>
      <c r="V41" s="1593"/>
      <c r="W41" s="1593"/>
      <c r="X41" s="1593"/>
      <c r="Y41" s="1593"/>
      <c r="Z41" s="1593"/>
      <c r="AA41" s="1593"/>
      <c r="AB41" s="1593"/>
      <c r="AC41" s="1593"/>
      <c r="AD41" s="1593"/>
      <c r="AE41" s="1593"/>
      <c r="AF41" s="1593"/>
      <c r="AG41" s="1593"/>
      <c r="AH41" s="1593"/>
      <c r="AI41" s="1593"/>
      <c r="AJ41" s="1593"/>
      <c r="AK41" s="1593"/>
      <c r="AL41" s="491"/>
    </row>
    <row r="42" spans="1:38" ht="15" customHeight="1">
      <c r="A42" s="471"/>
      <c r="B42" s="1589" t="s">
        <v>854</v>
      </c>
      <c r="C42" s="1589"/>
      <c r="D42" s="1589"/>
      <c r="E42" s="1589"/>
      <c r="F42" s="1589"/>
      <c r="G42" s="1589"/>
      <c r="H42" s="1589"/>
      <c r="I42" s="1589"/>
      <c r="J42" s="1589"/>
      <c r="K42" s="1589"/>
      <c r="L42" s="1589"/>
      <c r="M42" s="1589"/>
      <c r="N42" s="1589"/>
      <c r="O42" s="1589"/>
      <c r="P42" s="1589"/>
      <c r="Q42" s="1589"/>
      <c r="R42" s="1589"/>
      <c r="S42" s="1589"/>
      <c r="T42" s="1589"/>
      <c r="U42" s="1589"/>
      <c r="V42" s="1589"/>
      <c r="W42" s="1589"/>
      <c r="X42" s="1589"/>
      <c r="Y42" s="1589"/>
      <c r="Z42" s="1589"/>
      <c r="AA42" s="1589"/>
      <c r="AB42" s="1589"/>
      <c r="AC42" s="1589"/>
      <c r="AD42" s="1589"/>
      <c r="AE42" s="1589"/>
      <c r="AF42" s="1589"/>
      <c r="AG42" s="1589"/>
      <c r="AH42" s="1589"/>
      <c r="AI42" s="1589"/>
      <c r="AJ42" s="1589"/>
      <c r="AK42" s="1589"/>
      <c r="AL42" s="491"/>
    </row>
    <row r="43" spans="1:38" ht="15" customHeight="1">
      <c r="A43" s="471"/>
      <c r="B43" s="1589"/>
      <c r="C43" s="1589"/>
      <c r="D43" s="1589"/>
      <c r="E43" s="1589"/>
      <c r="F43" s="1589"/>
      <c r="G43" s="1589"/>
      <c r="H43" s="1589"/>
      <c r="I43" s="1589"/>
      <c r="J43" s="1589"/>
      <c r="K43" s="1589"/>
      <c r="L43" s="1589"/>
      <c r="M43" s="1589"/>
      <c r="N43" s="1589"/>
      <c r="O43" s="1589"/>
      <c r="P43" s="1589"/>
      <c r="Q43" s="1589"/>
      <c r="R43" s="1589"/>
      <c r="S43" s="1589"/>
      <c r="T43" s="1589"/>
      <c r="U43" s="1589"/>
      <c r="V43" s="1589"/>
      <c r="W43" s="1589"/>
      <c r="X43" s="1589"/>
      <c r="Y43" s="1589"/>
      <c r="Z43" s="1589"/>
      <c r="AA43" s="1589"/>
      <c r="AB43" s="1589"/>
      <c r="AC43" s="1589"/>
      <c r="AD43" s="1589"/>
      <c r="AE43" s="1589"/>
      <c r="AF43" s="1589"/>
      <c r="AG43" s="1589"/>
      <c r="AH43" s="1589"/>
      <c r="AI43" s="1589"/>
      <c r="AJ43" s="1589"/>
      <c r="AK43" s="1589"/>
      <c r="AL43" s="491"/>
    </row>
    <row r="44" spans="1:38" ht="15" customHeight="1">
      <c r="A44" s="471"/>
      <c r="B44" s="1589"/>
      <c r="C44" s="1589"/>
      <c r="D44" s="1589"/>
      <c r="E44" s="1589"/>
      <c r="F44" s="1589"/>
      <c r="G44" s="1589"/>
      <c r="H44" s="1589"/>
      <c r="I44" s="1589"/>
      <c r="J44" s="1589"/>
      <c r="K44" s="1589"/>
      <c r="L44" s="1589"/>
      <c r="M44" s="1589"/>
      <c r="N44" s="1589"/>
      <c r="O44" s="1589"/>
      <c r="P44" s="1589"/>
      <c r="Q44" s="1589"/>
      <c r="R44" s="1589"/>
      <c r="S44" s="1589"/>
      <c r="T44" s="1589"/>
      <c r="U44" s="1589"/>
      <c r="V44" s="1589"/>
      <c r="W44" s="1589"/>
      <c r="X44" s="1589"/>
      <c r="Y44" s="1589"/>
      <c r="Z44" s="1589"/>
      <c r="AA44" s="1589"/>
      <c r="AB44" s="1589"/>
      <c r="AC44" s="1589"/>
      <c r="AD44" s="1589"/>
      <c r="AE44" s="1589"/>
      <c r="AF44" s="1589"/>
      <c r="AG44" s="1589"/>
      <c r="AH44" s="1589"/>
      <c r="AI44" s="1589"/>
      <c r="AJ44" s="1589"/>
      <c r="AK44" s="1589"/>
      <c r="AL44" s="491"/>
    </row>
    <row r="45" spans="1:38" ht="15" customHeight="1">
      <c r="A45" s="471"/>
      <c r="B45" s="1589"/>
      <c r="C45" s="1589"/>
      <c r="D45" s="1589"/>
      <c r="E45" s="1589"/>
      <c r="F45" s="1589"/>
      <c r="G45" s="1589"/>
      <c r="H45" s="1589"/>
      <c r="I45" s="1589"/>
      <c r="J45" s="1589"/>
      <c r="K45" s="1589"/>
      <c r="L45" s="1589"/>
      <c r="M45" s="1589"/>
      <c r="N45" s="1589"/>
      <c r="O45" s="1589"/>
      <c r="P45" s="1589"/>
      <c r="Q45" s="1589"/>
      <c r="R45" s="1589"/>
      <c r="S45" s="1589"/>
      <c r="T45" s="1589"/>
      <c r="U45" s="1589"/>
      <c r="V45" s="1589"/>
      <c r="W45" s="1589"/>
      <c r="X45" s="1589"/>
      <c r="Y45" s="1589"/>
      <c r="Z45" s="1589"/>
      <c r="AA45" s="1589"/>
      <c r="AB45" s="1589"/>
      <c r="AC45" s="1589"/>
      <c r="AD45" s="1589"/>
      <c r="AE45" s="1589"/>
      <c r="AF45" s="1589"/>
      <c r="AG45" s="1589"/>
      <c r="AH45" s="1589"/>
      <c r="AI45" s="1589"/>
      <c r="AJ45" s="1589"/>
      <c r="AK45" s="1589"/>
      <c r="AL45" s="491"/>
    </row>
    <row r="46" spans="1:38" ht="36" customHeight="1">
      <c r="A46" s="471"/>
      <c r="B46" s="1589"/>
      <c r="C46" s="1589"/>
      <c r="D46" s="1589"/>
      <c r="E46" s="1589"/>
      <c r="F46" s="1589"/>
      <c r="G46" s="1589"/>
      <c r="H46" s="1589"/>
      <c r="I46" s="1589"/>
      <c r="J46" s="1589"/>
      <c r="K46" s="1589"/>
      <c r="L46" s="1589"/>
      <c r="M46" s="1589"/>
      <c r="N46" s="1589"/>
      <c r="O46" s="1589"/>
      <c r="P46" s="1589"/>
      <c r="Q46" s="1589"/>
      <c r="R46" s="1589"/>
      <c r="S46" s="1589"/>
      <c r="T46" s="1589"/>
      <c r="U46" s="1589"/>
      <c r="V46" s="1589"/>
      <c r="W46" s="1589"/>
      <c r="X46" s="1589"/>
      <c r="Y46" s="1589"/>
      <c r="Z46" s="1589"/>
      <c r="AA46" s="1589"/>
      <c r="AB46" s="1589"/>
      <c r="AC46" s="1589"/>
      <c r="AD46" s="1589"/>
      <c r="AE46" s="1589"/>
      <c r="AF46" s="1589"/>
      <c r="AG46" s="1589"/>
      <c r="AH46" s="1589"/>
      <c r="AI46" s="1589"/>
      <c r="AJ46" s="1589"/>
      <c r="AK46" s="1589"/>
      <c r="AL46" s="491"/>
    </row>
    <row r="47" spans="1:38" s="492" customFormat="1" ht="32.25" customHeight="1">
      <c r="A47" s="488"/>
      <c r="B47" s="1589" t="s">
        <v>855</v>
      </c>
      <c r="C47" s="1589"/>
      <c r="D47" s="1589"/>
      <c r="E47" s="1589"/>
      <c r="F47" s="1589"/>
      <c r="G47" s="1589"/>
      <c r="H47" s="1589"/>
      <c r="I47" s="1589"/>
      <c r="J47" s="1589"/>
      <c r="K47" s="1589"/>
      <c r="L47" s="1589"/>
      <c r="M47" s="1589"/>
      <c r="N47" s="1589"/>
      <c r="O47" s="1589"/>
      <c r="P47" s="1589"/>
      <c r="Q47" s="1589"/>
      <c r="R47" s="1589"/>
      <c r="S47" s="1589"/>
      <c r="T47" s="1589"/>
      <c r="U47" s="1589"/>
      <c r="V47" s="1589"/>
      <c r="W47" s="1589"/>
      <c r="X47" s="1589"/>
      <c r="Y47" s="1589"/>
      <c r="Z47" s="1589"/>
      <c r="AA47" s="1589"/>
      <c r="AB47" s="1589"/>
      <c r="AC47" s="1589"/>
      <c r="AD47" s="1589"/>
      <c r="AE47" s="1589"/>
      <c r="AF47" s="1589"/>
      <c r="AG47" s="1589"/>
      <c r="AH47" s="1589"/>
      <c r="AI47" s="1589"/>
      <c r="AJ47" s="1589"/>
      <c r="AK47" s="1589"/>
    </row>
    <row r="48" spans="1:38" s="492" customFormat="1" ht="36" customHeight="1">
      <c r="A48" s="488"/>
      <c r="B48" s="1590" t="s">
        <v>1591</v>
      </c>
      <c r="C48" s="1590"/>
      <c r="D48" s="1590"/>
      <c r="E48" s="1590"/>
      <c r="F48" s="1590"/>
      <c r="G48" s="1590"/>
      <c r="H48" s="1590"/>
      <c r="I48" s="1590"/>
      <c r="J48" s="1590"/>
      <c r="K48" s="1590"/>
      <c r="L48" s="1590"/>
      <c r="M48" s="1590"/>
      <c r="N48" s="1590"/>
      <c r="O48" s="1590"/>
      <c r="P48" s="1590"/>
      <c r="Q48" s="1590"/>
      <c r="R48" s="1590"/>
      <c r="S48" s="1590"/>
      <c r="T48" s="1590"/>
      <c r="U48" s="1590"/>
      <c r="V48" s="1590"/>
      <c r="W48" s="1590"/>
      <c r="X48" s="1590"/>
      <c r="Y48" s="1590"/>
      <c r="Z48" s="1590"/>
      <c r="AA48" s="1590"/>
      <c r="AB48" s="1590"/>
      <c r="AC48" s="1590"/>
      <c r="AD48" s="1590"/>
      <c r="AE48" s="1590"/>
      <c r="AF48" s="1590"/>
      <c r="AG48" s="1590"/>
      <c r="AH48" s="1590"/>
      <c r="AI48" s="1590"/>
      <c r="AJ48" s="1590"/>
      <c r="AK48" s="1590"/>
    </row>
    <row r="49" spans="2:37" s="492" customFormat="1" ht="21" customHeight="1">
      <c r="B49" s="492" t="s">
        <v>856</v>
      </c>
      <c r="AK49" s="493"/>
    </row>
    <row r="50" spans="2:37" s="492" customFormat="1" ht="21" customHeight="1">
      <c r="B50" s="492" t="s">
        <v>856</v>
      </c>
      <c r="AK50" s="49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D8BD-1B61-4B50-A63C-19F07DE77548}">
  <dimension ref="B1:AJ31"/>
  <sheetViews>
    <sheetView view="pageBreakPreview" zoomScaleNormal="100" zoomScaleSheetLayoutView="100" workbookViewId="0">
      <selection activeCell="B4" sqref="B4:H4"/>
    </sheetView>
  </sheetViews>
  <sheetFormatPr defaultColWidth="8.875" defaultRowHeight="13.5"/>
  <cols>
    <col min="1" max="1" width="1.25" style="656" customWidth="1"/>
    <col min="2" max="3" width="3" style="656" customWidth="1"/>
    <col min="4" max="4" width="21.125" style="656" customWidth="1"/>
    <col min="5" max="6" width="18.125" style="656" customWidth="1"/>
    <col min="7" max="7" width="26.125" style="656" customWidth="1"/>
    <col min="8" max="8" width="10.375" style="656" customWidth="1"/>
    <col min="9" max="9" width="1.125" style="656" customWidth="1"/>
    <col min="10" max="16384" width="8.875" style="656"/>
  </cols>
  <sheetData>
    <row r="1" spans="2:9" ht="20.100000000000001" customHeight="1">
      <c r="B1" s="1594" t="s">
        <v>1404</v>
      </c>
      <c r="C1" s="1594"/>
      <c r="D1" s="1594"/>
    </row>
    <row r="2" spans="2:9" ht="20.100000000000001" customHeight="1">
      <c r="B2" s="941"/>
      <c r="H2" s="721" t="s">
        <v>1026</v>
      </c>
      <c r="I2" s="721"/>
    </row>
    <row r="3" spans="2:9" ht="20.100000000000001" customHeight="1">
      <c r="B3" s="941"/>
      <c r="H3" s="721"/>
      <c r="I3" s="721"/>
    </row>
    <row r="4" spans="2:9" ht="20.100000000000001" customHeight="1">
      <c r="B4" s="1595" t="s">
        <v>1027</v>
      </c>
      <c r="C4" s="1596"/>
      <c r="D4" s="1596"/>
      <c r="E4" s="1596"/>
      <c r="F4" s="1596"/>
      <c r="G4" s="1596"/>
      <c r="H4" s="1596"/>
      <c r="I4" s="942"/>
    </row>
    <row r="5" spans="2:9" ht="20.100000000000001" customHeight="1">
      <c r="B5" s="942"/>
      <c r="C5" s="942"/>
      <c r="D5" s="942"/>
      <c r="E5" s="942"/>
      <c r="F5" s="942"/>
      <c r="G5" s="942"/>
      <c r="H5" s="942"/>
      <c r="I5" s="942"/>
    </row>
    <row r="6" spans="2:9" ht="24" customHeight="1">
      <c r="B6" s="1597" t="s">
        <v>1028</v>
      </c>
      <c r="C6" s="1597"/>
      <c r="D6" s="1597"/>
      <c r="E6" s="1597"/>
      <c r="F6" s="1597"/>
      <c r="G6" s="1597"/>
      <c r="H6" s="1597"/>
      <c r="I6" s="942"/>
    </row>
    <row r="7" spans="2:9" ht="24" customHeight="1">
      <c r="B7" s="1597" t="s">
        <v>1029</v>
      </c>
      <c r="C7" s="1597"/>
      <c r="D7" s="1597"/>
      <c r="E7" s="1597" t="s">
        <v>1030</v>
      </c>
      <c r="F7" s="1597"/>
      <c r="G7" s="1597"/>
      <c r="H7" s="1597"/>
      <c r="I7" s="942"/>
    </row>
    <row r="8" spans="2:9" ht="20.100000000000001" customHeight="1">
      <c r="B8" s="1598" t="s">
        <v>1031</v>
      </c>
      <c r="C8" s="1599"/>
      <c r="D8" s="1599"/>
      <c r="E8" s="1599"/>
      <c r="F8" s="1599"/>
      <c r="G8" s="1600"/>
      <c r="H8" s="943" t="s">
        <v>1032</v>
      </c>
      <c r="I8" s="942"/>
    </row>
    <row r="9" spans="2:9" ht="60" customHeight="1">
      <c r="B9" s="1601">
        <v>1</v>
      </c>
      <c r="C9" s="1604" t="s">
        <v>1033</v>
      </c>
      <c r="D9" s="1604"/>
      <c r="E9" s="1604"/>
      <c r="F9" s="1594"/>
      <c r="G9" s="1594"/>
      <c r="H9" s="944"/>
    </row>
    <row r="10" spans="2:9" ht="60" customHeight="1">
      <c r="B10" s="1602"/>
      <c r="D10" s="1605" t="s">
        <v>1034</v>
      </c>
      <c r="E10" s="1605"/>
      <c r="F10" s="1606"/>
      <c r="G10" s="1606"/>
      <c r="H10" s="944"/>
    </row>
    <row r="11" spans="2:9" ht="36" customHeight="1">
      <c r="B11" s="1602"/>
      <c r="D11" s="1605" t="s">
        <v>1035</v>
      </c>
      <c r="E11" s="1605"/>
      <c r="F11" s="1606"/>
      <c r="G11" s="1606"/>
      <c r="H11" s="944"/>
    </row>
    <row r="12" spans="2:9" ht="60" customHeight="1">
      <c r="B12" s="1602"/>
      <c r="D12" s="1605" t="s">
        <v>1036</v>
      </c>
      <c r="E12" s="1605"/>
      <c r="F12" s="1606"/>
      <c r="G12" s="1606"/>
      <c r="H12" s="944"/>
    </row>
    <row r="13" spans="2:9" ht="39.75" customHeight="1">
      <c r="B13" s="1603"/>
      <c r="D13" s="1605" t="s">
        <v>1037</v>
      </c>
      <c r="E13" s="1605"/>
      <c r="F13" s="1606"/>
      <c r="G13" s="1606"/>
      <c r="H13" s="944"/>
    </row>
    <row r="14" spans="2:9" ht="60" customHeight="1">
      <c r="B14" s="945">
        <v>2</v>
      </c>
      <c r="C14" s="1605" t="s">
        <v>1038</v>
      </c>
      <c r="D14" s="1605"/>
      <c r="E14" s="1605"/>
      <c r="F14" s="1606"/>
      <c r="G14" s="1606"/>
      <c r="H14" s="944"/>
    </row>
    <row r="15" spans="2:9" ht="60" customHeight="1">
      <c r="B15" s="945">
        <v>3</v>
      </c>
      <c r="C15" s="1605" t="s">
        <v>1039</v>
      </c>
      <c r="D15" s="1605"/>
      <c r="E15" s="1605"/>
      <c r="F15" s="1606"/>
      <c r="G15" s="1606"/>
      <c r="H15" s="944"/>
    </row>
    <row r="16" spans="2:9" ht="60" customHeight="1">
      <c r="B16" s="945">
        <v>4</v>
      </c>
      <c r="C16" s="1605" t="s">
        <v>1040</v>
      </c>
      <c r="D16" s="1605"/>
      <c r="E16" s="1605"/>
      <c r="F16" s="1606"/>
      <c r="G16" s="1606"/>
      <c r="H16" s="944"/>
    </row>
    <row r="17" spans="2:36" ht="60" customHeight="1">
      <c r="B17" s="945">
        <v>5</v>
      </c>
      <c r="C17" s="1605" t="s">
        <v>1041</v>
      </c>
      <c r="D17" s="1605"/>
      <c r="E17" s="1605"/>
      <c r="F17" s="1606"/>
      <c r="G17" s="1606"/>
      <c r="H17" s="944"/>
    </row>
    <row r="19" spans="2:36" ht="20.100000000000001" customHeight="1">
      <c r="B19" s="656" t="s">
        <v>1042</v>
      </c>
      <c r="I19" s="941"/>
    </row>
    <row r="20" spans="2:36" ht="20.100000000000001" customHeight="1">
      <c r="B20" s="1608" t="s">
        <v>1043</v>
      </c>
      <c r="C20" s="1609"/>
      <c r="D20" s="1609"/>
      <c r="E20" s="1609"/>
      <c r="F20" s="1609"/>
      <c r="G20" s="1609"/>
      <c r="H20" s="1609"/>
      <c r="I20" s="941"/>
    </row>
    <row r="21" spans="2:36" ht="12" customHeight="1">
      <c r="B21" s="1610"/>
      <c r="C21" s="1610"/>
      <c r="D21" s="1610"/>
      <c r="E21" s="1610"/>
      <c r="F21" s="1610"/>
      <c r="G21" s="1610"/>
      <c r="H21" s="1610"/>
      <c r="I21" s="941"/>
    </row>
    <row r="22" spans="2:36">
      <c r="B22" s="1598" t="s">
        <v>1044</v>
      </c>
      <c r="C22" s="1599"/>
      <c r="D22" s="1599"/>
      <c r="E22" s="1599"/>
      <c r="F22" s="1599"/>
      <c r="G22" s="1600"/>
      <c r="H22" s="943" t="s">
        <v>1032</v>
      </c>
      <c r="I22" s="946"/>
    </row>
    <row r="23" spans="2:36" ht="34.5" customHeight="1">
      <c r="B23" s="945">
        <v>1</v>
      </c>
      <c r="C23" s="1605" t="s">
        <v>1045</v>
      </c>
      <c r="D23" s="1605"/>
      <c r="E23" s="1605"/>
      <c r="F23" s="1606"/>
      <c r="G23" s="1606"/>
      <c r="H23" s="944"/>
      <c r="I23" s="941"/>
    </row>
    <row r="24" spans="2:36" ht="34.5" customHeight="1">
      <c r="B24" s="945">
        <v>2</v>
      </c>
      <c r="C24" s="1605" t="s">
        <v>1046</v>
      </c>
      <c r="D24" s="1605"/>
      <c r="E24" s="1605"/>
      <c r="F24" s="1606"/>
      <c r="G24" s="1606"/>
      <c r="H24" s="944"/>
      <c r="I24" s="941"/>
    </row>
    <row r="25" spans="2:36" ht="8.25" customHeight="1">
      <c r="B25" s="946"/>
      <c r="C25" s="947"/>
      <c r="D25" s="947"/>
      <c r="E25" s="947"/>
      <c r="F25" s="941"/>
      <c r="G25" s="941"/>
      <c r="H25" s="941"/>
      <c r="I25" s="941"/>
    </row>
    <row r="26" spans="2:36" ht="17.100000000000001" customHeight="1">
      <c r="B26" s="1607" t="s">
        <v>1047</v>
      </c>
      <c r="C26" s="1607"/>
      <c r="D26" s="1607"/>
      <c r="E26" s="1607"/>
      <c r="F26" s="1607"/>
      <c r="G26" s="1607"/>
      <c r="H26" s="1607"/>
      <c r="I26" s="720"/>
      <c r="J26" s="948"/>
      <c r="K26" s="948"/>
      <c r="L26" s="948"/>
      <c r="M26" s="948"/>
      <c r="N26" s="948"/>
      <c r="O26" s="948"/>
      <c r="P26" s="948"/>
      <c r="Q26" s="948"/>
      <c r="R26" s="948"/>
      <c r="S26" s="948"/>
      <c r="T26" s="948"/>
      <c r="U26" s="948"/>
      <c r="V26" s="948"/>
      <c r="W26" s="948"/>
      <c r="X26" s="948"/>
      <c r="Y26" s="948"/>
      <c r="Z26" s="948"/>
      <c r="AA26" s="948"/>
      <c r="AB26" s="948"/>
      <c r="AC26" s="948"/>
      <c r="AD26" s="948"/>
      <c r="AE26" s="948"/>
      <c r="AF26" s="948"/>
      <c r="AG26" s="948"/>
      <c r="AH26" s="948"/>
      <c r="AI26" s="948"/>
      <c r="AJ26" s="948"/>
    </row>
    <row r="27" spans="2:36" ht="17.100000000000001" customHeight="1">
      <c r="B27" s="1607"/>
      <c r="C27" s="1607"/>
      <c r="D27" s="1607"/>
      <c r="E27" s="1607"/>
      <c r="F27" s="1607"/>
      <c r="G27" s="1607"/>
      <c r="H27" s="1607"/>
      <c r="I27" s="720"/>
      <c r="J27" s="948"/>
      <c r="K27" s="948"/>
      <c r="L27" s="948"/>
      <c r="M27" s="948"/>
      <c r="N27" s="948"/>
      <c r="O27" s="948"/>
      <c r="P27" s="948"/>
      <c r="Q27" s="948"/>
      <c r="R27" s="948"/>
      <c r="S27" s="948"/>
      <c r="T27" s="948"/>
      <c r="U27" s="948"/>
      <c r="V27" s="948"/>
      <c r="W27" s="948"/>
      <c r="X27" s="948"/>
      <c r="Y27" s="948"/>
      <c r="Z27" s="948"/>
      <c r="AA27" s="948"/>
      <c r="AB27" s="948"/>
      <c r="AC27" s="948"/>
      <c r="AD27" s="948"/>
      <c r="AE27" s="948"/>
      <c r="AF27" s="948"/>
      <c r="AG27" s="948"/>
      <c r="AH27" s="948"/>
      <c r="AI27" s="948"/>
      <c r="AJ27" s="948"/>
    </row>
    <row r="28" spans="2:36" ht="17.100000000000001" customHeight="1">
      <c r="B28" s="1607"/>
      <c r="C28" s="1607"/>
      <c r="D28" s="1607"/>
      <c r="E28" s="1607"/>
      <c r="F28" s="1607"/>
      <c r="G28" s="1607"/>
      <c r="H28" s="1607"/>
      <c r="I28" s="949"/>
    </row>
    <row r="29" spans="2:36" ht="17.100000000000001" customHeight="1">
      <c r="B29" s="1607"/>
      <c r="C29" s="1607"/>
      <c r="D29" s="1607"/>
      <c r="E29" s="1607"/>
      <c r="F29" s="1607"/>
      <c r="G29" s="1607"/>
      <c r="H29" s="1607"/>
      <c r="I29" s="950"/>
      <c r="J29" s="951"/>
      <c r="K29" s="951"/>
      <c r="L29" s="951"/>
      <c r="M29" s="951"/>
      <c r="N29" s="951"/>
      <c r="O29" s="951"/>
      <c r="P29" s="951"/>
      <c r="Q29" s="951"/>
      <c r="R29" s="951"/>
      <c r="S29" s="951"/>
      <c r="T29" s="951"/>
      <c r="U29" s="951"/>
      <c r="V29" s="951"/>
      <c r="W29" s="951"/>
      <c r="X29" s="951"/>
      <c r="Y29" s="951"/>
      <c r="Z29" s="951"/>
      <c r="AA29" s="951"/>
      <c r="AB29" s="951"/>
      <c r="AC29" s="951"/>
      <c r="AD29" s="951"/>
      <c r="AE29" s="951"/>
      <c r="AF29" s="951"/>
      <c r="AG29" s="951"/>
      <c r="AH29" s="951"/>
      <c r="AI29" s="951"/>
      <c r="AJ29" s="951"/>
    </row>
    <row r="30" spans="2:36" ht="17.100000000000001" customHeight="1">
      <c r="B30" s="1607"/>
      <c r="C30" s="1607"/>
      <c r="D30" s="1607"/>
      <c r="E30" s="1607"/>
      <c r="F30" s="1607"/>
      <c r="G30" s="1607"/>
      <c r="H30" s="1607"/>
      <c r="I30" s="950"/>
      <c r="J30" s="951"/>
      <c r="K30" s="951"/>
      <c r="L30" s="951"/>
      <c r="M30" s="951"/>
      <c r="N30" s="951"/>
      <c r="O30" s="951"/>
      <c r="P30" s="951"/>
      <c r="Q30" s="951"/>
      <c r="R30" s="951"/>
      <c r="S30" s="951"/>
      <c r="T30" s="951"/>
      <c r="U30" s="951"/>
      <c r="V30" s="951"/>
      <c r="W30" s="951"/>
      <c r="X30" s="951"/>
      <c r="Y30" s="951"/>
      <c r="Z30" s="951"/>
      <c r="AA30" s="951"/>
      <c r="AB30" s="951"/>
      <c r="AC30" s="951"/>
      <c r="AD30" s="951"/>
      <c r="AE30" s="951"/>
      <c r="AF30" s="951"/>
      <c r="AG30" s="951"/>
      <c r="AH30" s="951"/>
      <c r="AI30" s="951"/>
      <c r="AJ30" s="951"/>
    </row>
    <row r="31" spans="2:36" ht="17.100000000000001" customHeight="1">
      <c r="B31" s="1607"/>
      <c r="C31" s="1607"/>
      <c r="D31" s="1607"/>
      <c r="E31" s="1607"/>
      <c r="F31" s="1607"/>
      <c r="G31" s="1607"/>
      <c r="H31" s="1607"/>
    </row>
  </sheetData>
  <mergeCells count="22">
    <mergeCell ref="C23:G23"/>
    <mergeCell ref="C24:G24"/>
    <mergeCell ref="B26:H31"/>
    <mergeCell ref="C14:G14"/>
    <mergeCell ref="C15:G15"/>
    <mergeCell ref="C16:G16"/>
    <mergeCell ref="C17:G17"/>
    <mergeCell ref="B20:H21"/>
    <mergeCell ref="B22:G22"/>
    <mergeCell ref="B8:G8"/>
    <mergeCell ref="B9:B13"/>
    <mergeCell ref="C9:G9"/>
    <mergeCell ref="D10:G10"/>
    <mergeCell ref="D11:G11"/>
    <mergeCell ref="D12:G12"/>
    <mergeCell ref="D13:G13"/>
    <mergeCell ref="B1:D1"/>
    <mergeCell ref="B4:H4"/>
    <mergeCell ref="B6:D6"/>
    <mergeCell ref="E6:H6"/>
    <mergeCell ref="B7:D7"/>
    <mergeCell ref="E7:H7"/>
  </mergeCells>
  <phoneticPr fontId="9"/>
  <dataValidations count="1">
    <dataValidation type="list" allowBlank="1" showInputMessage="1" showErrorMessage="1" sqref="H9:I17 H23:I25" xr:uid="{1D0865DC-2CE1-45D1-AB95-2323E4031260}">
      <formula1>"✓"</formula1>
    </dataValidation>
  </dataValidations>
  <pageMargins left="0.69" right="0.47" top="0.98399999999999999" bottom="0.98399999999999999" header="0.51200000000000001" footer="0.51200000000000001"/>
  <pageSetup paperSize="9" orientation="portrait" horizontalDpi="4294967293"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I20"/>
  <sheetViews>
    <sheetView view="pageBreakPreview" zoomScaleNormal="100" zoomScaleSheetLayoutView="100" workbookViewId="0"/>
  </sheetViews>
  <sheetFormatPr defaultRowHeight="13.5"/>
  <cols>
    <col min="1" max="1" width="4.875" style="5" customWidth="1"/>
    <col min="2" max="6" width="9" style="5"/>
    <col min="7" max="7" width="13" style="5" customWidth="1"/>
    <col min="8" max="8" width="10.375" style="5" customWidth="1"/>
    <col min="9" max="9" width="17.25" style="5" customWidth="1"/>
    <col min="10" max="252" width="9" style="5"/>
    <col min="253" max="253" width="4.875" style="5" customWidth="1"/>
    <col min="254" max="258" width="9" style="5"/>
    <col min="259" max="259" width="13" style="5" customWidth="1"/>
    <col min="260" max="260" width="10.375" style="5" customWidth="1"/>
    <col min="261" max="261" width="17.25" style="5" customWidth="1"/>
    <col min="262" max="508" width="9" style="5"/>
    <col min="509" max="509" width="4.875" style="5" customWidth="1"/>
    <col min="510" max="514" width="9" style="5"/>
    <col min="515" max="515" width="13" style="5" customWidth="1"/>
    <col min="516" max="516" width="10.375" style="5" customWidth="1"/>
    <col min="517" max="517" width="17.25" style="5" customWidth="1"/>
    <col min="518" max="764" width="9" style="5"/>
    <col min="765" max="765" width="4.875" style="5" customWidth="1"/>
    <col min="766" max="770" width="9" style="5"/>
    <col min="771" max="771" width="13" style="5" customWidth="1"/>
    <col min="772" max="772" width="10.375" style="5" customWidth="1"/>
    <col min="773" max="773" width="17.25" style="5" customWidth="1"/>
    <col min="774" max="1020" width="9" style="5"/>
    <col min="1021" max="1021" width="4.875" style="5" customWidth="1"/>
    <col min="1022" max="1026" width="9" style="5"/>
    <col min="1027" max="1027" width="13" style="5" customWidth="1"/>
    <col min="1028" max="1028" width="10.375" style="5" customWidth="1"/>
    <col min="1029" max="1029" width="17.25" style="5" customWidth="1"/>
    <col min="1030" max="1276" width="9" style="5"/>
    <col min="1277" max="1277" width="4.875" style="5" customWidth="1"/>
    <col min="1278" max="1282" width="9" style="5"/>
    <col min="1283" max="1283" width="13" style="5" customWidth="1"/>
    <col min="1284" max="1284" width="10.375" style="5" customWidth="1"/>
    <col min="1285" max="1285" width="17.25" style="5" customWidth="1"/>
    <col min="1286" max="1532" width="9" style="5"/>
    <col min="1533" max="1533" width="4.875" style="5" customWidth="1"/>
    <col min="1534" max="1538" width="9" style="5"/>
    <col min="1539" max="1539" width="13" style="5" customWidth="1"/>
    <col min="1540" max="1540" width="10.375" style="5" customWidth="1"/>
    <col min="1541" max="1541" width="17.25" style="5" customWidth="1"/>
    <col min="1542" max="1788" width="9" style="5"/>
    <col min="1789" max="1789" width="4.875" style="5" customWidth="1"/>
    <col min="1790" max="1794" width="9" style="5"/>
    <col min="1795" max="1795" width="13" style="5" customWidth="1"/>
    <col min="1796" max="1796" width="10.375" style="5" customWidth="1"/>
    <col min="1797" max="1797" width="17.25" style="5" customWidth="1"/>
    <col min="1798" max="2044" width="9" style="5"/>
    <col min="2045" max="2045" width="4.875" style="5" customWidth="1"/>
    <col min="2046" max="2050" width="9" style="5"/>
    <col min="2051" max="2051" width="13" style="5" customWidth="1"/>
    <col min="2052" max="2052" width="10.375" style="5" customWidth="1"/>
    <col min="2053" max="2053" width="17.25" style="5" customWidth="1"/>
    <col min="2054" max="2300" width="9" style="5"/>
    <col min="2301" max="2301" width="4.875" style="5" customWidth="1"/>
    <col min="2302" max="2306" width="9" style="5"/>
    <col min="2307" max="2307" width="13" style="5" customWidth="1"/>
    <col min="2308" max="2308" width="10.375" style="5" customWidth="1"/>
    <col min="2309" max="2309" width="17.25" style="5" customWidth="1"/>
    <col min="2310" max="2556" width="9" style="5"/>
    <col min="2557" max="2557" width="4.875" style="5" customWidth="1"/>
    <col min="2558" max="2562" width="9" style="5"/>
    <col min="2563" max="2563" width="13" style="5" customWidth="1"/>
    <col min="2564" max="2564" width="10.375" style="5" customWidth="1"/>
    <col min="2565" max="2565" width="17.25" style="5" customWidth="1"/>
    <col min="2566" max="2812" width="9" style="5"/>
    <col min="2813" max="2813" width="4.875" style="5" customWidth="1"/>
    <col min="2814" max="2818" width="9" style="5"/>
    <col min="2819" max="2819" width="13" style="5" customWidth="1"/>
    <col min="2820" max="2820" width="10.375" style="5" customWidth="1"/>
    <col min="2821" max="2821" width="17.25" style="5" customWidth="1"/>
    <col min="2822" max="3068" width="9" style="5"/>
    <col min="3069" max="3069" width="4.875" style="5" customWidth="1"/>
    <col min="3070" max="3074" width="9" style="5"/>
    <col min="3075" max="3075" width="13" style="5" customWidth="1"/>
    <col min="3076" max="3076" width="10.375" style="5" customWidth="1"/>
    <col min="3077" max="3077" width="17.25" style="5" customWidth="1"/>
    <col min="3078" max="3324" width="9" style="5"/>
    <col min="3325" max="3325" width="4.875" style="5" customWidth="1"/>
    <col min="3326" max="3330" width="9" style="5"/>
    <col min="3331" max="3331" width="13" style="5" customWidth="1"/>
    <col min="3332" max="3332" width="10.375" style="5" customWidth="1"/>
    <col min="3333" max="3333" width="17.25" style="5" customWidth="1"/>
    <col min="3334" max="3580" width="9" style="5"/>
    <col min="3581" max="3581" width="4.875" style="5" customWidth="1"/>
    <col min="3582" max="3586" width="9" style="5"/>
    <col min="3587" max="3587" width="13" style="5" customWidth="1"/>
    <col min="3588" max="3588" width="10.375" style="5" customWidth="1"/>
    <col min="3589" max="3589" width="17.25" style="5" customWidth="1"/>
    <col min="3590" max="3836" width="9" style="5"/>
    <col min="3837" max="3837" width="4.875" style="5" customWidth="1"/>
    <col min="3838" max="3842" width="9" style="5"/>
    <col min="3843" max="3843" width="13" style="5" customWidth="1"/>
    <col min="3844" max="3844" width="10.375" style="5" customWidth="1"/>
    <col min="3845" max="3845" width="17.25" style="5" customWidth="1"/>
    <col min="3846" max="4092" width="9" style="5"/>
    <col min="4093" max="4093" width="4.875" style="5" customWidth="1"/>
    <col min="4094" max="4098" width="9" style="5"/>
    <col min="4099" max="4099" width="13" style="5" customWidth="1"/>
    <col min="4100" max="4100" width="10.375" style="5" customWidth="1"/>
    <col min="4101" max="4101" width="17.25" style="5" customWidth="1"/>
    <col min="4102" max="4348" width="9" style="5"/>
    <col min="4349" max="4349" width="4.875" style="5" customWidth="1"/>
    <col min="4350" max="4354" width="9" style="5"/>
    <col min="4355" max="4355" width="13" style="5" customWidth="1"/>
    <col min="4356" max="4356" width="10.375" style="5" customWidth="1"/>
    <col min="4357" max="4357" width="17.25" style="5" customWidth="1"/>
    <col min="4358" max="4604" width="9" style="5"/>
    <col min="4605" max="4605" width="4.875" style="5" customWidth="1"/>
    <col min="4606" max="4610" width="9" style="5"/>
    <col min="4611" max="4611" width="13" style="5" customWidth="1"/>
    <col min="4612" max="4612" width="10.375" style="5" customWidth="1"/>
    <col min="4613" max="4613" width="17.25" style="5" customWidth="1"/>
    <col min="4614" max="4860" width="9" style="5"/>
    <col min="4861" max="4861" width="4.875" style="5" customWidth="1"/>
    <col min="4862" max="4866" width="9" style="5"/>
    <col min="4867" max="4867" width="13" style="5" customWidth="1"/>
    <col min="4868" max="4868" width="10.375" style="5" customWidth="1"/>
    <col min="4869" max="4869" width="17.25" style="5" customWidth="1"/>
    <col min="4870" max="5116" width="9" style="5"/>
    <col min="5117" max="5117" width="4.875" style="5" customWidth="1"/>
    <col min="5118" max="5122" width="9" style="5"/>
    <col min="5123" max="5123" width="13" style="5" customWidth="1"/>
    <col min="5124" max="5124" width="10.375" style="5" customWidth="1"/>
    <col min="5125" max="5125" width="17.25" style="5" customWidth="1"/>
    <col min="5126" max="5372" width="9" style="5"/>
    <col min="5373" max="5373" width="4.875" style="5" customWidth="1"/>
    <col min="5374" max="5378" width="9" style="5"/>
    <col min="5379" max="5379" width="13" style="5" customWidth="1"/>
    <col min="5380" max="5380" width="10.375" style="5" customWidth="1"/>
    <col min="5381" max="5381" width="17.25" style="5" customWidth="1"/>
    <col min="5382" max="5628" width="9" style="5"/>
    <col min="5629" max="5629" width="4.875" style="5" customWidth="1"/>
    <col min="5630" max="5634" width="9" style="5"/>
    <col min="5635" max="5635" width="13" style="5" customWidth="1"/>
    <col min="5636" max="5636" width="10.375" style="5" customWidth="1"/>
    <col min="5637" max="5637" width="17.25" style="5" customWidth="1"/>
    <col min="5638" max="5884" width="9" style="5"/>
    <col min="5885" max="5885" width="4.875" style="5" customWidth="1"/>
    <col min="5886" max="5890" width="9" style="5"/>
    <col min="5891" max="5891" width="13" style="5" customWidth="1"/>
    <col min="5892" max="5892" width="10.375" style="5" customWidth="1"/>
    <col min="5893" max="5893" width="17.25" style="5" customWidth="1"/>
    <col min="5894" max="6140" width="9" style="5"/>
    <col min="6141" max="6141" width="4.875" style="5" customWidth="1"/>
    <col min="6142" max="6146" width="9" style="5"/>
    <col min="6147" max="6147" width="13" style="5" customWidth="1"/>
    <col min="6148" max="6148" width="10.375" style="5" customWidth="1"/>
    <col min="6149" max="6149" width="17.25" style="5" customWidth="1"/>
    <col min="6150" max="6396" width="9" style="5"/>
    <col min="6397" max="6397" width="4.875" style="5" customWidth="1"/>
    <col min="6398" max="6402" width="9" style="5"/>
    <col min="6403" max="6403" width="13" style="5" customWidth="1"/>
    <col min="6404" max="6404" width="10.375" style="5" customWidth="1"/>
    <col min="6405" max="6405" width="17.25" style="5" customWidth="1"/>
    <col min="6406" max="6652" width="9" style="5"/>
    <col min="6653" max="6653" width="4.875" style="5" customWidth="1"/>
    <col min="6654" max="6658" width="9" style="5"/>
    <col min="6659" max="6659" width="13" style="5" customWidth="1"/>
    <col min="6660" max="6660" width="10.375" style="5" customWidth="1"/>
    <col min="6661" max="6661" width="17.25" style="5" customWidth="1"/>
    <col min="6662" max="6908" width="9" style="5"/>
    <col min="6909" max="6909" width="4.875" style="5" customWidth="1"/>
    <col min="6910" max="6914" width="9" style="5"/>
    <col min="6915" max="6915" width="13" style="5" customWidth="1"/>
    <col min="6916" max="6916" width="10.375" style="5" customWidth="1"/>
    <col min="6917" max="6917" width="17.25" style="5" customWidth="1"/>
    <col min="6918" max="7164" width="9" style="5"/>
    <col min="7165" max="7165" width="4.875" style="5" customWidth="1"/>
    <col min="7166" max="7170" width="9" style="5"/>
    <col min="7171" max="7171" width="13" style="5" customWidth="1"/>
    <col min="7172" max="7172" width="10.375" style="5" customWidth="1"/>
    <col min="7173" max="7173" width="17.25" style="5" customWidth="1"/>
    <col min="7174" max="7420" width="9" style="5"/>
    <col min="7421" max="7421" width="4.875" style="5" customWidth="1"/>
    <col min="7422" max="7426" width="9" style="5"/>
    <col min="7427" max="7427" width="13" style="5" customWidth="1"/>
    <col min="7428" max="7428" width="10.375" style="5" customWidth="1"/>
    <col min="7429" max="7429" width="17.25" style="5" customWidth="1"/>
    <col min="7430" max="7676" width="9" style="5"/>
    <col min="7677" max="7677" width="4.875" style="5" customWidth="1"/>
    <col min="7678" max="7682" width="9" style="5"/>
    <col min="7683" max="7683" width="13" style="5" customWidth="1"/>
    <col min="7684" max="7684" width="10.375" style="5" customWidth="1"/>
    <col min="7685" max="7685" width="17.25" style="5" customWidth="1"/>
    <col min="7686" max="7932" width="9" style="5"/>
    <col min="7933" max="7933" width="4.875" style="5" customWidth="1"/>
    <col min="7934" max="7938" width="9" style="5"/>
    <col min="7939" max="7939" width="13" style="5" customWidth="1"/>
    <col min="7940" max="7940" width="10.375" style="5" customWidth="1"/>
    <col min="7941" max="7941" width="17.25" style="5" customWidth="1"/>
    <col min="7942" max="8188" width="9" style="5"/>
    <col min="8189" max="8189" width="4.875" style="5" customWidth="1"/>
    <col min="8190" max="8194" width="9" style="5"/>
    <col min="8195" max="8195" width="13" style="5" customWidth="1"/>
    <col min="8196" max="8196" width="10.375" style="5" customWidth="1"/>
    <col min="8197" max="8197" width="17.25" style="5" customWidth="1"/>
    <col min="8198" max="8444" width="9" style="5"/>
    <col min="8445" max="8445" width="4.875" style="5" customWidth="1"/>
    <col min="8446" max="8450" width="9" style="5"/>
    <col min="8451" max="8451" width="13" style="5" customWidth="1"/>
    <col min="8452" max="8452" width="10.375" style="5" customWidth="1"/>
    <col min="8453" max="8453" width="17.25" style="5" customWidth="1"/>
    <col min="8454" max="8700" width="9" style="5"/>
    <col min="8701" max="8701" width="4.875" style="5" customWidth="1"/>
    <col min="8702" max="8706" width="9" style="5"/>
    <col min="8707" max="8707" width="13" style="5" customWidth="1"/>
    <col min="8708" max="8708" width="10.375" style="5" customWidth="1"/>
    <col min="8709" max="8709" width="17.25" style="5" customWidth="1"/>
    <col min="8710" max="8956" width="9" style="5"/>
    <col min="8957" max="8957" width="4.875" style="5" customWidth="1"/>
    <col min="8958" max="8962" width="9" style="5"/>
    <col min="8963" max="8963" width="13" style="5" customWidth="1"/>
    <col min="8964" max="8964" width="10.375" style="5" customWidth="1"/>
    <col min="8965" max="8965" width="17.25" style="5" customWidth="1"/>
    <col min="8966" max="9212" width="9" style="5"/>
    <col min="9213" max="9213" width="4.875" style="5" customWidth="1"/>
    <col min="9214" max="9218" width="9" style="5"/>
    <col min="9219" max="9219" width="13" style="5" customWidth="1"/>
    <col min="9220" max="9220" width="10.375" style="5" customWidth="1"/>
    <col min="9221" max="9221" width="17.25" style="5" customWidth="1"/>
    <col min="9222" max="9468" width="9" style="5"/>
    <col min="9469" max="9469" width="4.875" style="5" customWidth="1"/>
    <col min="9470" max="9474" width="9" style="5"/>
    <col min="9475" max="9475" width="13" style="5" customWidth="1"/>
    <col min="9476" max="9476" width="10.375" style="5" customWidth="1"/>
    <col min="9477" max="9477" width="17.25" style="5" customWidth="1"/>
    <col min="9478" max="9724" width="9" style="5"/>
    <col min="9725" max="9725" width="4.875" style="5" customWidth="1"/>
    <col min="9726" max="9730" width="9" style="5"/>
    <col min="9731" max="9731" width="13" style="5" customWidth="1"/>
    <col min="9732" max="9732" width="10.375" style="5" customWidth="1"/>
    <col min="9733" max="9733" width="17.25" style="5" customWidth="1"/>
    <col min="9734" max="9980" width="9" style="5"/>
    <col min="9981" max="9981" width="4.875" style="5" customWidth="1"/>
    <col min="9982" max="9986" width="9" style="5"/>
    <col min="9987" max="9987" width="13" style="5" customWidth="1"/>
    <col min="9988" max="9988" width="10.375" style="5" customWidth="1"/>
    <col min="9989" max="9989" width="17.25" style="5" customWidth="1"/>
    <col min="9990" max="10236" width="9" style="5"/>
    <col min="10237" max="10237" width="4.875" style="5" customWidth="1"/>
    <col min="10238" max="10242" width="9" style="5"/>
    <col min="10243" max="10243" width="13" style="5" customWidth="1"/>
    <col min="10244" max="10244" width="10.375" style="5" customWidth="1"/>
    <col min="10245" max="10245" width="17.25" style="5" customWidth="1"/>
    <col min="10246" max="10492" width="9" style="5"/>
    <col min="10493" max="10493" width="4.875" style="5" customWidth="1"/>
    <col min="10494" max="10498" width="9" style="5"/>
    <col min="10499" max="10499" width="13" style="5" customWidth="1"/>
    <col min="10500" max="10500" width="10.375" style="5" customWidth="1"/>
    <col min="10501" max="10501" width="17.25" style="5" customWidth="1"/>
    <col min="10502" max="10748" width="9" style="5"/>
    <col min="10749" max="10749" width="4.875" style="5" customWidth="1"/>
    <col min="10750" max="10754" width="9" style="5"/>
    <col min="10755" max="10755" width="13" style="5" customWidth="1"/>
    <col min="10756" max="10756" width="10.375" style="5" customWidth="1"/>
    <col min="10757" max="10757" width="17.25" style="5" customWidth="1"/>
    <col min="10758" max="11004" width="9" style="5"/>
    <col min="11005" max="11005" width="4.875" style="5" customWidth="1"/>
    <col min="11006" max="11010" width="9" style="5"/>
    <col min="11011" max="11011" width="13" style="5" customWidth="1"/>
    <col min="11012" max="11012" width="10.375" style="5" customWidth="1"/>
    <col min="11013" max="11013" width="17.25" style="5" customWidth="1"/>
    <col min="11014" max="11260" width="9" style="5"/>
    <col min="11261" max="11261" width="4.875" style="5" customWidth="1"/>
    <col min="11262" max="11266" width="9" style="5"/>
    <col min="11267" max="11267" width="13" style="5" customWidth="1"/>
    <col min="11268" max="11268" width="10.375" style="5" customWidth="1"/>
    <col min="11269" max="11269" width="17.25" style="5" customWidth="1"/>
    <col min="11270" max="11516" width="9" style="5"/>
    <col min="11517" max="11517" width="4.875" style="5" customWidth="1"/>
    <col min="11518" max="11522" width="9" style="5"/>
    <col min="11523" max="11523" width="13" style="5" customWidth="1"/>
    <col min="11524" max="11524" width="10.375" style="5" customWidth="1"/>
    <col min="11525" max="11525" width="17.25" style="5" customWidth="1"/>
    <col min="11526" max="11772" width="9" style="5"/>
    <col min="11773" max="11773" width="4.875" style="5" customWidth="1"/>
    <col min="11774" max="11778" width="9" style="5"/>
    <col min="11779" max="11779" width="13" style="5" customWidth="1"/>
    <col min="11780" max="11780" width="10.375" style="5" customWidth="1"/>
    <col min="11781" max="11781" width="17.25" style="5" customWidth="1"/>
    <col min="11782" max="12028" width="9" style="5"/>
    <col min="12029" max="12029" width="4.875" style="5" customWidth="1"/>
    <col min="12030" max="12034" width="9" style="5"/>
    <col min="12035" max="12035" width="13" style="5" customWidth="1"/>
    <col min="12036" max="12036" width="10.375" style="5" customWidth="1"/>
    <col min="12037" max="12037" width="17.25" style="5" customWidth="1"/>
    <col min="12038" max="12284" width="9" style="5"/>
    <col min="12285" max="12285" width="4.875" style="5" customWidth="1"/>
    <col min="12286" max="12290" width="9" style="5"/>
    <col min="12291" max="12291" width="13" style="5" customWidth="1"/>
    <col min="12292" max="12292" width="10.375" style="5" customWidth="1"/>
    <col min="12293" max="12293" width="17.25" style="5" customWidth="1"/>
    <col min="12294" max="12540" width="9" style="5"/>
    <col min="12541" max="12541" width="4.875" style="5" customWidth="1"/>
    <col min="12542" max="12546" width="9" style="5"/>
    <col min="12547" max="12547" width="13" style="5" customWidth="1"/>
    <col min="12548" max="12548" width="10.375" style="5" customWidth="1"/>
    <col min="12549" max="12549" width="17.25" style="5" customWidth="1"/>
    <col min="12550" max="12796" width="9" style="5"/>
    <col min="12797" max="12797" width="4.875" style="5" customWidth="1"/>
    <col min="12798" max="12802" width="9" style="5"/>
    <col min="12803" max="12803" width="13" style="5" customWidth="1"/>
    <col min="12804" max="12804" width="10.375" style="5" customWidth="1"/>
    <col min="12805" max="12805" width="17.25" style="5" customWidth="1"/>
    <col min="12806" max="13052" width="9" style="5"/>
    <col min="13053" max="13053" width="4.875" style="5" customWidth="1"/>
    <col min="13054" max="13058" width="9" style="5"/>
    <col min="13059" max="13059" width="13" style="5" customWidth="1"/>
    <col min="13060" max="13060" width="10.375" style="5" customWidth="1"/>
    <col min="13061" max="13061" width="17.25" style="5" customWidth="1"/>
    <col min="13062" max="13308" width="9" style="5"/>
    <col min="13309" max="13309" width="4.875" style="5" customWidth="1"/>
    <col min="13310" max="13314" width="9" style="5"/>
    <col min="13315" max="13315" width="13" style="5" customWidth="1"/>
    <col min="13316" max="13316" width="10.375" style="5" customWidth="1"/>
    <col min="13317" max="13317" width="17.25" style="5" customWidth="1"/>
    <col min="13318" max="13564" width="9" style="5"/>
    <col min="13565" max="13565" width="4.875" style="5" customWidth="1"/>
    <col min="13566" max="13570" width="9" style="5"/>
    <col min="13571" max="13571" width="13" style="5" customWidth="1"/>
    <col min="13572" max="13572" width="10.375" style="5" customWidth="1"/>
    <col min="13573" max="13573" width="17.25" style="5" customWidth="1"/>
    <col min="13574" max="13820" width="9" style="5"/>
    <col min="13821" max="13821" width="4.875" style="5" customWidth="1"/>
    <col min="13822" max="13826" width="9" style="5"/>
    <col min="13827" max="13827" width="13" style="5" customWidth="1"/>
    <col min="13828" max="13828" width="10.375" style="5" customWidth="1"/>
    <col min="13829" max="13829" width="17.25" style="5" customWidth="1"/>
    <col min="13830" max="14076" width="9" style="5"/>
    <col min="14077" max="14077" width="4.875" style="5" customWidth="1"/>
    <col min="14078" max="14082" width="9" style="5"/>
    <col min="14083" max="14083" width="13" style="5" customWidth="1"/>
    <col min="14084" max="14084" width="10.375" style="5" customWidth="1"/>
    <col min="14085" max="14085" width="17.25" style="5" customWidth="1"/>
    <col min="14086" max="14332" width="9" style="5"/>
    <col min="14333" max="14333" width="4.875" style="5" customWidth="1"/>
    <col min="14334" max="14338" width="9" style="5"/>
    <col min="14339" max="14339" width="13" style="5" customWidth="1"/>
    <col min="14340" max="14340" width="10.375" style="5" customWidth="1"/>
    <col min="14341" max="14341" width="17.25" style="5" customWidth="1"/>
    <col min="14342" max="14588" width="9" style="5"/>
    <col min="14589" max="14589" width="4.875" style="5" customWidth="1"/>
    <col min="14590" max="14594" width="9" style="5"/>
    <col min="14595" max="14595" width="13" style="5" customWidth="1"/>
    <col min="14596" max="14596" width="10.375" style="5" customWidth="1"/>
    <col min="14597" max="14597" width="17.25" style="5" customWidth="1"/>
    <col min="14598" max="14844" width="9" style="5"/>
    <col min="14845" max="14845" width="4.875" style="5" customWidth="1"/>
    <col min="14846" max="14850" width="9" style="5"/>
    <col min="14851" max="14851" width="13" style="5" customWidth="1"/>
    <col min="14852" max="14852" width="10.375" style="5" customWidth="1"/>
    <col min="14853" max="14853" width="17.25" style="5" customWidth="1"/>
    <col min="14854" max="15100" width="9" style="5"/>
    <col min="15101" max="15101" width="4.875" style="5" customWidth="1"/>
    <col min="15102" max="15106" width="9" style="5"/>
    <col min="15107" max="15107" width="13" style="5" customWidth="1"/>
    <col min="15108" max="15108" width="10.375" style="5" customWidth="1"/>
    <col min="15109" max="15109" width="17.25" style="5" customWidth="1"/>
    <col min="15110" max="15356" width="9" style="5"/>
    <col min="15357" max="15357" width="4.875" style="5" customWidth="1"/>
    <col min="15358" max="15362" width="9" style="5"/>
    <col min="15363" max="15363" width="13" style="5" customWidth="1"/>
    <col min="15364" max="15364" width="10.375" style="5" customWidth="1"/>
    <col min="15365" max="15365" width="17.25" style="5" customWidth="1"/>
    <col min="15366" max="15612" width="9" style="5"/>
    <col min="15613" max="15613" width="4.875" style="5" customWidth="1"/>
    <col min="15614" max="15618" width="9" style="5"/>
    <col min="15619" max="15619" width="13" style="5" customWidth="1"/>
    <col min="15620" max="15620" width="10.375" style="5" customWidth="1"/>
    <col min="15621" max="15621" width="17.25" style="5" customWidth="1"/>
    <col min="15622" max="15868" width="9" style="5"/>
    <col min="15869" max="15869" width="4.875" style="5" customWidth="1"/>
    <col min="15870" max="15874" width="9" style="5"/>
    <col min="15875" max="15875" width="13" style="5" customWidth="1"/>
    <col min="15876" max="15876" width="10.375" style="5" customWidth="1"/>
    <col min="15877" max="15877" width="17.25" style="5" customWidth="1"/>
    <col min="15878" max="16124" width="9" style="5"/>
    <col min="16125" max="16125" width="4.875" style="5" customWidth="1"/>
    <col min="16126" max="16130" width="9" style="5"/>
    <col min="16131" max="16131" width="13" style="5" customWidth="1"/>
    <col min="16132" max="16132" width="10.375" style="5" customWidth="1"/>
    <col min="16133" max="16133" width="17.25" style="5" customWidth="1"/>
    <col min="16134" max="16380" width="9" style="5"/>
    <col min="16381" max="16384" width="9" style="5" customWidth="1"/>
  </cols>
  <sheetData>
    <row r="1" spans="1:9" ht="14.25">
      <c r="B1" s="16"/>
    </row>
    <row r="2" spans="1:9" ht="24" customHeight="1">
      <c r="A2" s="1612" t="s">
        <v>98</v>
      </c>
      <c r="B2" s="1612"/>
      <c r="C2" s="1612"/>
      <c r="D2" s="1612"/>
      <c r="E2" s="1612"/>
      <c r="F2" s="1612"/>
      <c r="G2" s="1612"/>
      <c r="H2" s="1612"/>
      <c r="I2" s="1612"/>
    </row>
    <row r="3" spans="1:9" ht="14.25" thickBot="1"/>
    <row r="4" spans="1:9" ht="31.5" customHeight="1" thickBot="1">
      <c r="A4" s="1613" t="s">
        <v>99</v>
      </c>
      <c r="B4" s="1614"/>
      <c r="C4" s="1614"/>
      <c r="D4" s="1614"/>
      <c r="E4" s="1614"/>
      <c r="F4" s="1614"/>
      <c r="G4" s="17" t="s">
        <v>100</v>
      </c>
      <c r="H4" s="18" t="s">
        <v>631</v>
      </c>
      <c r="I4" s="19" t="s">
        <v>101</v>
      </c>
    </row>
    <row r="5" spans="1:9" ht="45.75" customHeight="1">
      <c r="A5" s="20">
        <v>1</v>
      </c>
      <c r="B5" s="1615" t="s">
        <v>102</v>
      </c>
      <c r="C5" s="1615"/>
      <c r="D5" s="1615"/>
      <c r="E5" s="1615"/>
      <c r="F5" s="1615"/>
      <c r="G5" s="21" t="s">
        <v>244</v>
      </c>
      <c r="H5" s="22"/>
      <c r="I5" s="448" t="s">
        <v>792</v>
      </c>
    </row>
    <row r="6" spans="1:9" ht="42" customHeight="1">
      <c r="A6" s="23">
        <v>2</v>
      </c>
      <c r="B6" s="1616" t="s">
        <v>103</v>
      </c>
      <c r="C6" s="1617"/>
      <c r="D6" s="1617"/>
      <c r="E6" s="1617"/>
      <c r="F6" s="1618"/>
      <c r="G6" s="24" t="s">
        <v>245</v>
      </c>
      <c r="H6" s="25"/>
      <c r="I6" s="449" t="s">
        <v>143</v>
      </c>
    </row>
    <row r="7" spans="1:9" ht="75" customHeight="1">
      <c r="A7" s="23">
        <v>3</v>
      </c>
      <c r="B7" s="1619" t="s">
        <v>104</v>
      </c>
      <c r="C7" s="1620"/>
      <c r="D7" s="1620"/>
      <c r="E7" s="1620"/>
      <c r="F7" s="1621"/>
      <c r="G7" s="24" t="s">
        <v>246</v>
      </c>
      <c r="H7" s="25"/>
      <c r="I7" s="450" t="s">
        <v>793</v>
      </c>
    </row>
    <row r="8" spans="1:9" ht="33" customHeight="1">
      <c r="A8" s="23">
        <v>4</v>
      </c>
      <c r="B8" s="1611" t="s">
        <v>105</v>
      </c>
      <c r="C8" s="1611"/>
      <c r="D8" s="1611"/>
      <c r="E8" s="1611"/>
      <c r="F8" s="1611"/>
      <c r="G8" s="24" t="s">
        <v>247</v>
      </c>
      <c r="H8" s="25"/>
      <c r="I8" s="449" t="s">
        <v>107</v>
      </c>
    </row>
    <row r="9" spans="1:9" ht="50.25" customHeight="1">
      <c r="A9" s="23">
        <v>5</v>
      </c>
      <c r="B9" s="1619" t="s">
        <v>108</v>
      </c>
      <c r="C9" s="1620"/>
      <c r="D9" s="1620"/>
      <c r="E9" s="1620"/>
      <c r="F9" s="1621"/>
      <c r="G9" s="24" t="s">
        <v>248</v>
      </c>
      <c r="H9" s="25"/>
      <c r="I9" s="449" t="s">
        <v>794</v>
      </c>
    </row>
    <row r="10" spans="1:9" ht="56.25" customHeight="1">
      <c r="A10" s="26">
        <v>6</v>
      </c>
      <c r="B10" s="1624" t="s">
        <v>109</v>
      </c>
      <c r="C10" s="1624"/>
      <c r="D10" s="1624"/>
      <c r="E10" s="1624"/>
      <c r="F10" s="1624"/>
      <c r="G10" s="27" t="s">
        <v>249</v>
      </c>
      <c r="H10" s="28"/>
      <c r="I10" s="451" t="s">
        <v>110</v>
      </c>
    </row>
    <row r="11" spans="1:9" ht="40.9" customHeight="1">
      <c r="A11" s="466">
        <v>7</v>
      </c>
      <c r="B11" s="1624" t="s">
        <v>827</v>
      </c>
      <c r="C11" s="1624"/>
      <c r="D11" s="1624"/>
      <c r="E11" s="1624"/>
      <c r="F11" s="1624"/>
      <c r="G11" s="27" t="s">
        <v>106</v>
      </c>
      <c r="H11" s="28"/>
      <c r="I11" s="467"/>
    </row>
    <row r="12" spans="1:9" ht="39.6" customHeight="1" thickBot="1">
      <c r="A12" s="468">
        <v>8</v>
      </c>
      <c r="B12" s="1624" t="s">
        <v>828</v>
      </c>
      <c r="C12" s="1624"/>
      <c r="D12" s="1624"/>
      <c r="E12" s="1624"/>
      <c r="F12" s="1624"/>
      <c r="G12" s="27" t="s">
        <v>106</v>
      </c>
      <c r="H12" s="28"/>
      <c r="I12" s="469"/>
    </row>
    <row r="13" spans="1:9" ht="32.25" customHeight="1" thickBot="1">
      <c r="A13" s="1625" t="s">
        <v>630</v>
      </c>
      <c r="B13" s="1626"/>
      <c r="C13" s="1626"/>
      <c r="D13" s="1626"/>
      <c r="E13" s="1626"/>
      <c r="F13" s="1626"/>
      <c r="G13" s="1626"/>
      <c r="H13" s="1626"/>
      <c r="I13" s="1627"/>
    </row>
    <row r="14" spans="1:9" ht="40.5" customHeight="1">
      <c r="A14" s="20">
        <v>9</v>
      </c>
      <c r="B14" s="1615" t="s">
        <v>111</v>
      </c>
      <c r="C14" s="1615"/>
      <c r="D14" s="1615"/>
      <c r="E14" s="1615"/>
      <c r="F14" s="1615"/>
      <c r="G14" s="29" t="s">
        <v>112</v>
      </c>
      <c r="H14" s="22"/>
      <c r="I14" s="1628" t="s">
        <v>113</v>
      </c>
    </row>
    <row r="15" spans="1:9" ht="37.15" customHeight="1">
      <c r="A15" s="30">
        <v>10</v>
      </c>
      <c r="B15" s="1611" t="s">
        <v>114</v>
      </c>
      <c r="C15" s="1611"/>
      <c r="D15" s="1611"/>
      <c r="E15" s="1611"/>
      <c r="F15" s="1611"/>
      <c r="G15" s="31" t="s">
        <v>106</v>
      </c>
      <c r="H15" s="25"/>
      <c r="I15" s="1629"/>
    </row>
    <row r="16" spans="1:9" ht="37.9" customHeight="1" thickBot="1">
      <c r="A16" s="20">
        <v>11</v>
      </c>
      <c r="B16" s="1631" t="s">
        <v>115</v>
      </c>
      <c r="C16" s="1631"/>
      <c r="D16" s="1631"/>
      <c r="E16" s="1631"/>
      <c r="F16" s="1631"/>
      <c r="G16" s="32" t="s">
        <v>116</v>
      </c>
      <c r="H16" s="33"/>
      <c r="I16" s="1630"/>
    </row>
    <row r="17" spans="1:9" ht="43.5" customHeight="1">
      <c r="A17" s="5" t="s">
        <v>117</v>
      </c>
    </row>
    <row r="18" spans="1:9" ht="30.6" customHeight="1">
      <c r="G18" s="5" t="s">
        <v>118</v>
      </c>
    </row>
    <row r="19" spans="1:9" ht="32.450000000000003" customHeight="1">
      <c r="G19" s="452" t="s">
        <v>119</v>
      </c>
      <c r="H19" s="1622"/>
      <c r="I19" s="1622"/>
    </row>
    <row r="20" spans="1:9" ht="37.15" customHeight="1">
      <c r="G20" s="453" t="s">
        <v>795</v>
      </c>
      <c r="H20" s="1623"/>
      <c r="I20" s="1623"/>
    </row>
  </sheetData>
  <mergeCells count="17">
    <mergeCell ref="H19:I19"/>
    <mergeCell ref="H20:I20"/>
    <mergeCell ref="B9:F9"/>
    <mergeCell ref="B10:F10"/>
    <mergeCell ref="A13:I13"/>
    <mergeCell ref="B14:F14"/>
    <mergeCell ref="I14:I16"/>
    <mergeCell ref="B15:F15"/>
    <mergeCell ref="B16:F16"/>
    <mergeCell ref="B11:F11"/>
    <mergeCell ref="B12:F12"/>
    <mergeCell ref="B8:F8"/>
    <mergeCell ref="A2:I2"/>
    <mergeCell ref="A4:F4"/>
    <mergeCell ref="B5:F5"/>
    <mergeCell ref="B6:F6"/>
    <mergeCell ref="B7:F7"/>
  </mergeCells>
  <phoneticPr fontId="9"/>
  <pageMargins left="0.7"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99F5-AF73-43E8-8BAE-67481569A2A5}">
  <dimension ref="A1:AK29"/>
  <sheetViews>
    <sheetView view="pageBreakPreview" topLeftCell="B1" zoomScale="115" zoomScaleNormal="100" zoomScaleSheetLayoutView="115" workbookViewId="0">
      <selection activeCell="B4" sqref="B4:AJ4"/>
    </sheetView>
  </sheetViews>
  <sheetFormatPr defaultColWidth="9" defaultRowHeight="12"/>
  <cols>
    <col min="1" max="1" width="1.375" style="700" customWidth="1"/>
    <col min="2" max="11" width="2.5" style="700" customWidth="1"/>
    <col min="12" max="12" width="0.875" style="700" customWidth="1"/>
    <col min="13" max="27" width="2.5" style="700" customWidth="1"/>
    <col min="28" max="28" width="5" style="700" customWidth="1"/>
    <col min="29" max="29" width="4.25" style="700" customWidth="1"/>
    <col min="30" max="36" width="2.5" style="700" customWidth="1"/>
    <col min="37" max="37" width="1.375" style="700" customWidth="1"/>
    <col min="38" max="61" width="2.625" style="700" customWidth="1"/>
    <col min="62" max="16384" width="9" style="700"/>
  </cols>
  <sheetData>
    <row r="1" spans="1:37" ht="20.100000000000001" customHeight="1">
      <c r="B1" s="1632" t="s">
        <v>1476</v>
      </c>
      <c r="C1" s="1633"/>
      <c r="D1" s="1633"/>
      <c r="E1" s="1633"/>
      <c r="F1" s="1633"/>
      <c r="G1" s="1633"/>
      <c r="H1" s="1633"/>
    </row>
    <row r="2" spans="1:37" ht="20.100000000000001" customHeight="1">
      <c r="A2" s="701"/>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2" t="s">
        <v>1079</v>
      </c>
    </row>
    <row r="3" spans="1:37" ht="20.100000000000001" customHeight="1">
      <c r="A3" s="701"/>
      <c r="B3" s="701"/>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2"/>
    </row>
    <row r="4" spans="1:37" ht="20.100000000000001" customHeight="1">
      <c r="A4" s="701"/>
      <c r="B4" s="1634" t="s">
        <v>1080</v>
      </c>
      <c r="C4" s="1634"/>
      <c r="D4" s="1634"/>
      <c r="E4" s="1634"/>
      <c r="F4" s="1634"/>
      <c r="G4" s="1634"/>
      <c r="H4" s="1634"/>
      <c r="I4" s="1634"/>
      <c r="J4" s="1634"/>
      <c r="K4" s="1634"/>
      <c r="L4" s="1634"/>
      <c r="M4" s="1634"/>
      <c r="N4" s="1634"/>
      <c r="O4" s="1634"/>
      <c r="P4" s="1634"/>
      <c r="Q4" s="1634"/>
      <c r="R4" s="1634"/>
      <c r="S4" s="1634"/>
      <c r="T4" s="1634"/>
      <c r="U4" s="1634"/>
      <c r="V4" s="1634"/>
      <c r="W4" s="1634"/>
      <c r="X4" s="1634"/>
      <c r="Y4" s="1634"/>
      <c r="Z4" s="1634"/>
      <c r="AA4" s="1634"/>
      <c r="AB4" s="1634"/>
      <c r="AC4" s="1634"/>
      <c r="AD4" s="1634"/>
      <c r="AE4" s="1634"/>
      <c r="AF4" s="1634"/>
      <c r="AG4" s="1634"/>
      <c r="AH4" s="1634"/>
      <c r="AI4" s="1634"/>
      <c r="AJ4" s="1634"/>
      <c r="AK4" s="703"/>
    </row>
    <row r="5" spans="1:37" ht="20.100000000000001" customHeight="1">
      <c r="A5" s="701"/>
      <c r="B5" s="704"/>
      <c r="C5" s="704"/>
      <c r="D5" s="704"/>
      <c r="E5" s="704"/>
      <c r="F5" s="704"/>
      <c r="G5" s="705"/>
      <c r="H5" s="705"/>
      <c r="I5" s="705"/>
      <c r="J5" s="705"/>
      <c r="K5" s="705"/>
      <c r="L5" s="705"/>
      <c r="M5" s="705"/>
      <c r="N5" s="705"/>
      <c r="O5" s="705"/>
      <c r="P5" s="705"/>
      <c r="Q5" s="706"/>
      <c r="R5" s="706"/>
      <c r="S5" s="706"/>
      <c r="T5" s="706"/>
      <c r="U5" s="706"/>
      <c r="V5" s="706"/>
      <c r="W5" s="706"/>
      <c r="X5" s="706"/>
      <c r="Y5" s="706"/>
      <c r="Z5" s="706"/>
      <c r="AA5" s="706"/>
      <c r="AB5" s="706"/>
      <c r="AC5" s="706"/>
      <c r="AD5" s="706"/>
      <c r="AE5" s="706"/>
      <c r="AF5" s="706"/>
      <c r="AG5" s="706"/>
      <c r="AH5" s="706"/>
      <c r="AI5" s="706"/>
      <c r="AJ5" s="706"/>
      <c r="AK5" s="707"/>
    </row>
    <row r="6" spans="1:37" ht="24.75" customHeight="1">
      <c r="A6" s="701"/>
      <c r="B6" s="1635" t="s">
        <v>1081</v>
      </c>
      <c r="C6" s="1636"/>
      <c r="D6" s="1636"/>
      <c r="E6" s="1636"/>
      <c r="F6" s="1636"/>
      <c r="G6" s="1636"/>
      <c r="H6" s="1636"/>
      <c r="I6" s="1636"/>
      <c r="J6" s="1636"/>
      <c r="K6" s="1637"/>
      <c r="L6" s="1638"/>
      <c r="M6" s="1639"/>
      <c r="N6" s="1639"/>
      <c r="O6" s="1639"/>
      <c r="P6" s="1639"/>
      <c r="Q6" s="1639"/>
      <c r="R6" s="1639"/>
      <c r="S6" s="1639"/>
      <c r="T6" s="1639"/>
      <c r="U6" s="1639"/>
      <c r="V6" s="1639"/>
      <c r="W6" s="1639"/>
      <c r="X6" s="1639"/>
      <c r="Y6" s="1639"/>
      <c r="Z6" s="1639"/>
      <c r="AA6" s="1639"/>
      <c r="AB6" s="1639"/>
      <c r="AC6" s="1639"/>
      <c r="AD6" s="1639"/>
      <c r="AE6" s="1639"/>
      <c r="AF6" s="1639"/>
      <c r="AG6" s="1639"/>
      <c r="AH6" s="1639"/>
      <c r="AI6" s="1639"/>
      <c r="AJ6" s="1640"/>
      <c r="AK6" s="707"/>
    </row>
    <row r="7" spans="1:37" ht="24.75" customHeight="1">
      <c r="A7" s="701"/>
      <c r="B7" s="1641" t="s">
        <v>1082</v>
      </c>
      <c r="C7" s="1641"/>
      <c r="D7" s="1641"/>
      <c r="E7" s="1641"/>
      <c r="F7" s="1641"/>
      <c r="G7" s="1641"/>
      <c r="H7" s="1641"/>
      <c r="I7" s="1641"/>
      <c r="J7" s="1641"/>
      <c r="K7" s="1641"/>
      <c r="L7" s="1638"/>
      <c r="M7" s="1639"/>
      <c r="N7" s="1639"/>
      <c r="O7" s="1639"/>
      <c r="P7" s="1639"/>
      <c r="Q7" s="1639"/>
      <c r="R7" s="1639"/>
      <c r="S7" s="1639"/>
      <c r="T7" s="1639"/>
      <c r="U7" s="1639"/>
      <c r="V7" s="1639"/>
      <c r="W7" s="1639"/>
      <c r="X7" s="1639"/>
      <c r="Y7" s="1639"/>
      <c r="Z7" s="1639"/>
      <c r="AA7" s="1639"/>
      <c r="AB7" s="1639"/>
      <c r="AC7" s="1639"/>
      <c r="AD7" s="1639"/>
      <c r="AE7" s="1639"/>
      <c r="AF7" s="1639"/>
      <c r="AG7" s="1639"/>
      <c r="AH7" s="1639"/>
      <c r="AI7" s="1639"/>
      <c r="AJ7" s="1640"/>
      <c r="AK7" s="707"/>
    </row>
    <row r="8" spans="1:37" ht="24.75" customHeight="1">
      <c r="A8" s="701"/>
      <c r="B8" s="1641" t="s">
        <v>1083</v>
      </c>
      <c r="C8" s="1641"/>
      <c r="D8" s="1641"/>
      <c r="E8" s="1641"/>
      <c r="F8" s="1641"/>
      <c r="G8" s="1641"/>
      <c r="H8" s="1641"/>
      <c r="I8" s="1641"/>
      <c r="J8" s="1641"/>
      <c r="K8" s="1641"/>
      <c r="L8" s="1638" t="s">
        <v>813</v>
      </c>
      <c r="M8" s="1639"/>
      <c r="N8" s="1639"/>
      <c r="O8" s="1639"/>
      <c r="P8" s="1639"/>
      <c r="Q8" s="1639"/>
      <c r="R8" s="1639"/>
      <c r="S8" s="1639"/>
      <c r="T8" s="1639"/>
      <c r="U8" s="1639"/>
      <c r="V8" s="1639"/>
      <c r="W8" s="1639"/>
      <c r="X8" s="1639"/>
      <c r="Y8" s="1639"/>
      <c r="Z8" s="1639"/>
      <c r="AA8" s="1639"/>
      <c r="AB8" s="1639"/>
      <c r="AC8" s="1639"/>
      <c r="AD8" s="1639"/>
      <c r="AE8" s="1639"/>
      <c r="AF8" s="1639"/>
      <c r="AG8" s="1639"/>
      <c r="AH8" s="1639"/>
      <c r="AI8" s="1639"/>
      <c r="AJ8" s="1640"/>
      <c r="AK8" s="707"/>
    </row>
    <row r="9" spans="1:37" ht="24.75" customHeight="1">
      <c r="A9" s="701"/>
      <c r="B9" s="1644" t="s">
        <v>123</v>
      </c>
      <c r="C9" s="1645"/>
      <c r="D9" s="1651" t="s">
        <v>124</v>
      </c>
      <c r="E9" s="1652"/>
      <c r="F9" s="1652"/>
      <c r="G9" s="1652"/>
      <c r="H9" s="1652"/>
      <c r="I9" s="1652"/>
      <c r="J9" s="1652"/>
      <c r="K9" s="1653"/>
      <c r="L9" s="709"/>
      <c r="M9" s="1639" t="s">
        <v>125</v>
      </c>
      <c r="N9" s="1639"/>
      <c r="O9" s="1639"/>
      <c r="P9" s="1639"/>
      <c r="Q9" s="710"/>
      <c r="R9" s="710"/>
      <c r="S9" s="710"/>
      <c r="T9" s="710"/>
      <c r="U9" s="711"/>
      <c r="V9" s="708"/>
      <c r="W9" s="1639" t="s">
        <v>96</v>
      </c>
      <c r="X9" s="1639"/>
      <c r="Y9" s="1657" t="s">
        <v>612</v>
      </c>
      <c r="Z9" s="1657"/>
      <c r="AA9" s="1657"/>
      <c r="AB9" s="712" t="s">
        <v>1084</v>
      </c>
      <c r="AC9" s="1658" t="s">
        <v>97</v>
      </c>
      <c r="AD9" s="1659"/>
      <c r="AE9" s="1659"/>
      <c r="AF9" s="1657"/>
      <c r="AG9" s="1657"/>
      <c r="AH9" s="1657"/>
      <c r="AI9" s="1636" t="s">
        <v>1084</v>
      </c>
      <c r="AJ9" s="1637"/>
    </row>
    <row r="10" spans="1:37" ht="24.75" customHeight="1">
      <c r="A10" s="701"/>
      <c r="B10" s="1646"/>
      <c r="C10" s="1647"/>
      <c r="D10" s="1654"/>
      <c r="E10" s="1655"/>
      <c r="F10" s="1655"/>
      <c r="G10" s="1655"/>
      <c r="H10" s="1655"/>
      <c r="I10" s="1655"/>
      <c r="J10" s="1655"/>
      <c r="K10" s="1656"/>
      <c r="L10" s="713"/>
      <c r="M10" s="1639" t="s">
        <v>1085</v>
      </c>
      <c r="N10" s="1639"/>
      <c r="O10" s="1639"/>
      <c r="P10" s="1639"/>
      <c r="Q10" s="714"/>
      <c r="R10" s="714"/>
      <c r="S10" s="714"/>
      <c r="T10" s="714"/>
      <c r="U10" s="715"/>
      <c r="V10" s="716"/>
      <c r="W10" s="1660" t="s">
        <v>96</v>
      </c>
      <c r="X10" s="1660"/>
      <c r="Y10" s="1661"/>
      <c r="Z10" s="1661"/>
      <c r="AA10" s="1661"/>
      <c r="AB10" s="717" t="s">
        <v>1084</v>
      </c>
      <c r="AC10" s="1662" t="s">
        <v>97</v>
      </c>
      <c r="AD10" s="1652"/>
      <c r="AE10" s="1652"/>
      <c r="AF10" s="1661"/>
      <c r="AG10" s="1661"/>
      <c r="AH10" s="1661"/>
      <c r="AI10" s="1642" t="s">
        <v>1084</v>
      </c>
      <c r="AJ10" s="1643"/>
    </row>
    <row r="11" spans="1:37" ht="53.25" customHeight="1">
      <c r="A11" s="701"/>
      <c r="B11" s="1646"/>
      <c r="C11" s="1647"/>
      <c r="D11" s="1665" t="s">
        <v>1477</v>
      </c>
      <c r="E11" s="1659"/>
      <c r="F11" s="1659"/>
      <c r="G11" s="1659"/>
      <c r="H11" s="1659"/>
      <c r="I11" s="1659"/>
      <c r="J11" s="1659"/>
      <c r="K11" s="1659"/>
      <c r="L11" s="718"/>
      <c r="M11" s="1639" t="s">
        <v>1086</v>
      </c>
      <c r="N11" s="1639"/>
      <c r="O11" s="1639"/>
      <c r="P11" s="1666"/>
      <c r="Q11" s="1005"/>
      <c r="R11" s="1005"/>
      <c r="S11" s="1005"/>
      <c r="T11" s="1005"/>
      <c r="U11" s="1005"/>
      <c r="V11" s="1005"/>
      <c r="W11" s="1005"/>
      <c r="X11" s="1005"/>
      <c r="Y11" s="1005"/>
      <c r="Z11" s="1005"/>
      <c r="AA11" s="1005"/>
      <c r="AB11" s="1005"/>
      <c r="AC11" s="1005"/>
      <c r="AD11" s="1005"/>
      <c r="AE11" s="1005"/>
      <c r="AF11" s="1005"/>
      <c r="AG11" s="1005"/>
      <c r="AH11" s="1005"/>
      <c r="AI11" s="1005"/>
      <c r="AJ11" s="1006"/>
    </row>
    <row r="12" spans="1:37" ht="24.75" customHeight="1">
      <c r="A12" s="701"/>
      <c r="B12" s="1646"/>
      <c r="C12" s="1648"/>
      <c r="D12" s="1667" t="s">
        <v>1087</v>
      </c>
      <c r="E12" s="1668"/>
      <c r="F12" s="1671" t="s">
        <v>131</v>
      </c>
      <c r="G12" s="1672"/>
      <c r="H12" s="1672"/>
      <c r="I12" s="1672"/>
      <c r="J12" s="1672"/>
      <c r="K12" s="1672"/>
      <c r="L12" s="1675"/>
      <c r="M12" s="1675"/>
      <c r="N12" s="1675"/>
      <c r="O12" s="1675"/>
      <c r="P12" s="1675"/>
      <c r="Q12" s="1675"/>
      <c r="R12" s="1675"/>
      <c r="S12" s="1675"/>
      <c r="T12" s="1675"/>
      <c r="U12" s="1675"/>
      <c r="V12" s="1675"/>
      <c r="W12" s="1675"/>
      <c r="X12" s="1675"/>
      <c r="Y12" s="1675"/>
      <c r="Z12" s="1675"/>
      <c r="AA12" s="1675"/>
      <c r="AB12" s="1675"/>
      <c r="AC12" s="1675"/>
      <c r="AD12" s="1675"/>
      <c r="AE12" s="1675"/>
      <c r="AF12" s="1675"/>
      <c r="AG12" s="1675"/>
      <c r="AH12" s="1675"/>
      <c r="AI12" s="1675"/>
      <c r="AJ12" s="1676"/>
    </row>
    <row r="13" spans="1:37" ht="24.75" customHeight="1">
      <c r="A13" s="701"/>
      <c r="B13" s="1646"/>
      <c r="C13" s="1648"/>
      <c r="D13" s="1667"/>
      <c r="E13" s="1668"/>
      <c r="F13" s="1673"/>
      <c r="G13" s="1674"/>
      <c r="H13" s="1674"/>
      <c r="I13" s="1674"/>
      <c r="J13" s="1674"/>
      <c r="K13" s="1674"/>
      <c r="L13" s="1677"/>
      <c r="M13" s="1677"/>
      <c r="N13" s="1677"/>
      <c r="O13" s="1677"/>
      <c r="P13" s="1677"/>
      <c r="Q13" s="1677"/>
      <c r="R13" s="1677"/>
      <c r="S13" s="1677"/>
      <c r="T13" s="1677"/>
      <c r="U13" s="1677"/>
      <c r="V13" s="1677"/>
      <c r="W13" s="1677"/>
      <c r="X13" s="1677"/>
      <c r="Y13" s="1677"/>
      <c r="Z13" s="1677"/>
      <c r="AA13" s="1677"/>
      <c r="AB13" s="1677"/>
      <c r="AC13" s="1677"/>
      <c r="AD13" s="1677"/>
      <c r="AE13" s="1677"/>
      <c r="AF13" s="1677"/>
      <c r="AG13" s="1677"/>
      <c r="AH13" s="1677"/>
      <c r="AI13" s="1677"/>
      <c r="AJ13" s="1678"/>
    </row>
    <row r="14" spans="1:37" ht="24.75" customHeight="1">
      <c r="A14" s="701"/>
      <c r="B14" s="1646"/>
      <c r="C14" s="1648"/>
      <c r="D14" s="1667"/>
      <c r="E14" s="1668"/>
      <c r="F14" s="1673" t="s">
        <v>1088</v>
      </c>
      <c r="G14" s="1674"/>
      <c r="H14" s="1674"/>
      <c r="I14" s="1674"/>
      <c r="J14" s="1674"/>
      <c r="K14" s="1674"/>
      <c r="L14" s="1677"/>
      <c r="M14" s="1677"/>
      <c r="N14" s="1677"/>
      <c r="O14" s="1677"/>
      <c r="P14" s="1677"/>
      <c r="Q14" s="1677"/>
      <c r="R14" s="1677"/>
      <c r="S14" s="1677"/>
      <c r="T14" s="1677"/>
      <c r="U14" s="1677"/>
      <c r="V14" s="1677"/>
      <c r="W14" s="1677"/>
      <c r="X14" s="1677"/>
      <c r="Y14" s="1677"/>
      <c r="Z14" s="1677"/>
      <c r="AA14" s="1677"/>
      <c r="AB14" s="1677"/>
      <c r="AC14" s="1677"/>
      <c r="AD14" s="1677"/>
      <c r="AE14" s="1677"/>
      <c r="AF14" s="1677"/>
      <c r="AG14" s="1677"/>
      <c r="AH14" s="1677"/>
      <c r="AI14" s="1677"/>
      <c r="AJ14" s="1678"/>
    </row>
    <row r="15" spans="1:37" ht="24.75" customHeight="1">
      <c r="A15" s="701"/>
      <c r="B15" s="1646"/>
      <c r="C15" s="1648"/>
      <c r="D15" s="1667"/>
      <c r="E15" s="1668"/>
      <c r="F15" s="1673"/>
      <c r="G15" s="1674"/>
      <c r="H15" s="1674"/>
      <c r="I15" s="1674"/>
      <c r="J15" s="1674"/>
      <c r="K15" s="1674"/>
      <c r="L15" s="1677"/>
      <c r="M15" s="1677"/>
      <c r="N15" s="1677"/>
      <c r="O15" s="1677"/>
      <c r="P15" s="1677"/>
      <c r="Q15" s="1677"/>
      <c r="R15" s="1677"/>
      <c r="S15" s="1677"/>
      <c r="T15" s="1677"/>
      <c r="U15" s="1677"/>
      <c r="V15" s="1677"/>
      <c r="W15" s="1677"/>
      <c r="X15" s="1677"/>
      <c r="Y15" s="1677"/>
      <c r="Z15" s="1677"/>
      <c r="AA15" s="1677"/>
      <c r="AB15" s="1677"/>
      <c r="AC15" s="1677"/>
      <c r="AD15" s="1677"/>
      <c r="AE15" s="1677"/>
      <c r="AF15" s="1677"/>
      <c r="AG15" s="1677"/>
      <c r="AH15" s="1677"/>
      <c r="AI15" s="1677"/>
      <c r="AJ15" s="1678"/>
    </row>
    <row r="16" spans="1:37" ht="24.75" customHeight="1">
      <c r="A16" s="701"/>
      <c r="B16" s="1646"/>
      <c r="C16" s="1648"/>
      <c r="D16" s="1667"/>
      <c r="E16" s="1668"/>
      <c r="F16" s="1673"/>
      <c r="G16" s="1674"/>
      <c r="H16" s="1674"/>
      <c r="I16" s="1674"/>
      <c r="J16" s="1674"/>
      <c r="K16" s="1674"/>
      <c r="L16" s="1677"/>
      <c r="M16" s="1677"/>
      <c r="N16" s="1677"/>
      <c r="O16" s="1677"/>
      <c r="P16" s="1677"/>
      <c r="Q16" s="1677"/>
      <c r="R16" s="1677"/>
      <c r="S16" s="1677"/>
      <c r="T16" s="1677"/>
      <c r="U16" s="1677"/>
      <c r="V16" s="1677"/>
      <c r="W16" s="1677"/>
      <c r="X16" s="1677"/>
      <c r="Y16" s="1677"/>
      <c r="Z16" s="1677"/>
      <c r="AA16" s="1677"/>
      <c r="AB16" s="1677"/>
      <c r="AC16" s="1677"/>
      <c r="AD16" s="1677"/>
      <c r="AE16" s="1677"/>
      <c r="AF16" s="1677"/>
      <c r="AG16" s="1677"/>
      <c r="AH16" s="1677"/>
      <c r="AI16" s="1677"/>
      <c r="AJ16" s="1678"/>
    </row>
    <row r="17" spans="1:36" ht="24.75" customHeight="1">
      <c r="A17" s="701"/>
      <c r="B17" s="1646"/>
      <c r="C17" s="1648"/>
      <c r="D17" s="1667"/>
      <c r="E17" s="1668"/>
      <c r="F17" s="1673"/>
      <c r="G17" s="1674"/>
      <c r="H17" s="1674"/>
      <c r="I17" s="1674"/>
      <c r="J17" s="1674"/>
      <c r="K17" s="1674"/>
      <c r="L17" s="1677"/>
      <c r="M17" s="1677"/>
      <c r="N17" s="1677"/>
      <c r="O17" s="1677"/>
      <c r="P17" s="1677"/>
      <c r="Q17" s="1677"/>
      <c r="R17" s="1677"/>
      <c r="S17" s="1677"/>
      <c r="T17" s="1677"/>
      <c r="U17" s="1677"/>
      <c r="V17" s="1677"/>
      <c r="W17" s="1677"/>
      <c r="X17" s="1677"/>
      <c r="Y17" s="1677"/>
      <c r="Z17" s="1677"/>
      <c r="AA17" s="1677"/>
      <c r="AB17" s="1677"/>
      <c r="AC17" s="1677"/>
      <c r="AD17" s="1677"/>
      <c r="AE17" s="1677"/>
      <c r="AF17" s="1677"/>
      <c r="AG17" s="1677"/>
      <c r="AH17" s="1677"/>
      <c r="AI17" s="1677"/>
      <c r="AJ17" s="1678"/>
    </row>
    <row r="18" spans="1:36" ht="24.75" customHeight="1">
      <c r="A18" s="701"/>
      <c r="B18" s="1646"/>
      <c r="C18" s="1648"/>
      <c r="D18" s="1667"/>
      <c r="E18" s="1668"/>
      <c r="F18" s="1679" t="s">
        <v>1089</v>
      </c>
      <c r="G18" s="1680"/>
      <c r="H18" s="1680"/>
      <c r="I18" s="1680"/>
      <c r="J18" s="1680"/>
      <c r="K18" s="1680"/>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4"/>
    </row>
    <row r="19" spans="1:36" ht="24.75" customHeight="1">
      <c r="A19" s="701"/>
      <c r="B19" s="1646"/>
      <c r="C19" s="1648"/>
      <c r="D19" s="1667"/>
      <c r="E19" s="1668"/>
      <c r="F19" s="1679"/>
      <c r="G19" s="1680"/>
      <c r="H19" s="1680"/>
      <c r="I19" s="1680"/>
      <c r="J19" s="1680"/>
      <c r="K19" s="1680"/>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4"/>
    </row>
    <row r="20" spans="1:36" ht="24.75" customHeight="1">
      <c r="A20" s="701"/>
      <c r="B20" s="1646"/>
      <c r="C20" s="1648"/>
      <c r="D20" s="1667"/>
      <c r="E20" s="1668"/>
      <c r="F20" s="1679"/>
      <c r="G20" s="1680"/>
      <c r="H20" s="1680"/>
      <c r="I20" s="1680"/>
      <c r="J20" s="1680"/>
      <c r="K20" s="1680"/>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4"/>
    </row>
    <row r="21" spans="1:36" ht="24.75" customHeight="1">
      <c r="A21" s="701"/>
      <c r="B21" s="1646"/>
      <c r="C21" s="1648"/>
      <c r="D21" s="1667"/>
      <c r="E21" s="1668"/>
      <c r="F21" s="1679"/>
      <c r="G21" s="1680"/>
      <c r="H21" s="1680"/>
      <c r="I21" s="1680"/>
      <c r="J21" s="1680"/>
      <c r="K21" s="1680"/>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4"/>
    </row>
    <row r="22" spans="1:36" ht="24.75" customHeight="1">
      <c r="A22" s="701"/>
      <c r="B22" s="1646"/>
      <c r="C22" s="1648"/>
      <c r="D22" s="1667"/>
      <c r="E22" s="1668"/>
      <c r="F22" s="1679"/>
      <c r="G22" s="1680"/>
      <c r="H22" s="1680"/>
      <c r="I22" s="1680"/>
      <c r="J22" s="1680"/>
      <c r="K22" s="1680"/>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4"/>
    </row>
    <row r="23" spans="1:36" ht="24.75" customHeight="1">
      <c r="A23" s="701"/>
      <c r="B23" s="1649"/>
      <c r="C23" s="1650"/>
      <c r="D23" s="1669"/>
      <c r="E23" s="1670"/>
      <c r="F23" s="1681"/>
      <c r="G23" s="1682"/>
      <c r="H23" s="1682"/>
      <c r="I23" s="1682"/>
      <c r="J23" s="1682"/>
      <c r="K23" s="1682"/>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6"/>
    </row>
    <row r="24" spans="1:36" ht="39" customHeight="1">
      <c r="A24" s="701"/>
      <c r="B24" s="1663" t="s">
        <v>1478</v>
      </c>
      <c r="C24" s="1663"/>
      <c r="D24" s="1663"/>
      <c r="E24" s="1663"/>
      <c r="F24" s="1663"/>
      <c r="G24" s="1663"/>
      <c r="H24" s="1663"/>
      <c r="I24" s="1663"/>
      <c r="J24" s="1663"/>
      <c r="K24" s="1663"/>
      <c r="L24" s="1663"/>
      <c r="M24" s="1663"/>
      <c r="N24" s="1663"/>
      <c r="O24" s="1663"/>
      <c r="P24" s="1663"/>
      <c r="Q24" s="1663"/>
      <c r="R24" s="1663"/>
      <c r="S24" s="1663"/>
      <c r="T24" s="1663"/>
      <c r="U24" s="1663"/>
      <c r="V24" s="1663"/>
      <c r="W24" s="1663"/>
      <c r="X24" s="1663"/>
      <c r="Y24" s="1663"/>
      <c r="Z24" s="1663"/>
      <c r="AA24" s="1663"/>
      <c r="AB24" s="1663"/>
      <c r="AC24" s="1663"/>
      <c r="AD24" s="1663"/>
      <c r="AE24" s="1663"/>
      <c r="AF24" s="1663"/>
      <c r="AG24" s="1663"/>
      <c r="AH24" s="1663"/>
      <c r="AI24" s="1663"/>
      <c r="AJ24" s="1663"/>
    </row>
    <row r="25" spans="1:36" ht="20.25" customHeight="1">
      <c r="A25" s="701"/>
      <c r="B25" s="1664"/>
      <c r="C25" s="1664"/>
      <c r="D25" s="1664"/>
      <c r="E25" s="1664"/>
      <c r="F25" s="1664"/>
      <c r="G25" s="1664"/>
      <c r="H25" s="1664"/>
      <c r="I25" s="1664"/>
      <c r="J25" s="1664"/>
      <c r="K25" s="1664"/>
      <c r="L25" s="1664"/>
      <c r="M25" s="1664"/>
      <c r="N25" s="1664"/>
      <c r="O25" s="1664"/>
      <c r="P25" s="1664"/>
      <c r="Q25" s="1664"/>
      <c r="R25" s="1664"/>
      <c r="S25" s="1664"/>
      <c r="T25" s="1664"/>
      <c r="U25" s="1664"/>
      <c r="V25" s="1664"/>
      <c r="W25" s="1664"/>
      <c r="X25" s="1664"/>
      <c r="Y25" s="1664"/>
      <c r="Z25" s="1664"/>
      <c r="AA25" s="1664"/>
      <c r="AB25" s="1664"/>
      <c r="AC25" s="1664"/>
      <c r="AD25" s="1664"/>
      <c r="AE25" s="1664"/>
      <c r="AF25" s="1664"/>
      <c r="AG25" s="1664"/>
      <c r="AH25" s="1664"/>
      <c r="AI25" s="1664"/>
      <c r="AJ25" s="1664"/>
    </row>
    <row r="26" spans="1:36" ht="39" customHeight="1">
      <c r="A26" s="701"/>
      <c r="B26" s="1664"/>
      <c r="C26" s="1664"/>
      <c r="D26" s="1664"/>
      <c r="E26" s="1664"/>
      <c r="F26" s="1664"/>
      <c r="G26" s="1664"/>
      <c r="H26" s="1664"/>
      <c r="I26" s="1664"/>
      <c r="J26" s="1664"/>
      <c r="K26" s="1664"/>
      <c r="L26" s="1664"/>
      <c r="M26" s="1664"/>
      <c r="N26" s="1664"/>
      <c r="O26" s="1664"/>
      <c r="P26" s="1664"/>
      <c r="Q26" s="1664"/>
      <c r="R26" s="1664"/>
      <c r="S26" s="1664"/>
      <c r="T26" s="1664"/>
      <c r="U26" s="1664"/>
      <c r="V26" s="1664"/>
      <c r="W26" s="1664"/>
      <c r="X26" s="1664"/>
      <c r="Y26" s="1664"/>
      <c r="Z26" s="1664"/>
      <c r="AA26" s="1664"/>
      <c r="AB26" s="1664"/>
      <c r="AC26" s="1664"/>
      <c r="AD26" s="1664"/>
      <c r="AE26" s="1664"/>
      <c r="AF26" s="1664"/>
      <c r="AG26" s="1664"/>
      <c r="AH26" s="1664"/>
      <c r="AI26" s="1664"/>
      <c r="AJ26" s="1664"/>
    </row>
    <row r="27" spans="1:36" ht="48.75" customHeight="1">
      <c r="A27" s="701"/>
      <c r="B27" s="1664"/>
      <c r="C27" s="1664"/>
      <c r="D27" s="1664"/>
      <c r="E27" s="1664"/>
      <c r="F27" s="1664"/>
      <c r="G27" s="1664"/>
      <c r="H27" s="1664"/>
      <c r="I27" s="1664"/>
      <c r="J27" s="1664"/>
      <c r="K27" s="1664"/>
      <c r="L27" s="1664"/>
      <c r="M27" s="1664"/>
      <c r="N27" s="1664"/>
      <c r="O27" s="1664"/>
      <c r="P27" s="1664"/>
      <c r="Q27" s="1664"/>
      <c r="R27" s="1664"/>
      <c r="S27" s="1664"/>
      <c r="T27" s="1664"/>
      <c r="U27" s="1664"/>
      <c r="V27" s="1664"/>
      <c r="W27" s="1664"/>
      <c r="X27" s="1664"/>
      <c r="Y27" s="1664"/>
      <c r="Z27" s="1664"/>
      <c r="AA27" s="1664"/>
      <c r="AB27" s="1664"/>
      <c r="AC27" s="1664"/>
      <c r="AD27" s="1664"/>
      <c r="AE27" s="1664"/>
      <c r="AF27" s="1664"/>
      <c r="AG27" s="1664"/>
      <c r="AH27" s="1664"/>
      <c r="AI27" s="1664"/>
      <c r="AJ27" s="1664"/>
    </row>
    <row r="28" spans="1:36">
      <c r="A28" s="701"/>
      <c r="B28" s="701"/>
      <c r="C28" s="701"/>
      <c r="D28" s="701"/>
      <c r="E28" s="701"/>
      <c r="F28" s="701"/>
      <c r="G28" s="701"/>
      <c r="H28" s="701"/>
      <c r="I28" s="701"/>
      <c r="J28" s="701"/>
      <c r="K28" s="701"/>
      <c r="L28" s="701"/>
      <c r="M28" s="701"/>
      <c r="N28" s="701"/>
      <c r="O28" s="701"/>
      <c r="P28" s="701"/>
      <c r="Q28" s="701"/>
      <c r="R28" s="701"/>
      <c r="S28" s="701"/>
      <c r="T28" s="701"/>
      <c r="U28" s="701"/>
      <c r="V28" s="701"/>
      <c r="W28" s="701"/>
      <c r="X28" s="701"/>
      <c r="Y28" s="701"/>
      <c r="Z28" s="701"/>
      <c r="AA28" s="701"/>
      <c r="AB28" s="701"/>
      <c r="AC28" s="701"/>
      <c r="AD28" s="701"/>
      <c r="AE28" s="701"/>
      <c r="AF28" s="701"/>
      <c r="AG28" s="701"/>
      <c r="AH28" s="701"/>
      <c r="AI28" s="701"/>
      <c r="AJ28" s="701"/>
    </row>
    <row r="29" spans="1:36">
      <c r="A29" s="701"/>
      <c r="B29" s="701"/>
      <c r="C29" s="701"/>
      <c r="D29" s="701"/>
      <c r="E29" s="701"/>
      <c r="F29" s="701"/>
      <c r="G29" s="701"/>
      <c r="H29" s="701"/>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c r="AH29" s="701"/>
      <c r="AI29" s="701"/>
      <c r="AJ29" s="701"/>
    </row>
  </sheetData>
  <mergeCells count="32">
    <mergeCell ref="B24:AJ27"/>
    <mergeCell ref="D11:K11"/>
    <mergeCell ref="M11:P11"/>
    <mergeCell ref="D12:E23"/>
    <mergeCell ref="F12:K13"/>
    <mergeCell ref="L12:AJ13"/>
    <mergeCell ref="F14:K17"/>
    <mergeCell ref="L14:AJ17"/>
    <mergeCell ref="F18:K23"/>
    <mergeCell ref="L18:AJ23"/>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1:H1"/>
    <mergeCell ref="B4:AJ4"/>
    <mergeCell ref="B6:K6"/>
    <mergeCell ref="L6:AJ6"/>
    <mergeCell ref="B7:K7"/>
    <mergeCell ref="L7:AJ7"/>
  </mergeCells>
  <phoneticPr fontId="9"/>
  <dataValidations count="1">
    <dataValidation type="list" errorStyle="warning" allowBlank="1" showInputMessage="1" showErrorMessage="1" sqref="Y9:AA10 AF9:AH10" xr:uid="{F6B7412B-1EF1-405B-B5AD-44B024F4FB51}">
      <formula1>"　,１,２,３,４,５"</formula1>
    </dataValidation>
  </dataValidations>
  <pageMargins left="0.7" right="0.7" top="0.75" bottom="0.75" header="0.3" footer="0.3"/>
  <pageSetup paperSize="9" scale="86"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AJ39"/>
  <sheetViews>
    <sheetView view="pageBreakPreview" zoomScaleNormal="100" zoomScaleSheetLayoutView="100" workbookViewId="0"/>
  </sheetViews>
  <sheetFormatPr defaultColWidth="9" defaultRowHeight="13.5"/>
  <cols>
    <col min="1" max="1" width="3.375" style="5" customWidth="1"/>
    <col min="2" max="35" width="2.375" style="5" customWidth="1"/>
    <col min="36" max="36" width="5.375" style="5" customWidth="1"/>
    <col min="37" max="37" width="1.625" style="5" customWidth="1"/>
    <col min="38" max="16384" width="9" style="5"/>
  </cols>
  <sheetData>
    <row r="1" spans="1:36" ht="21"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row>
    <row r="2" spans="1:36" ht="21" customHeight="1">
      <c r="A2" s="34"/>
      <c r="B2" s="1777" t="s">
        <v>120</v>
      </c>
      <c r="C2" s="1777"/>
      <c r="D2" s="1777"/>
      <c r="E2" s="1777"/>
      <c r="F2" s="1777"/>
      <c r="G2" s="1777"/>
      <c r="H2" s="1777"/>
      <c r="I2" s="1777"/>
      <c r="J2" s="1777"/>
      <c r="K2" s="1777"/>
      <c r="L2" s="1777"/>
      <c r="M2" s="1777"/>
      <c r="N2" s="1777"/>
      <c r="O2" s="1777"/>
      <c r="P2" s="1777"/>
      <c r="Q2" s="1777"/>
      <c r="R2" s="1777"/>
      <c r="S2" s="1777"/>
      <c r="T2" s="1777"/>
      <c r="U2" s="1777"/>
      <c r="V2" s="1777"/>
      <c r="W2" s="1777"/>
      <c r="X2" s="1777"/>
      <c r="Y2" s="1777"/>
      <c r="Z2" s="1777"/>
      <c r="AA2" s="1777"/>
      <c r="AB2" s="1777"/>
      <c r="AC2" s="1777"/>
      <c r="AD2" s="1777"/>
      <c r="AE2" s="1777"/>
      <c r="AF2" s="1777"/>
      <c r="AG2" s="1777"/>
      <c r="AH2" s="1777"/>
      <c r="AI2" s="1777"/>
      <c r="AJ2" s="1777"/>
    </row>
    <row r="3" spans="1:36" ht="21" customHeight="1" thickBot="1">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row>
    <row r="4" spans="1:36" ht="21" customHeight="1">
      <c r="A4" s="34"/>
      <c r="B4" s="1778" t="s">
        <v>2</v>
      </c>
      <c r="C4" s="1779"/>
      <c r="D4" s="1779"/>
      <c r="E4" s="1779"/>
      <c r="F4" s="1779"/>
      <c r="G4" s="1779"/>
      <c r="H4" s="1779"/>
      <c r="I4" s="1779"/>
      <c r="J4" s="1779"/>
      <c r="K4" s="1779"/>
      <c r="L4" s="1780"/>
      <c r="M4" s="1781" t="s">
        <v>516</v>
      </c>
      <c r="N4" s="1782"/>
      <c r="O4" s="1782"/>
      <c r="P4" s="1782"/>
      <c r="Q4" s="1782"/>
      <c r="R4" s="1782"/>
      <c r="S4" s="1782"/>
      <c r="T4" s="1782"/>
      <c r="U4" s="1782"/>
      <c r="V4" s="1782"/>
      <c r="W4" s="1782"/>
      <c r="X4" s="1782"/>
      <c r="Y4" s="1782"/>
      <c r="Z4" s="1782"/>
      <c r="AA4" s="1782"/>
      <c r="AB4" s="1782"/>
      <c r="AC4" s="1782"/>
      <c r="AD4" s="1782"/>
      <c r="AE4" s="1782"/>
      <c r="AF4" s="1782"/>
      <c r="AG4" s="1782"/>
      <c r="AH4" s="1782"/>
      <c r="AI4" s="1782"/>
      <c r="AJ4" s="1783"/>
    </row>
    <row r="5" spans="1:36" ht="21" customHeight="1">
      <c r="A5" s="34"/>
      <c r="B5" s="1784" t="s">
        <v>75</v>
      </c>
      <c r="C5" s="1785"/>
      <c r="D5" s="1785"/>
      <c r="E5" s="1785"/>
      <c r="F5" s="1785"/>
      <c r="G5" s="1785"/>
      <c r="H5" s="1785"/>
      <c r="I5" s="1785"/>
      <c r="J5" s="1785"/>
      <c r="K5" s="1785"/>
      <c r="L5" s="1786"/>
      <c r="M5" s="1774" t="s">
        <v>243</v>
      </c>
      <c r="N5" s="1775"/>
      <c r="O5" s="1775"/>
      <c r="P5" s="1775"/>
      <c r="Q5" s="1775"/>
      <c r="R5" s="1775"/>
      <c r="S5" s="1775"/>
      <c r="T5" s="1775"/>
      <c r="U5" s="1775"/>
      <c r="V5" s="1775"/>
      <c r="W5" s="1775"/>
      <c r="X5" s="1775"/>
      <c r="Y5" s="1775"/>
      <c r="Z5" s="1775"/>
      <c r="AA5" s="1775"/>
      <c r="AB5" s="1775"/>
      <c r="AC5" s="1775"/>
      <c r="AD5" s="1775"/>
      <c r="AE5" s="1775"/>
      <c r="AF5" s="1775"/>
      <c r="AG5" s="1775"/>
      <c r="AH5" s="1775"/>
      <c r="AI5" s="1775"/>
      <c r="AJ5" s="1776"/>
    </row>
    <row r="6" spans="1:36" ht="21" customHeight="1">
      <c r="A6" s="34"/>
      <c r="B6" s="1771" t="s">
        <v>121</v>
      </c>
      <c r="C6" s="1772"/>
      <c r="D6" s="1772"/>
      <c r="E6" s="1772"/>
      <c r="F6" s="1772"/>
      <c r="G6" s="1772"/>
      <c r="H6" s="1772"/>
      <c r="I6" s="1772"/>
      <c r="J6" s="1772"/>
      <c r="K6" s="1772"/>
      <c r="L6" s="1773"/>
      <c r="M6" s="1774" t="s">
        <v>515</v>
      </c>
      <c r="N6" s="1775"/>
      <c r="O6" s="1775"/>
      <c r="P6" s="1775"/>
      <c r="Q6" s="1775"/>
      <c r="R6" s="1775"/>
      <c r="S6" s="1775"/>
      <c r="T6" s="1775"/>
      <c r="U6" s="1775"/>
      <c r="V6" s="1775"/>
      <c r="W6" s="1775"/>
      <c r="X6" s="1775"/>
      <c r="Y6" s="1775"/>
      <c r="Z6" s="1775"/>
      <c r="AA6" s="1775"/>
      <c r="AB6" s="1775"/>
      <c r="AC6" s="1775"/>
      <c r="AD6" s="1775"/>
      <c r="AE6" s="1775"/>
      <c r="AF6" s="1775"/>
      <c r="AG6" s="1775"/>
      <c r="AH6" s="1775"/>
      <c r="AI6" s="1775"/>
      <c r="AJ6" s="1776"/>
    </row>
    <row r="7" spans="1:36" ht="21" customHeight="1">
      <c r="A7" s="34"/>
      <c r="B7" s="1787" t="s">
        <v>10</v>
      </c>
      <c r="C7" s="1747"/>
      <c r="D7" s="1747"/>
      <c r="E7" s="1747"/>
      <c r="F7" s="1748"/>
      <c r="G7" s="1791" t="s">
        <v>11</v>
      </c>
      <c r="H7" s="1785"/>
      <c r="I7" s="1785"/>
      <c r="J7" s="1785"/>
      <c r="K7" s="1785"/>
      <c r="L7" s="1786"/>
      <c r="M7" s="1743" t="s">
        <v>634</v>
      </c>
      <c r="N7" s="1733"/>
      <c r="O7" s="1733"/>
      <c r="P7" s="1733"/>
      <c r="Q7" s="1733"/>
      <c r="R7" s="1733"/>
      <c r="S7" s="1733"/>
      <c r="T7" s="1733"/>
      <c r="U7" s="1733"/>
      <c r="V7" s="1744"/>
      <c r="W7" s="1746" t="s">
        <v>122</v>
      </c>
      <c r="X7" s="1747"/>
      <c r="Y7" s="1747"/>
      <c r="Z7" s="1747"/>
      <c r="AA7" s="1748"/>
      <c r="AB7" s="1746" t="s">
        <v>633</v>
      </c>
      <c r="AC7" s="1747"/>
      <c r="AD7" s="1747"/>
      <c r="AE7" s="1747"/>
      <c r="AF7" s="1747"/>
      <c r="AG7" s="1747"/>
      <c r="AH7" s="1747"/>
      <c r="AI7" s="1747"/>
      <c r="AJ7" s="1755"/>
    </row>
    <row r="8" spans="1:36" ht="21" customHeight="1" thickBot="1">
      <c r="A8" s="34"/>
      <c r="B8" s="1788"/>
      <c r="C8" s="1789"/>
      <c r="D8" s="1789"/>
      <c r="E8" s="1789"/>
      <c r="F8" s="1790"/>
      <c r="G8" s="1765" t="s">
        <v>12</v>
      </c>
      <c r="H8" s="1766"/>
      <c r="I8" s="1766"/>
      <c r="J8" s="1766"/>
      <c r="K8" s="1766"/>
      <c r="L8" s="1767"/>
      <c r="M8" s="1768" t="s">
        <v>632</v>
      </c>
      <c r="N8" s="1769"/>
      <c r="O8" s="1769"/>
      <c r="P8" s="1769"/>
      <c r="Q8" s="1769"/>
      <c r="R8" s="1769"/>
      <c r="S8" s="1769"/>
      <c r="T8" s="1769"/>
      <c r="U8" s="1769"/>
      <c r="V8" s="1770"/>
      <c r="W8" s="1792"/>
      <c r="X8" s="1789"/>
      <c r="Y8" s="1789"/>
      <c r="Z8" s="1789"/>
      <c r="AA8" s="1790"/>
      <c r="AB8" s="1792"/>
      <c r="AC8" s="1789"/>
      <c r="AD8" s="1789"/>
      <c r="AE8" s="1789"/>
      <c r="AF8" s="1789"/>
      <c r="AG8" s="1789"/>
      <c r="AH8" s="1789"/>
      <c r="AI8" s="1789"/>
      <c r="AJ8" s="1793"/>
    </row>
    <row r="9" spans="1:36" ht="21" customHeight="1" thickTop="1">
      <c r="A9" s="34"/>
      <c r="B9" s="1687" t="s">
        <v>123</v>
      </c>
      <c r="C9" s="1688"/>
      <c r="D9" s="1693" t="s">
        <v>124</v>
      </c>
      <c r="E9" s="1693"/>
      <c r="F9" s="1693"/>
      <c r="G9" s="1693"/>
      <c r="H9" s="1693"/>
      <c r="I9" s="1693"/>
      <c r="J9" s="1693"/>
      <c r="K9" s="1693"/>
      <c r="L9" s="1694"/>
      <c r="M9" s="1699" t="s">
        <v>125</v>
      </c>
      <c r="N9" s="1700"/>
      <c r="O9" s="1700"/>
      <c r="P9" s="1700"/>
      <c r="Q9" s="1700"/>
      <c r="R9" s="1700"/>
      <c r="S9" s="1700"/>
      <c r="T9" s="1700"/>
      <c r="U9" s="1700"/>
      <c r="V9" s="1701"/>
      <c r="W9" s="1702" t="s">
        <v>96</v>
      </c>
      <c r="X9" s="1703"/>
      <c r="Y9" s="1703"/>
      <c r="Z9" s="35"/>
      <c r="AA9" s="329" t="s">
        <v>65</v>
      </c>
      <c r="AB9" s="329"/>
      <c r="AC9" s="329"/>
      <c r="AD9" s="329"/>
      <c r="AE9" s="1703" t="s">
        <v>97</v>
      </c>
      <c r="AF9" s="1703"/>
      <c r="AG9" s="1703"/>
      <c r="AH9" s="36"/>
      <c r="AI9" s="329" t="s">
        <v>65</v>
      </c>
      <c r="AJ9" s="37"/>
    </row>
    <row r="10" spans="1:36" ht="21" customHeight="1">
      <c r="A10" s="34"/>
      <c r="B10" s="1689"/>
      <c r="C10" s="1690"/>
      <c r="D10" s="1695"/>
      <c r="E10" s="1695"/>
      <c r="F10" s="1695"/>
      <c r="G10" s="1695"/>
      <c r="H10" s="1695"/>
      <c r="I10" s="1695"/>
      <c r="J10" s="1695"/>
      <c r="K10" s="1695"/>
      <c r="L10" s="1696"/>
      <c r="M10" s="1760" t="s">
        <v>126</v>
      </c>
      <c r="N10" s="1761"/>
      <c r="O10" s="1761"/>
      <c r="P10" s="1761"/>
      <c r="Q10" s="1761"/>
      <c r="R10" s="1761"/>
      <c r="S10" s="1761"/>
      <c r="T10" s="1761"/>
      <c r="U10" s="1761"/>
      <c r="V10" s="1762"/>
      <c r="W10" s="1743" t="s">
        <v>96</v>
      </c>
      <c r="X10" s="1733"/>
      <c r="Y10" s="1733"/>
      <c r="Z10" s="38"/>
      <c r="AA10" s="327" t="s">
        <v>65</v>
      </c>
      <c r="AB10" s="327"/>
      <c r="AC10" s="327"/>
      <c r="AD10" s="327"/>
      <c r="AE10" s="1733" t="s">
        <v>97</v>
      </c>
      <c r="AF10" s="1733"/>
      <c r="AG10" s="1733"/>
      <c r="AH10" s="39"/>
      <c r="AI10" s="327" t="s">
        <v>65</v>
      </c>
      <c r="AJ10" s="331"/>
    </row>
    <row r="11" spans="1:36" ht="21" customHeight="1">
      <c r="A11" s="34"/>
      <c r="B11" s="1689"/>
      <c r="C11" s="1690"/>
      <c r="D11" s="1695"/>
      <c r="E11" s="1695"/>
      <c r="F11" s="1695"/>
      <c r="G11" s="1695"/>
      <c r="H11" s="1695"/>
      <c r="I11" s="1695"/>
      <c r="J11" s="1695"/>
      <c r="K11" s="1695"/>
      <c r="L11" s="1696"/>
      <c r="M11" s="1763" t="s">
        <v>127</v>
      </c>
      <c r="N11" s="1763"/>
      <c r="O11" s="1763"/>
      <c r="P11" s="1763"/>
      <c r="Q11" s="1763"/>
      <c r="R11" s="1763"/>
      <c r="S11" s="1763"/>
      <c r="T11" s="1763"/>
      <c r="U11" s="1763"/>
      <c r="V11" s="1763"/>
      <c r="W11" s="1743" t="s">
        <v>96</v>
      </c>
      <c r="X11" s="1733"/>
      <c r="Y11" s="1733"/>
      <c r="Z11" s="38">
        <v>1</v>
      </c>
      <c r="AA11" s="327" t="s">
        <v>65</v>
      </c>
      <c r="AB11" s="327"/>
      <c r="AC11" s="327"/>
      <c r="AD11" s="327"/>
      <c r="AE11" s="1733" t="s">
        <v>97</v>
      </c>
      <c r="AF11" s="1733"/>
      <c r="AG11" s="1733"/>
      <c r="AH11" s="39"/>
      <c r="AI11" s="327" t="s">
        <v>65</v>
      </c>
      <c r="AJ11" s="331"/>
    </row>
    <row r="12" spans="1:36" ht="21" customHeight="1">
      <c r="A12" s="34"/>
      <c r="B12" s="1689"/>
      <c r="C12" s="1690"/>
      <c r="D12" s="1695"/>
      <c r="E12" s="1695"/>
      <c r="F12" s="1695"/>
      <c r="G12" s="1695"/>
      <c r="H12" s="1695"/>
      <c r="I12" s="1695"/>
      <c r="J12" s="1695"/>
      <c r="K12" s="1695"/>
      <c r="L12" s="1696"/>
      <c r="M12" s="1764" t="s">
        <v>128</v>
      </c>
      <c r="N12" s="1764"/>
      <c r="O12" s="1764"/>
      <c r="P12" s="1764"/>
      <c r="Q12" s="1764"/>
      <c r="R12" s="1764"/>
      <c r="S12" s="1764"/>
      <c r="T12" s="1764"/>
      <c r="U12" s="1764"/>
      <c r="V12" s="1764"/>
      <c r="W12" s="1743" t="s">
        <v>96</v>
      </c>
      <c r="X12" s="1733"/>
      <c r="Y12" s="1733"/>
      <c r="Z12" s="38"/>
      <c r="AA12" s="327" t="s">
        <v>65</v>
      </c>
      <c r="AB12" s="327"/>
      <c r="AC12" s="327"/>
      <c r="AD12" s="327"/>
      <c r="AE12" s="1733" t="s">
        <v>97</v>
      </c>
      <c r="AF12" s="1733"/>
      <c r="AG12" s="1733"/>
      <c r="AH12" s="39"/>
      <c r="AI12" s="327" t="s">
        <v>65</v>
      </c>
      <c r="AJ12" s="331"/>
    </row>
    <row r="13" spans="1:36" ht="21" customHeight="1">
      <c r="A13" s="34"/>
      <c r="B13" s="1689"/>
      <c r="C13" s="1690"/>
      <c r="D13" s="1697"/>
      <c r="E13" s="1697"/>
      <c r="F13" s="1697"/>
      <c r="G13" s="1697"/>
      <c r="H13" s="1697"/>
      <c r="I13" s="1697"/>
      <c r="J13" s="1697"/>
      <c r="K13" s="1697"/>
      <c r="L13" s="1698"/>
      <c r="M13" s="1764" t="s">
        <v>128</v>
      </c>
      <c r="N13" s="1764"/>
      <c r="O13" s="1764"/>
      <c r="P13" s="1764"/>
      <c r="Q13" s="1764"/>
      <c r="R13" s="1764"/>
      <c r="S13" s="1764"/>
      <c r="T13" s="1764"/>
      <c r="U13" s="1764"/>
      <c r="V13" s="1764"/>
      <c r="W13" s="1743" t="s">
        <v>96</v>
      </c>
      <c r="X13" s="1733"/>
      <c r="Y13" s="1733"/>
      <c r="Z13" s="40"/>
      <c r="AA13" s="332" t="s">
        <v>65</v>
      </c>
      <c r="AB13" s="332"/>
      <c r="AC13" s="332"/>
      <c r="AD13" s="332"/>
      <c r="AE13" s="1733" t="s">
        <v>97</v>
      </c>
      <c r="AF13" s="1733"/>
      <c r="AG13" s="1733"/>
      <c r="AH13" s="41"/>
      <c r="AI13" s="332" t="s">
        <v>65</v>
      </c>
      <c r="AJ13" s="333"/>
    </row>
    <row r="14" spans="1:36" ht="21" customHeight="1">
      <c r="A14" s="34"/>
      <c r="B14" s="1689"/>
      <c r="C14" s="1690"/>
      <c r="D14" s="1716" t="s">
        <v>129</v>
      </c>
      <c r="E14" s="1716"/>
      <c r="F14" s="1716"/>
      <c r="G14" s="1716"/>
      <c r="H14" s="1716"/>
      <c r="I14" s="1716"/>
      <c r="J14" s="1716"/>
      <c r="K14" s="1716"/>
      <c r="L14" s="1717"/>
      <c r="M14" s="1724" t="s">
        <v>517</v>
      </c>
      <c r="N14" s="1725"/>
      <c r="O14" s="1725"/>
      <c r="P14" s="1725"/>
      <c r="Q14" s="1725"/>
      <c r="R14" s="1725"/>
      <c r="S14" s="1725"/>
      <c r="T14" s="1725"/>
      <c r="U14" s="1725"/>
      <c r="V14" s="1725"/>
      <c r="W14" s="1725"/>
      <c r="X14" s="1725"/>
      <c r="Y14" s="1725"/>
      <c r="Z14" s="1725"/>
      <c r="AA14" s="1725"/>
      <c r="AB14" s="1725"/>
      <c r="AC14" s="1725"/>
      <c r="AD14" s="1725"/>
      <c r="AE14" s="1725"/>
      <c r="AF14" s="1725"/>
      <c r="AG14" s="1725"/>
      <c r="AH14" s="1725"/>
      <c r="AI14" s="1725"/>
      <c r="AJ14" s="1726"/>
    </row>
    <row r="15" spans="1:36" ht="21" customHeight="1">
      <c r="A15" s="34"/>
      <c r="B15" s="1689"/>
      <c r="C15" s="1690"/>
      <c r="D15" s="1719"/>
      <c r="E15" s="1719"/>
      <c r="F15" s="1719"/>
      <c r="G15" s="1719"/>
      <c r="H15" s="1719"/>
      <c r="I15" s="1719"/>
      <c r="J15" s="1719"/>
      <c r="K15" s="1719"/>
      <c r="L15" s="1720"/>
      <c r="M15" s="1727"/>
      <c r="N15" s="1728"/>
      <c r="O15" s="1728"/>
      <c r="P15" s="1728"/>
      <c r="Q15" s="1728"/>
      <c r="R15" s="1728"/>
      <c r="S15" s="1728"/>
      <c r="T15" s="1728"/>
      <c r="U15" s="1728"/>
      <c r="V15" s="1728"/>
      <c r="W15" s="1728"/>
      <c r="X15" s="1728"/>
      <c r="Y15" s="1728"/>
      <c r="Z15" s="1728"/>
      <c r="AA15" s="1728"/>
      <c r="AB15" s="1728"/>
      <c r="AC15" s="1728"/>
      <c r="AD15" s="1728"/>
      <c r="AE15" s="1728"/>
      <c r="AF15" s="1728"/>
      <c r="AG15" s="1728"/>
      <c r="AH15" s="1728"/>
      <c r="AI15" s="1728"/>
      <c r="AJ15" s="1729"/>
    </row>
    <row r="16" spans="1:36" ht="21" customHeight="1">
      <c r="A16" s="34"/>
      <c r="B16" s="1689"/>
      <c r="C16" s="1690"/>
      <c r="D16" s="1719"/>
      <c r="E16" s="1719"/>
      <c r="F16" s="1719"/>
      <c r="G16" s="1719"/>
      <c r="H16" s="1719"/>
      <c r="I16" s="1719"/>
      <c r="J16" s="1719"/>
      <c r="K16" s="1719"/>
      <c r="L16" s="1720"/>
      <c r="M16" s="1727"/>
      <c r="N16" s="1728"/>
      <c r="O16" s="1728"/>
      <c r="P16" s="1728"/>
      <c r="Q16" s="1728"/>
      <c r="R16" s="1728"/>
      <c r="S16" s="1728"/>
      <c r="T16" s="1728"/>
      <c r="U16" s="1728"/>
      <c r="V16" s="1728"/>
      <c r="W16" s="1728"/>
      <c r="X16" s="1728"/>
      <c r="Y16" s="1728"/>
      <c r="Z16" s="1728"/>
      <c r="AA16" s="1728"/>
      <c r="AB16" s="1728"/>
      <c r="AC16" s="1728"/>
      <c r="AD16" s="1728"/>
      <c r="AE16" s="1728"/>
      <c r="AF16" s="1728"/>
      <c r="AG16" s="1728"/>
      <c r="AH16" s="1728"/>
      <c r="AI16" s="1728"/>
      <c r="AJ16" s="1729"/>
    </row>
    <row r="17" spans="1:36" ht="21" customHeight="1">
      <c r="A17" s="34"/>
      <c r="B17" s="1689"/>
      <c r="C17" s="1690"/>
      <c r="D17" s="1719"/>
      <c r="E17" s="1719"/>
      <c r="F17" s="1719"/>
      <c r="G17" s="1719"/>
      <c r="H17" s="1719"/>
      <c r="I17" s="1719"/>
      <c r="J17" s="1719"/>
      <c r="K17" s="1719"/>
      <c r="L17" s="1720"/>
      <c r="M17" s="1727"/>
      <c r="N17" s="1728"/>
      <c r="O17" s="1728"/>
      <c r="P17" s="1728"/>
      <c r="Q17" s="1728"/>
      <c r="R17" s="1728"/>
      <c r="S17" s="1728"/>
      <c r="T17" s="1728"/>
      <c r="U17" s="1728"/>
      <c r="V17" s="1728"/>
      <c r="W17" s="1728"/>
      <c r="X17" s="1728"/>
      <c r="Y17" s="1728"/>
      <c r="Z17" s="1728"/>
      <c r="AA17" s="1728"/>
      <c r="AB17" s="1728"/>
      <c r="AC17" s="1728"/>
      <c r="AD17" s="1728"/>
      <c r="AE17" s="1728"/>
      <c r="AF17" s="1728"/>
      <c r="AG17" s="1728"/>
      <c r="AH17" s="1728"/>
      <c r="AI17" s="1728"/>
      <c r="AJ17" s="1729"/>
    </row>
    <row r="18" spans="1:36" ht="21" customHeight="1">
      <c r="A18" s="34"/>
      <c r="B18" s="1689"/>
      <c r="C18" s="1690"/>
      <c r="D18" s="1719"/>
      <c r="E18" s="1719"/>
      <c r="F18" s="1719"/>
      <c r="G18" s="1719"/>
      <c r="H18" s="1719"/>
      <c r="I18" s="1719"/>
      <c r="J18" s="1719"/>
      <c r="K18" s="1719"/>
      <c r="L18" s="1720"/>
      <c r="M18" s="1727"/>
      <c r="N18" s="1728"/>
      <c r="O18" s="1728"/>
      <c r="P18" s="1728"/>
      <c r="Q18" s="1728"/>
      <c r="R18" s="1728"/>
      <c r="S18" s="1728"/>
      <c r="T18" s="1728"/>
      <c r="U18" s="1728"/>
      <c r="V18" s="1728"/>
      <c r="W18" s="1728"/>
      <c r="X18" s="1728"/>
      <c r="Y18" s="1728"/>
      <c r="Z18" s="1728"/>
      <c r="AA18" s="1728"/>
      <c r="AB18" s="1728"/>
      <c r="AC18" s="1728"/>
      <c r="AD18" s="1728"/>
      <c r="AE18" s="1728"/>
      <c r="AF18" s="1728"/>
      <c r="AG18" s="1728"/>
      <c r="AH18" s="1728"/>
      <c r="AI18" s="1728"/>
      <c r="AJ18" s="1729"/>
    </row>
    <row r="19" spans="1:36" ht="21" customHeight="1">
      <c r="A19" s="34"/>
      <c r="B19" s="1689"/>
      <c r="C19" s="1690"/>
      <c r="D19" s="1719"/>
      <c r="E19" s="1719"/>
      <c r="F19" s="1719"/>
      <c r="G19" s="1719"/>
      <c r="H19" s="1719"/>
      <c r="I19" s="1719"/>
      <c r="J19" s="1719"/>
      <c r="K19" s="1719"/>
      <c r="L19" s="1720"/>
      <c r="M19" s="1734"/>
      <c r="N19" s="1735"/>
      <c r="O19" s="1735"/>
      <c r="P19" s="1735"/>
      <c r="Q19" s="1735"/>
      <c r="R19" s="1735"/>
      <c r="S19" s="1735"/>
      <c r="T19" s="1735"/>
      <c r="U19" s="1735"/>
      <c r="V19" s="1735"/>
      <c r="W19" s="1735"/>
      <c r="X19" s="1735"/>
      <c r="Y19" s="1735"/>
      <c r="Z19" s="1735"/>
      <c r="AA19" s="1735"/>
      <c r="AB19" s="1735"/>
      <c r="AC19" s="1735"/>
      <c r="AD19" s="1735"/>
      <c r="AE19" s="1735"/>
      <c r="AF19" s="1735"/>
      <c r="AG19" s="1735"/>
      <c r="AH19" s="1735"/>
      <c r="AI19" s="1735"/>
      <c r="AJ19" s="1736"/>
    </row>
    <row r="20" spans="1:36" ht="21" customHeight="1">
      <c r="A20" s="34"/>
      <c r="B20" s="1689"/>
      <c r="C20" s="1690"/>
      <c r="D20" s="1737" t="s">
        <v>130</v>
      </c>
      <c r="E20" s="1738"/>
      <c r="F20" s="1743" t="s">
        <v>131</v>
      </c>
      <c r="G20" s="1733"/>
      <c r="H20" s="1733"/>
      <c r="I20" s="1733"/>
      <c r="J20" s="1733"/>
      <c r="K20" s="1733"/>
      <c r="L20" s="1744"/>
      <c r="M20" s="1743" t="s">
        <v>518</v>
      </c>
      <c r="N20" s="1733"/>
      <c r="O20" s="1733"/>
      <c r="P20" s="1733"/>
      <c r="Q20" s="1733"/>
      <c r="R20" s="1733"/>
      <c r="S20" s="1733"/>
      <c r="T20" s="1733"/>
      <c r="U20" s="1733"/>
      <c r="V20" s="1733"/>
      <c r="W20" s="1733"/>
      <c r="X20" s="1733"/>
      <c r="Y20" s="1733"/>
      <c r="Z20" s="1733"/>
      <c r="AA20" s="1733"/>
      <c r="AB20" s="1733"/>
      <c r="AC20" s="1733"/>
      <c r="AD20" s="1733"/>
      <c r="AE20" s="1733"/>
      <c r="AF20" s="1733"/>
      <c r="AG20" s="1733"/>
      <c r="AH20" s="1733"/>
      <c r="AI20" s="1733"/>
      <c r="AJ20" s="1745"/>
    </row>
    <row r="21" spans="1:36" ht="21" customHeight="1">
      <c r="A21" s="34"/>
      <c r="B21" s="1689"/>
      <c r="C21" s="1690"/>
      <c r="D21" s="1739"/>
      <c r="E21" s="1740"/>
      <c r="F21" s="1746" t="s">
        <v>132</v>
      </c>
      <c r="G21" s="1747"/>
      <c r="H21" s="1747"/>
      <c r="I21" s="1747"/>
      <c r="J21" s="1747"/>
      <c r="K21" s="1747"/>
      <c r="L21" s="1748"/>
      <c r="M21" s="1746" t="s">
        <v>519</v>
      </c>
      <c r="N21" s="1747"/>
      <c r="O21" s="1747"/>
      <c r="P21" s="1747"/>
      <c r="Q21" s="1747"/>
      <c r="R21" s="1747"/>
      <c r="S21" s="1747"/>
      <c r="T21" s="1747"/>
      <c r="U21" s="1747"/>
      <c r="V21" s="1747"/>
      <c r="W21" s="1747"/>
      <c r="X21" s="1747"/>
      <c r="Y21" s="1747"/>
      <c r="Z21" s="1747"/>
      <c r="AA21" s="1747"/>
      <c r="AB21" s="1747"/>
      <c r="AC21" s="1747"/>
      <c r="AD21" s="1747"/>
      <c r="AE21" s="1747"/>
      <c r="AF21" s="1747"/>
      <c r="AG21" s="1747"/>
      <c r="AH21" s="1747"/>
      <c r="AI21" s="1747"/>
      <c r="AJ21" s="1755"/>
    </row>
    <row r="22" spans="1:36" ht="21" customHeight="1">
      <c r="A22" s="34"/>
      <c r="B22" s="1689"/>
      <c r="C22" s="1690"/>
      <c r="D22" s="1739"/>
      <c r="E22" s="1740"/>
      <c r="F22" s="1749"/>
      <c r="G22" s="1750"/>
      <c r="H22" s="1750"/>
      <c r="I22" s="1750"/>
      <c r="J22" s="1750"/>
      <c r="K22" s="1750"/>
      <c r="L22" s="1751"/>
      <c r="M22" s="1749"/>
      <c r="N22" s="1750"/>
      <c r="O22" s="1750"/>
      <c r="P22" s="1750"/>
      <c r="Q22" s="1750"/>
      <c r="R22" s="1750"/>
      <c r="S22" s="1750"/>
      <c r="T22" s="1750"/>
      <c r="U22" s="1750"/>
      <c r="V22" s="1750"/>
      <c r="W22" s="1750"/>
      <c r="X22" s="1750"/>
      <c r="Y22" s="1750"/>
      <c r="Z22" s="1750"/>
      <c r="AA22" s="1750"/>
      <c r="AB22" s="1750"/>
      <c r="AC22" s="1750"/>
      <c r="AD22" s="1750"/>
      <c r="AE22" s="1750"/>
      <c r="AF22" s="1750"/>
      <c r="AG22" s="1750"/>
      <c r="AH22" s="1750"/>
      <c r="AI22" s="1750"/>
      <c r="AJ22" s="1756"/>
    </row>
    <row r="23" spans="1:36" ht="21" customHeight="1">
      <c r="A23" s="34"/>
      <c r="B23" s="1689"/>
      <c r="C23" s="1690"/>
      <c r="D23" s="1739"/>
      <c r="E23" s="1740"/>
      <c r="F23" s="1749"/>
      <c r="G23" s="1750"/>
      <c r="H23" s="1750"/>
      <c r="I23" s="1750"/>
      <c r="J23" s="1750"/>
      <c r="K23" s="1750"/>
      <c r="L23" s="1751"/>
      <c r="M23" s="1749"/>
      <c r="N23" s="1750"/>
      <c r="O23" s="1750"/>
      <c r="P23" s="1750"/>
      <c r="Q23" s="1750"/>
      <c r="R23" s="1750"/>
      <c r="S23" s="1750"/>
      <c r="T23" s="1750"/>
      <c r="U23" s="1750"/>
      <c r="V23" s="1750"/>
      <c r="W23" s="1750"/>
      <c r="X23" s="1750"/>
      <c r="Y23" s="1750"/>
      <c r="Z23" s="1750"/>
      <c r="AA23" s="1750"/>
      <c r="AB23" s="1750"/>
      <c r="AC23" s="1750"/>
      <c r="AD23" s="1750"/>
      <c r="AE23" s="1750"/>
      <c r="AF23" s="1750"/>
      <c r="AG23" s="1750"/>
      <c r="AH23" s="1750"/>
      <c r="AI23" s="1750"/>
      <c r="AJ23" s="1756"/>
    </row>
    <row r="24" spans="1:36" ht="21" customHeight="1">
      <c r="A24" s="34"/>
      <c r="B24" s="1689"/>
      <c r="C24" s="1690"/>
      <c r="D24" s="1739"/>
      <c r="E24" s="1740"/>
      <c r="F24" s="1752"/>
      <c r="G24" s="1753"/>
      <c r="H24" s="1753"/>
      <c r="I24" s="1753"/>
      <c r="J24" s="1753"/>
      <c r="K24" s="1753"/>
      <c r="L24" s="1754"/>
      <c r="M24" s="1752"/>
      <c r="N24" s="1753"/>
      <c r="O24" s="1753"/>
      <c r="P24" s="1753"/>
      <c r="Q24" s="1753"/>
      <c r="R24" s="1753"/>
      <c r="S24" s="1753"/>
      <c r="T24" s="1753"/>
      <c r="U24" s="1753"/>
      <c r="V24" s="1753"/>
      <c r="W24" s="1753"/>
      <c r="X24" s="1753"/>
      <c r="Y24" s="1753"/>
      <c r="Z24" s="1753"/>
      <c r="AA24" s="1753"/>
      <c r="AB24" s="1753"/>
      <c r="AC24" s="1753"/>
      <c r="AD24" s="1753"/>
      <c r="AE24" s="1753"/>
      <c r="AF24" s="1753"/>
      <c r="AG24" s="1753"/>
      <c r="AH24" s="1753"/>
      <c r="AI24" s="1753"/>
      <c r="AJ24" s="1757"/>
    </row>
    <row r="25" spans="1:36" ht="21" customHeight="1">
      <c r="A25" s="34"/>
      <c r="B25" s="1689"/>
      <c r="C25" s="1690"/>
      <c r="D25" s="1739"/>
      <c r="E25" s="1740"/>
      <c r="F25" s="1715" t="s">
        <v>133</v>
      </c>
      <c r="G25" s="1716"/>
      <c r="H25" s="1716"/>
      <c r="I25" s="1716"/>
      <c r="J25" s="1716"/>
      <c r="K25" s="1716"/>
      <c r="L25" s="1717"/>
      <c r="M25" s="1724" t="s">
        <v>520</v>
      </c>
      <c r="N25" s="1725"/>
      <c r="O25" s="1725"/>
      <c r="P25" s="1725"/>
      <c r="Q25" s="1725"/>
      <c r="R25" s="1725"/>
      <c r="S25" s="1725"/>
      <c r="T25" s="1725"/>
      <c r="U25" s="1725"/>
      <c r="V25" s="1725"/>
      <c r="W25" s="1725"/>
      <c r="X25" s="1725"/>
      <c r="Y25" s="1725"/>
      <c r="Z25" s="1725"/>
      <c r="AA25" s="1725"/>
      <c r="AB25" s="1725"/>
      <c r="AC25" s="1725"/>
      <c r="AD25" s="1725"/>
      <c r="AE25" s="1725"/>
      <c r="AF25" s="1725"/>
      <c r="AG25" s="1725"/>
      <c r="AH25" s="1725"/>
      <c r="AI25" s="1725"/>
      <c r="AJ25" s="1726"/>
    </row>
    <row r="26" spans="1:36" ht="21" customHeight="1">
      <c r="A26" s="34"/>
      <c r="B26" s="1689"/>
      <c r="C26" s="1690"/>
      <c r="D26" s="1739"/>
      <c r="E26" s="1740"/>
      <c r="F26" s="1718"/>
      <c r="G26" s="1719"/>
      <c r="H26" s="1719"/>
      <c r="I26" s="1719"/>
      <c r="J26" s="1719"/>
      <c r="K26" s="1719"/>
      <c r="L26" s="1720"/>
      <c r="M26" s="1727"/>
      <c r="N26" s="1728"/>
      <c r="O26" s="1728"/>
      <c r="P26" s="1728"/>
      <c r="Q26" s="1728"/>
      <c r="R26" s="1728"/>
      <c r="S26" s="1728"/>
      <c r="T26" s="1728"/>
      <c r="U26" s="1728"/>
      <c r="V26" s="1728"/>
      <c r="W26" s="1728"/>
      <c r="X26" s="1728"/>
      <c r="Y26" s="1728"/>
      <c r="Z26" s="1728"/>
      <c r="AA26" s="1728"/>
      <c r="AB26" s="1728"/>
      <c r="AC26" s="1728"/>
      <c r="AD26" s="1728"/>
      <c r="AE26" s="1728"/>
      <c r="AF26" s="1728"/>
      <c r="AG26" s="1728"/>
      <c r="AH26" s="1728"/>
      <c r="AI26" s="1728"/>
      <c r="AJ26" s="1729"/>
    </row>
    <row r="27" spans="1:36" ht="21" customHeight="1">
      <c r="A27" s="34"/>
      <c r="B27" s="1689"/>
      <c r="C27" s="1690"/>
      <c r="D27" s="1741"/>
      <c r="E27" s="1742"/>
      <c r="F27" s="1758"/>
      <c r="G27" s="1713"/>
      <c r="H27" s="1713"/>
      <c r="I27" s="1713"/>
      <c r="J27" s="1713"/>
      <c r="K27" s="1713"/>
      <c r="L27" s="1759"/>
      <c r="M27" s="1734"/>
      <c r="N27" s="1735"/>
      <c r="O27" s="1735"/>
      <c r="P27" s="1735"/>
      <c r="Q27" s="1735"/>
      <c r="R27" s="1735"/>
      <c r="S27" s="1735"/>
      <c r="T27" s="1735"/>
      <c r="U27" s="1735"/>
      <c r="V27" s="1735"/>
      <c r="W27" s="1735"/>
      <c r="X27" s="1735"/>
      <c r="Y27" s="1735"/>
      <c r="Z27" s="1735"/>
      <c r="AA27" s="1735"/>
      <c r="AB27" s="1735"/>
      <c r="AC27" s="1735"/>
      <c r="AD27" s="1735"/>
      <c r="AE27" s="1735"/>
      <c r="AF27" s="1735"/>
      <c r="AG27" s="1735"/>
      <c r="AH27" s="1735"/>
      <c r="AI27" s="1735"/>
      <c r="AJ27" s="1736"/>
    </row>
    <row r="28" spans="1:36" ht="21" customHeight="1">
      <c r="A28" s="34"/>
      <c r="B28" s="1689"/>
      <c r="C28" s="1690"/>
      <c r="D28" s="1704" t="s">
        <v>134</v>
      </c>
      <c r="E28" s="1705"/>
      <c r="F28" s="1710" t="s">
        <v>135</v>
      </c>
      <c r="G28" s="1711"/>
      <c r="H28" s="1711"/>
      <c r="I28" s="1711"/>
      <c r="J28" s="1711"/>
      <c r="K28" s="1711"/>
      <c r="L28" s="1712"/>
      <c r="M28" s="1713" t="s">
        <v>521</v>
      </c>
      <c r="N28" s="1713"/>
      <c r="O28" s="1713"/>
      <c r="P28" s="1713"/>
      <c r="Q28" s="1713"/>
      <c r="R28" s="1713"/>
      <c r="S28" s="1713"/>
      <c r="T28" s="1713"/>
      <c r="U28" s="1713"/>
      <c r="V28" s="1713"/>
      <c r="W28" s="1713"/>
      <c r="X28" s="1713"/>
      <c r="Y28" s="1713"/>
      <c r="Z28" s="1713"/>
      <c r="AA28" s="1713"/>
      <c r="AB28" s="1713"/>
      <c r="AC28" s="1713"/>
      <c r="AD28" s="1713"/>
      <c r="AE28" s="1713"/>
      <c r="AF28" s="1713"/>
      <c r="AG28" s="1713"/>
      <c r="AH28" s="1713"/>
      <c r="AI28" s="1713"/>
      <c r="AJ28" s="1714"/>
    </row>
    <row r="29" spans="1:36" ht="21" customHeight="1">
      <c r="A29" s="34"/>
      <c r="B29" s="1689"/>
      <c r="C29" s="1690"/>
      <c r="D29" s="1706"/>
      <c r="E29" s="1707"/>
      <c r="F29" s="1715" t="s">
        <v>136</v>
      </c>
      <c r="G29" s="1716"/>
      <c r="H29" s="1716"/>
      <c r="I29" s="1716"/>
      <c r="J29" s="1716"/>
      <c r="K29" s="1716"/>
      <c r="L29" s="1717"/>
      <c r="M29" s="1724" t="s">
        <v>522</v>
      </c>
      <c r="N29" s="1725"/>
      <c r="O29" s="1725"/>
      <c r="P29" s="1725"/>
      <c r="Q29" s="1725"/>
      <c r="R29" s="1725"/>
      <c r="S29" s="1725"/>
      <c r="T29" s="1725"/>
      <c r="U29" s="1725"/>
      <c r="V29" s="1725"/>
      <c r="W29" s="1725"/>
      <c r="X29" s="1725"/>
      <c r="Y29" s="1725"/>
      <c r="Z29" s="1725"/>
      <c r="AA29" s="1725"/>
      <c r="AB29" s="1725"/>
      <c r="AC29" s="1725"/>
      <c r="AD29" s="1725"/>
      <c r="AE29" s="1725"/>
      <c r="AF29" s="1725"/>
      <c r="AG29" s="1725"/>
      <c r="AH29" s="1725"/>
      <c r="AI29" s="1725"/>
      <c r="AJ29" s="1726"/>
    </row>
    <row r="30" spans="1:36" ht="21" customHeight="1">
      <c r="A30" s="34"/>
      <c r="B30" s="1689"/>
      <c r="C30" s="1690"/>
      <c r="D30" s="1706"/>
      <c r="E30" s="1707"/>
      <c r="F30" s="1718"/>
      <c r="G30" s="1719"/>
      <c r="H30" s="1719"/>
      <c r="I30" s="1719"/>
      <c r="J30" s="1719"/>
      <c r="K30" s="1719"/>
      <c r="L30" s="1720"/>
      <c r="M30" s="1727"/>
      <c r="N30" s="1728"/>
      <c r="O30" s="1728"/>
      <c r="P30" s="1728"/>
      <c r="Q30" s="1728"/>
      <c r="R30" s="1728"/>
      <c r="S30" s="1728"/>
      <c r="T30" s="1728"/>
      <c r="U30" s="1728"/>
      <c r="V30" s="1728"/>
      <c r="W30" s="1728"/>
      <c r="X30" s="1728"/>
      <c r="Y30" s="1728"/>
      <c r="Z30" s="1728"/>
      <c r="AA30" s="1728"/>
      <c r="AB30" s="1728"/>
      <c r="AC30" s="1728"/>
      <c r="AD30" s="1728"/>
      <c r="AE30" s="1728"/>
      <c r="AF30" s="1728"/>
      <c r="AG30" s="1728"/>
      <c r="AH30" s="1728"/>
      <c r="AI30" s="1728"/>
      <c r="AJ30" s="1729"/>
    </row>
    <row r="31" spans="1:36" ht="21" customHeight="1">
      <c r="A31" s="34"/>
      <c r="B31" s="1689"/>
      <c r="C31" s="1690"/>
      <c r="D31" s="1706"/>
      <c r="E31" s="1707"/>
      <c r="F31" s="1718"/>
      <c r="G31" s="1719"/>
      <c r="H31" s="1719"/>
      <c r="I31" s="1719"/>
      <c r="J31" s="1719"/>
      <c r="K31" s="1719"/>
      <c r="L31" s="1720"/>
      <c r="M31" s="1727"/>
      <c r="N31" s="1728"/>
      <c r="O31" s="1728"/>
      <c r="P31" s="1728"/>
      <c r="Q31" s="1728"/>
      <c r="R31" s="1728"/>
      <c r="S31" s="1728"/>
      <c r="T31" s="1728"/>
      <c r="U31" s="1728"/>
      <c r="V31" s="1728"/>
      <c r="W31" s="1728"/>
      <c r="X31" s="1728"/>
      <c r="Y31" s="1728"/>
      <c r="Z31" s="1728"/>
      <c r="AA31" s="1728"/>
      <c r="AB31" s="1728"/>
      <c r="AC31" s="1728"/>
      <c r="AD31" s="1728"/>
      <c r="AE31" s="1728"/>
      <c r="AF31" s="1728"/>
      <c r="AG31" s="1728"/>
      <c r="AH31" s="1728"/>
      <c r="AI31" s="1728"/>
      <c r="AJ31" s="1729"/>
    </row>
    <row r="32" spans="1:36" ht="21" customHeight="1" thickBot="1">
      <c r="A32" s="34"/>
      <c r="B32" s="1691"/>
      <c r="C32" s="1692"/>
      <c r="D32" s="1708"/>
      <c r="E32" s="1709"/>
      <c r="F32" s="1721"/>
      <c r="G32" s="1722"/>
      <c r="H32" s="1722"/>
      <c r="I32" s="1722"/>
      <c r="J32" s="1722"/>
      <c r="K32" s="1722"/>
      <c r="L32" s="1723"/>
      <c r="M32" s="1730"/>
      <c r="N32" s="1731"/>
      <c r="O32" s="1731"/>
      <c r="P32" s="1731"/>
      <c r="Q32" s="1731"/>
      <c r="R32" s="1731"/>
      <c r="S32" s="1731"/>
      <c r="T32" s="1731"/>
      <c r="U32" s="1731"/>
      <c r="V32" s="1731"/>
      <c r="W32" s="1731"/>
      <c r="X32" s="1731"/>
      <c r="Y32" s="1731"/>
      <c r="Z32" s="1731"/>
      <c r="AA32" s="1731"/>
      <c r="AB32" s="1731"/>
      <c r="AC32" s="1731"/>
      <c r="AD32" s="1731"/>
      <c r="AE32" s="1731"/>
      <c r="AF32" s="1731"/>
      <c r="AG32" s="1731"/>
      <c r="AH32" s="1731"/>
      <c r="AI32" s="1731"/>
      <c r="AJ32" s="1732"/>
    </row>
    <row r="33" spans="1:36" ht="14.25">
      <c r="A33" s="34"/>
      <c r="B33" s="42"/>
      <c r="C33" s="42"/>
      <c r="D33" s="43"/>
      <c r="E33" s="43"/>
      <c r="F33" s="328"/>
      <c r="G33" s="328"/>
      <c r="H33" s="328"/>
      <c r="I33" s="328"/>
      <c r="J33" s="328"/>
      <c r="K33" s="328"/>
      <c r="L33" s="328"/>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row>
    <row r="34" spans="1:36" ht="14.25">
      <c r="A34" s="34"/>
      <c r="B34" s="44" t="s">
        <v>137</v>
      </c>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row>
    <row r="35" spans="1:36" ht="14.25">
      <c r="A35" s="34"/>
      <c r="B35" s="44" t="s">
        <v>138</v>
      </c>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row>
    <row r="36" spans="1:36" ht="14.25">
      <c r="A36" s="34"/>
      <c r="B36" s="44" t="s">
        <v>139</v>
      </c>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row>
    <row r="37" spans="1:36" ht="14.25">
      <c r="A37" s="34"/>
      <c r="B37" s="44" t="s">
        <v>140</v>
      </c>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row>
    <row r="38" spans="1:36" ht="14.25">
      <c r="A38" s="34"/>
      <c r="B38" s="44" t="s">
        <v>141</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row>
    <row r="39" spans="1:36" ht="14.25">
      <c r="A39" s="34"/>
      <c r="B39" s="45" t="s">
        <v>142</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row>
  </sheetData>
  <mergeCells count="45">
    <mergeCell ref="G8:L8"/>
    <mergeCell ref="M8:V8"/>
    <mergeCell ref="B6:L6"/>
    <mergeCell ref="M6:AJ6"/>
    <mergeCell ref="B2:AJ2"/>
    <mergeCell ref="B4:L4"/>
    <mergeCell ref="M4:AJ4"/>
    <mergeCell ref="B5:L5"/>
    <mergeCell ref="M5:AJ5"/>
    <mergeCell ref="B7:F8"/>
    <mergeCell ref="G7:L7"/>
    <mergeCell ref="M7:V7"/>
    <mergeCell ref="W7:AA8"/>
    <mergeCell ref="AB7:AJ8"/>
    <mergeCell ref="F21:L24"/>
    <mergeCell ref="M21:AJ24"/>
    <mergeCell ref="F25:L27"/>
    <mergeCell ref="M25:AJ27"/>
    <mergeCell ref="M10:V10"/>
    <mergeCell ref="W10:Y10"/>
    <mergeCell ref="AE10:AG10"/>
    <mergeCell ref="M11:V11"/>
    <mergeCell ref="W11:Y11"/>
    <mergeCell ref="AE11:AG11"/>
    <mergeCell ref="M12:V12"/>
    <mergeCell ref="W12:Y12"/>
    <mergeCell ref="AE12:AG12"/>
    <mergeCell ref="M13:V13"/>
    <mergeCell ref="W13:Y13"/>
    <mergeCell ref="B9:C32"/>
    <mergeCell ref="D9:L13"/>
    <mergeCell ref="M9:V9"/>
    <mergeCell ref="W9:Y9"/>
    <mergeCell ref="AE9:AG9"/>
    <mergeCell ref="D28:E32"/>
    <mergeCell ref="F28:L28"/>
    <mergeCell ref="M28:AJ28"/>
    <mergeCell ref="F29:L32"/>
    <mergeCell ref="M29:AJ32"/>
    <mergeCell ref="AE13:AG13"/>
    <mergeCell ref="D14:L19"/>
    <mergeCell ref="M14:AJ19"/>
    <mergeCell ref="D20:E27"/>
    <mergeCell ref="F20:L20"/>
    <mergeCell ref="M20:AJ20"/>
  </mergeCells>
  <phoneticPr fontId="9"/>
  <pageMargins left="0.7" right="0.7" top="0.75" bottom="0.75" header="0.3" footer="0.3"/>
  <pageSetup paperSize="9" scale="8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C27"/>
  <sheetViews>
    <sheetView view="pageBreakPreview" zoomScaleNormal="100" zoomScaleSheetLayoutView="100" workbookViewId="0"/>
  </sheetViews>
  <sheetFormatPr defaultRowHeight="13.5"/>
  <cols>
    <col min="1" max="1" width="6.5" style="5" customWidth="1"/>
    <col min="2" max="2" width="16.125" style="5" customWidth="1"/>
    <col min="3" max="3" width="68.375" style="5" customWidth="1"/>
    <col min="4" max="256" width="9" style="5"/>
    <col min="257" max="257" width="6.5" style="5" customWidth="1"/>
    <col min="258" max="258" width="16.125" style="5" customWidth="1"/>
    <col min="259" max="259" width="68.375" style="5" customWidth="1"/>
    <col min="260" max="512" width="9" style="5"/>
    <col min="513" max="513" width="6.5" style="5" customWidth="1"/>
    <col min="514" max="514" width="16.125" style="5" customWidth="1"/>
    <col min="515" max="515" width="68.375" style="5" customWidth="1"/>
    <col min="516" max="768" width="9" style="5"/>
    <col min="769" max="769" width="6.5" style="5" customWidth="1"/>
    <col min="770" max="770" width="16.125" style="5" customWidth="1"/>
    <col min="771" max="771" width="68.375" style="5" customWidth="1"/>
    <col min="772" max="1024" width="9" style="5"/>
    <col min="1025" max="1025" width="6.5" style="5" customWidth="1"/>
    <col min="1026" max="1026" width="16.125" style="5" customWidth="1"/>
    <col min="1027" max="1027" width="68.375" style="5" customWidth="1"/>
    <col min="1028" max="1280" width="9" style="5"/>
    <col min="1281" max="1281" width="6.5" style="5" customWidth="1"/>
    <col min="1282" max="1282" width="16.125" style="5" customWidth="1"/>
    <col min="1283" max="1283" width="68.375" style="5" customWidth="1"/>
    <col min="1284" max="1536" width="9" style="5"/>
    <col min="1537" max="1537" width="6.5" style="5" customWidth="1"/>
    <col min="1538" max="1538" width="16.125" style="5" customWidth="1"/>
    <col min="1539" max="1539" width="68.375" style="5" customWidth="1"/>
    <col min="1540" max="1792" width="9" style="5"/>
    <col min="1793" max="1793" width="6.5" style="5" customWidth="1"/>
    <col min="1794" max="1794" width="16.125" style="5" customWidth="1"/>
    <col min="1795" max="1795" width="68.375" style="5" customWidth="1"/>
    <col min="1796" max="2048" width="9" style="5"/>
    <col min="2049" max="2049" width="6.5" style="5" customWidth="1"/>
    <col min="2050" max="2050" width="16.125" style="5" customWidth="1"/>
    <col min="2051" max="2051" width="68.375" style="5" customWidth="1"/>
    <col min="2052" max="2304" width="9" style="5"/>
    <col min="2305" max="2305" width="6.5" style="5" customWidth="1"/>
    <col min="2306" max="2306" width="16.125" style="5" customWidth="1"/>
    <col min="2307" max="2307" width="68.375" style="5" customWidth="1"/>
    <col min="2308" max="2560" width="9" style="5"/>
    <col min="2561" max="2561" width="6.5" style="5" customWidth="1"/>
    <col min="2562" max="2562" width="16.125" style="5" customWidth="1"/>
    <col min="2563" max="2563" width="68.375" style="5" customWidth="1"/>
    <col min="2564" max="2816" width="9" style="5"/>
    <col min="2817" max="2817" width="6.5" style="5" customWidth="1"/>
    <col min="2818" max="2818" width="16.125" style="5" customWidth="1"/>
    <col min="2819" max="2819" width="68.375" style="5" customWidth="1"/>
    <col min="2820" max="3072" width="9" style="5"/>
    <col min="3073" max="3073" width="6.5" style="5" customWidth="1"/>
    <col min="3074" max="3074" width="16.125" style="5" customWidth="1"/>
    <col min="3075" max="3075" width="68.375" style="5" customWidth="1"/>
    <col min="3076" max="3328" width="9" style="5"/>
    <col min="3329" max="3329" width="6.5" style="5" customWidth="1"/>
    <col min="3330" max="3330" width="16.125" style="5" customWidth="1"/>
    <col min="3331" max="3331" width="68.375" style="5" customWidth="1"/>
    <col min="3332" max="3584" width="9" style="5"/>
    <col min="3585" max="3585" width="6.5" style="5" customWidth="1"/>
    <col min="3586" max="3586" width="16.125" style="5" customWidth="1"/>
    <col min="3587" max="3587" width="68.375" style="5" customWidth="1"/>
    <col min="3588" max="3840" width="9" style="5"/>
    <col min="3841" max="3841" width="6.5" style="5" customWidth="1"/>
    <col min="3842" max="3842" width="16.125" style="5" customWidth="1"/>
    <col min="3843" max="3843" width="68.375" style="5" customWidth="1"/>
    <col min="3844" max="4096" width="9" style="5"/>
    <col min="4097" max="4097" width="6.5" style="5" customWidth="1"/>
    <col min="4098" max="4098" width="16.125" style="5" customWidth="1"/>
    <col min="4099" max="4099" width="68.375" style="5" customWidth="1"/>
    <col min="4100" max="4352" width="9" style="5"/>
    <col min="4353" max="4353" width="6.5" style="5" customWidth="1"/>
    <col min="4354" max="4354" width="16.125" style="5" customWidth="1"/>
    <col min="4355" max="4355" width="68.375" style="5" customWidth="1"/>
    <col min="4356" max="4608" width="9" style="5"/>
    <col min="4609" max="4609" width="6.5" style="5" customWidth="1"/>
    <col min="4610" max="4610" width="16.125" style="5" customWidth="1"/>
    <col min="4611" max="4611" width="68.375" style="5" customWidth="1"/>
    <col min="4612" max="4864" width="9" style="5"/>
    <col min="4865" max="4865" width="6.5" style="5" customWidth="1"/>
    <col min="4866" max="4866" width="16.125" style="5" customWidth="1"/>
    <col min="4867" max="4867" width="68.375" style="5" customWidth="1"/>
    <col min="4868" max="5120" width="9" style="5"/>
    <col min="5121" max="5121" width="6.5" style="5" customWidth="1"/>
    <col min="5122" max="5122" width="16.125" style="5" customWidth="1"/>
    <col min="5123" max="5123" width="68.375" style="5" customWidth="1"/>
    <col min="5124" max="5376" width="9" style="5"/>
    <col min="5377" max="5377" width="6.5" style="5" customWidth="1"/>
    <col min="5378" max="5378" width="16.125" style="5" customWidth="1"/>
    <col min="5379" max="5379" width="68.375" style="5" customWidth="1"/>
    <col min="5380" max="5632" width="9" style="5"/>
    <col min="5633" max="5633" width="6.5" style="5" customWidth="1"/>
    <col min="5634" max="5634" width="16.125" style="5" customWidth="1"/>
    <col min="5635" max="5635" width="68.375" style="5" customWidth="1"/>
    <col min="5636" max="5888" width="9" style="5"/>
    <col min="5889" max="5889" width="6.5" style="5" customWidth="1"/>
    <col min="5890" max="5890" width="16.125" style="5" customWidth="1"/>
    <col min="5891" max="5891" width="68.375" style="5" customWidth="1"/>
    <col min="5892" max="6144" width="9" style="5"/>
    <col min="6145" max="6145" width="6.5" style="5" customWidth="1"/>
    <col min="6146" max="6146" width="16.125" style="5" customWidth="1"/>
    <col min="6147" max="6147" width="68.375" style="5" customWidth="1"/>
    <col min="6148" max="6400" width="9" style="5"/>
    <col min="6401" max="6401" width="6.5" style="5" customWidth="1"/>
    <col min="6402" max="6402" width="16.125" style="5" customWidth="1"/>
    <col min="6403" max="6403" width="68.375" style="5" customWidth="1"/>
    <col min="6404" max="6656" width="9" style="5"/>
    <col min="6657" max="6657" width="6.5" style="5" customWidth="1"/>
    <col min="6658" max="6658" width="16.125" style="5" customWidth="1"/>
    <col min="6659" max="6659" width="68.375" style="5" customWidth="1"/>
    <col min="6660" max="6912" width="9" style="5"/>
    <col min="6913" max="6913" width="6.5" style="5" customWidth="1"/>
    <col min="6914" max="6914" width="16.125" style="5" customWidth="1"/>
    <col min="6915" max="6915" width="68.375" style="5" customWidth="1"/>
    <col min="6916" max="7168" width="9" style="5"/>
    <col min="7169" max="7169" width="6.5" style="5" customWidth="1"/>
    <col min="7170" max="7170" width="16.125" style="5" customWidth="1"/>
    <col min="7171" max="7171" width="68.375" style="5" customWidth="1"/>
    <col min="7172" max="7424" width="9" style="5"/>
    <col min="7425" max="7425" width="6.5" style="5" customWidth="1"/>
    <col min="7426" max="7426" width="16.125" style="5" customWidth="1"/>
    <col min="7427" max="7427" width="68.375" style="5" customWidth="1"/>
    <col min="7428" max="7680" width="9" style="5"/>
    <col min="7681" max="7681" width="6.5" style="5" customWidth="1"/>
    <col min="7682" max="7682" width="16.125" style="5" customWidth="1"/>
    <col min="7683" max="7683" width="68.375" style="5" customWidth="1"/>
    <col min="7684" max="7936" width="9" style="5"/>
    <col min="7937" max="7937" width="6.5" style="5" customWidth="1"/>
    <col min="7938" max="7938" width="16.125" style="5" customWidth="1"/>
    <col min="7939" max="7939" width="68.375" style="5" customWidth="1"/>
    <col min="7940" max="8192" width="9" style="5"/>
    <col min="8193" max="8193" width="6.5" style="5" customWidth="1"/>
    <col min="8194" max="8194" width="16.125" style="5" customWidth="1"/>
    <col min="8195" max="8195" width="68.375" style="5" customWidth="1"/>
    <col min="8196" max="8448" width="9" style="5"/>
    <col min="8449" max="8449" width="6.5" style="5" customWidth="1"/>
    <col min="8450" max="8450" width="16.125" style="5" customWidth="1"/>
    <col min="8451" max="8451" width="68.375" style="5" customWidth="1"/>
    <col min="8452" max="8704" width="9" style="5"/>
    <col min="8705" max="8705" width="6.5" style="5" customWidth="1"/>
    <col min="8706" max="8706" width="16.125" style="5" customWidth="1"/>
    <col min="8707" max="8707" width="68.375" style="5" customWidth="1"/>
    <col min="8708" max="8960" width="9" style="5"/>
    <col min="8961" max="8961" width="6.5" style="5" customWidth="1"/>
    <col min="8962" max="8962" width="16.125" style="5" customWidth="1"/>
    <col min="8963" max="8963" width="68.375" style="5" customWidth="1"/>
    <col min="8964" max="9216" width="9" style="5"/>
    <col min="9217" max="9217" width="6.5" style="5" customWidth="1"/>
    <col min="9218" max="9218" width="16.125" style="5" customWidth="1"/>
    <col min="9219" max="9219" width="68.375" style="5" customWidth="1"/>
    <col min="9220" max="9472" width="9" style="5"/>
    <col min="9473" max="9473" width="6.5" style="5" customWidth="1"/>
    <col min="9474" max="9474" width="16.125" style="5" customWidth="1"/>
    <col min="9475" max="9475" width="68.375" style="5" customWidth="1"/>
    <col min="9476" max="9728" width="9" style="5"/>
    <col min="9729" max="9729" width="6.5" style="5" customWidth="1"/>
    <col min="9730" max="9730" width="16.125" style="5" customWidth="1"/>
    <col min="9731" max="9731" width="68.375" style="5" customWidth="1"/>
    <col min="9732" max="9984" width="9" style="5"/>
    <col min="9985" max="9985" width="6.5" style="5" customWidth="1"/>
    <col min="9986" max="9986" width="16.125" style="5" customWidth="1"/>
    <col min="9987" max="9987" width="68.375" style="5" customWidth="1"/>
    <col min="9988" max="10240" width="9" style="5"/>
    <col min="10241" max="10241" width="6.5" style="5" customWidth="1"/>
    <col min="10242" max="10242" width="16.125" style="5" customWidth="1"/>
    <col min="10243" max="10243" width="68.375" style="5" customWidth="1"/>
    <col min="10244" max="10496" width="9" style="5"/>
    <col min="10497" max="10497" width="6.5" style="5" customWidth="1"/>
    <col min="10498" max="10498" width="16.125" style="5" customWidth="1"/>
    <col min="10499" max="10499" width="68.375" style="5" customWidth="1"/>
    <col min="10500" max="10752" width="9" style="5"/>
    <col min="10753" max="10753" width="6.5" style="5" customWidth="1"/>
    <col min="10754" max="10754" width="16.125" style="5" customWidth="1"/>
    <col min="10755" max="10755" width="68.375" style="5" customWidth="1"/>
    <col min="10756" max="11008" width="9" style="5"/>
    <col min="11009" max="11009" width="6.5" style="5" customWidth="1"/>
    <col min="11010" max="11010" width="16.125" style="5" customWidth="1"/>
    <col min="11011" max="11011" width="68.375" style="5" customWidth="1"/>
    <col min="11012" max="11264" width="9" style="5"/>
    <col min="11265" max="11265" width="6.5" style="5" customWidth="1"/>
    <col min="11266" max="11266" width="16.125" style="5" customWidth="1"/>
    <col min="11267" max="11267" width="68.375" style="5" customWidth="1"/>
    <col min="11268" max="11520" width="9" style="5"/>
    <col min="11521" max="11521" width="6.5" style="5" customWidth="1"/>
    <col min="11522" max="11522" width="16.125" style="5" customWidth="1"/>
    <col min="11523" max="11523" width="68.375" style="5" customWidth="1"/>
    <col min="11524" max="11776" width="9" style="5"/>
    <col min="11777" max="11777" width="6.5" style="5" customWidth="1"/>
    <col min="11778" max="11778" width="16.125" style="5" customWidth="1"/>
    <col min="11779" max="11779" width="68.375" style="5" customWidth="1"/>
    <col min="11780" max="12032" width="9" style="5"/>
    <col min="12033" max="12033" width="6.5" style="5" customWidth="1"/>
    <col min="12034" max="12034" width="16.125" style="5" customWidth="1"/>
    <col min="12035" max="12035" width="68.375" style="5" customWidth="1"/>
    <col min="12036" max="12288" width="9" style="5"/>
    <col min="12289" max="12289" width="6.5" style="5" customWidth="1"/>
    <col min="12290" max="12290" width="16.125" style="5" customWidth="1"/>
    <col min="12291" max="12291" width="68.375" style="5" customWidth="1"/>
    <col min="12292" max="12544" width="9" style="5"/>
    <col min="12545" max="12545" width="6.5" style="5" customWidth="1"/>
    <col min="12546" max="12546" width="16.125" style="5" customWidth="1"/>
    <col min="12547" max="12547" width="68.375" style="5" customWidth="1"/>
    <col min="12548" max="12800" width="9" style="5"/>
    <col min="12801" max="12801" width="6.5" style="5" customWidth="1"/>
    <col min="12802" max="12802" width="16.125" style="5" customWidth="1"/>
    <col min="12803" max="12803" width="68.375" style="5" customWidth="1"/>
    <col min="12804" max="13056" width="9" style="5"/>
    <col min="13057" max="13057" width="6.5" style="5" customWidth="1"/>
    <col min="13058" max="13058" width="16.125" style="5" customWidth="1"/>
    <col min="13059" max="13059" width="68.375" style="5" customWidth="1"/>
    <col min="13060" max="13312" width="9" style="5"/>
    <col min="13313" max="13313" width="6.5" style="5" customWidth="1"/>
    <col min="13314" max="13314" width="16.125" style="5" customWidth="1"/>
    <col min="13315" max="13315" width="68.375" style="5" customWidth="1"/>
    <col min="13316" max="13568" width="9" style="5"/>
    <col min="13569" max="13569" width="6.5" style="5" customWidth="1"/>
    <col min="13570" max="13570" width="16.125" style="5" customWidth="1"/>
    <col min="13571" max="13571" width="68.375" style="5" customWidth="1"/>
    <col min="13572" max="13824" width="9" style="5"/>
    <col min="13825" max="13825" width="6.5" style="5" customWidth="1"/>
    <col min="13826" max="13826" width="16.125" style="5" customWidth="1"/>
    <col min="13827" max="13827" width="68.375" style="5" customWidth="1"/>
    <col min="13828" max="14080" width="9" style="5"/>
    <col min="14081" max="14081" width="6.5" style="5" customWidth="1"/>
    <col min="14082" max="14082" width="16.125" style="5" customWidth="1"/>
    <col min="14083" max="14083" width="68.375" style="5" customWidth="1"/>
    <col min="14084" max="14336" width="9" style="5"/>
    <col min="14337" max="14337" width="6.5" style="5" customWidth="1"/>
    <col min="14338" max="14338" width="16.125" style="5" customWidth="1"/>
    <col min="14339" max="14339" width="68.375" style="5" customWidth="1"/>
    <col min="14340" max="14592" width="9" style="5"/>
    <col min="14593" max="14593" width="6.5" style="5" customWidth="1"/>
    <col min="14594" max="14594" width="16.125" style="5" customWidth="1"/>
    <col min="14595" max="14595" width="68.375" style="5" customWidth="1"/>
    <col min="14596" max="14848" width="9" style="5"/>
    <col min="14849" max="14849" width="6.5" style="5" customWidth="1"/>
    <col min="14850" max="14850" width="16.125" style="5" customWidth="1"/>
    <col min="14851" max="14851" width="68.375" style="5" customWidth="1"/>
    <col min="14852" max="15104" width="9" style="5"/>
    <col min="15105" max="15105" width="6.5" style="5" customWidth="1"/>
    <col min="15106" max="15106" width="16.125" style="5" customWidth="1"/>
    <col min="15107" max="15107" width="68.375" style="5" customWidth="1"/>
    <col min="15108" max="15360" width="9" style="5"/>
    <col min="15361" max="15361" width="6.5" style="5" customWidth="1"/>
    <col min="15362" max="15362" width="16.125" style="5" customWidth="1"/>
    <col min="15363" max="15363" width="68.375" style="5" customWidth="1"/>
    <col min="15364" max="15616" width="9" style="5"/>
    <col min="15617" max="15617" width="6.5" style="5" customWidth="1"/>
    <col min="15618" max="15618" width="16.125" style="5" customWidth="1"/>
    <col min="15619" max="15619" width="68.375" style="5" customWidth="1"/>
    <col min="15620" max="15872" width="9" style="5"/>
    <col min="15873" max="15873" width="6.5" style="5" customWidth="1"/>
    <col min="15874" max="15874" width="16.125" style="5" customWidth="1"/>
    <col min="15875" max="15875" width="68.375" style="5" customWidth="1"/>
    <col min="15876" max="16128" width="9" style="5"/>
    <col min="16129" max="16129" width="6.5" style="5" customWidth="1"/>
    <col min="16130" max="16130" width="16.125" style="5" customWidth="1"/>
    <col min="16131" max="16131" width="68.375" style="5" customWidth="1"/>
    <col min="16132" max="16384" width="9" style="5"/>
  </cols>
  <sheetData>
    <row r="1" spans="1:3">
      <c r="A1" s="3"/>
      <c r="B1" s="3"/>
      <c r="C1" s="4" t="s">
        <v>629</v>
      </c>
    </row>
    <row r="2" spans="1:3">
      <c r="A2" s="3"/>
      <c r="B2" s="3"/>
      <c r="C2" s="3"/>
    </row>
    <row r="3" spans="1:3" ht="38.25" customHeight="1">
      <c r="A3" s="1794" t="s">
        <v>143</v>
      </c>
      <c r="B3" s="1794"/>
      <c r="C3" s="1794"/>
    </row>
    <row r="4" spans="1:3" ht="24.75" thickBot="1">
      <c r="A4" s="334"/>
      <c r="B4" s="334"/>
      <c r="C4" s="6" t="s">
        <v>144</v>
      </c>
    </row>
    <row r="5" spans="1:3" ht="20.100000000000001" customHeight="1" thickBot="1">
      <c r="A5" s="1795" t="s">
        <v>83</v>
      </c>
      <c r="B5" s="1796"/>
      <c r="C5" s="46" t="s">
        <v>145</v>
      </c>
    </row>
    <row r="6" spans="1:3" ht="20.100000000000001" customHeight="1" thickTop="1">
      <c r="A6" s="7">
        <v>1</v>
      </c>
      <c r="B6" s="47"/>
      <c r="C6" s="8"/>
    </row>
    <row r="7" spans="1:3" ht="20.100000000000001" customHeight="1">
      <c r="A7" s="9">
        <v>2</v>
      </c>
      <c r="B7" s="10"/>
      <c r="C7" s="341"/>
    </row>
    <row r="8" spans="1:3" ht="20.100000000000001" customHeight="1">
      <c r="A8" s="9">
        <v>3</v>
      </c>
      <c r="B8" s="10"/>
      <c r="C8" s="341"/>
    </row>
    <row r="9" spans="1:3" ht="20.100000000000001" customHeight="1">
      <c r="A9" s="9">
        <v>4</v>
      </c>
      <c r="B9" s="10"/>
      <c r="C9" s="341"/>
    </row>
    <row r="10" spans="1:3" ht="20.100000000000001" customHeight="1">
      <c r="A10" s="9">
        <v>5</v>
      </c>
      <c r="B10" s="10"/>
      <c r="C10" s="341"/>
    </row>
    <row r="11" spans="1:3" ht="20.100000000000001" customHeight="1">
      <c r="A11" s="9">
        <v>6</v>
      </c>
      <c r="B11" s="10"/>
      <c r="C11" s="341"/>
    </row>
    <row r="12" spans="1:3" ht="20.100000000000001" customHeight="1">
      <c r="A12" s="9">
        <v>7</v>
      </c>
      <c r="B12" s="10"/>
      <c r="C12" s="341"/>
    </row>
    <row r="13" spans="1:3" ht="20.100000000000001" customHeight="1">
      <c r="A13" s="9">
        <v>8</v>
      </c>
      <c r="B13" s="10"/>
      <c r="C13" s="341"/>
    </row>
    <row r="14" spans="1:3" ht="20.100000000000001" customHeight="1">
      <c r="A14" s="9">
        <v>9</v>
      </c>
      <c r="B14" s="10"/>
      <c r="C14" s="341"/>
    </row>
    <row r="15" spans="1:3" ht="20.100000000000001" customHeight="1">
      <c r="A15" s="9">
        <v>10</v>
      </c>
      <c r="B15" s="10"/>
      <c r="C15" s="341"/>
    </row>
    <row r="16" spans="1:3" ht="20.100000000000001" customHeight="1">
      <c r="A16" s="9">
        <v>11</v>
      </c>
      <c r="B16" s="10"/>
      <c r="C16" s="341"/>
    </row>
    <row r="17" spans="1:3" ht="20.100000000000001" customHeight="1">
      <c r="A17" s="9">
        <v>12</v>
      </c>
      <c r="B17" s="10"/>
      <c r="C17" s="341"/>
    </row>
    <row r="18" spans="1:3" ht="20.100000000000001" customHeight="1">
      <c r="A18" s="9">
        <v>13</v>
      </c>
      <c r="B18" s="10"/>
      <c r="C18" s="341"/>
    </row>
    <row r="19" spans="1:3" ht="20.100000000000001" customHeight="1">
      <c r="A19" s="9">
        <v>14</v>
      </c>
      <c r="B19" s="10"/>
      <c r="C19" s="341"/>
    </row>
    <row r="20" spans="1:3" ht="20.100000000000001" customHeight="1">
      <c r="A20" s="9">
        <v>15</v>
      </c>
      <c r="B20" s="10"/>
      <c r="C20" s="341"/>
    </row>
    <row r="21" spans="1:3" ht="20.100000000000001" customHeight="1">
      <c r="A21" s="9">
        <v>16</v>
      </c>
      <c r="B21" s="10"/>
      <c r="C21" s="341"/>
    </row>
    <row r="22" spans="1:3" ht="20.100000000000001" customHeight="1">
      <c r="A22" s="9">
        <v>17</v>
      </c>
      <c r="B22" s="10"/>
      <c r="C22" s="341"/>
    </row>
    <row r="23" spans="1:3" ht="20.100000000000001" customHeight="1">
      <c r="A23" s="9">
        <v>18</v>
      </c>
      <c r="B23" s="10"/>
      <c r="C23" s="341"/>
    </row>
    <row r="24" spans="1:3" ht="20.100000000000001" customHeight="1">
      <c r="A24" s="9">
        <v>19</v>
      </c>
      <c r="B24" s="10"/>
      <c r="C24" s="341"/>
    </row>
    <row r="25" spans="1:3" ht="20.100000000000001" customHeight="1" thickBot="1">
      <c r="A25" s="11">
        <v>20</v>
      </c>
      <c r="B25" s="12"/>
      <c r="C25" s="13"/>
    </row>
    <row r="26" spans="1:3" ht="19.5" customHeight="1">
      <c r="A26" s="3" t="s">
        <v>146</v>
      </c>
      <c r="B26" s="3"/>
      <c r="C26" s="3"/>
    </row>
    <row r="27" spans="1:3" ht="37.5" customHeight="1">
      <c r="A27" s="1797" t="s">
        <v>147</v>
      </c>
      <c r="B27" s="1797"/>
      <c r="C27" s="1797"/>
    </row>
  </sheetData>
  <mergeCells count="3">
    <mergeCell ref="A3:C3"/>
    <mergeCell ref="A5:B5"/>
    <mergeCell ref="A27:C27"/>
  </mergeCells>
  <phoneticPr fontId="9"/>
  <pageMargins left="0.7" right="0.7" top="0.75" bottom="0.75" header="0.3" footer="0.3"/>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C27"/>
  <sheetViews>
    <sheetView view="pageBreakPreview" zoomScaleNormal="100" zoomScaleSheetLayoutView="100" workbookViewId="0"/>
  </sheetViews>
  <sheetFormatPr defaultColWidth="9" defaultRowHeight="13.5"/>
  <cols>
    <col min="1" max="1" width="6.5" style="5" customWidth="1"/>
    <col min="2" max="2" width="16.125" style="5" customWidth="1"/>
    <col min="3" max="3" width="68.375" style="5" customWidth="1"/>
    <col min="4" max="16384" width="9" style="5"/>
  </cols>
  <sheetData>
    <row r="1" spans="1:3">
      <c r="A1" s="3"/>
      <c r="B1" s="3"/>
      <c r="C1" s="4" t="s">
        <v>629</v>
      </c>
    </row>
    <row r="2" spans="1:3">
      <c r="A2" s="3"/>
      <c r="B2" s="3"/>
      <c r="C2" s="3"/>
    </row>
    <row r="3" spans="1:3" ht="38.25" customHeight="1">
      <c r="A3" s="1794" t="s">
        <v>143</v>
      </c>
      <c r="B3" s="1794"/>
      <c r="C3" s="1794"/>
    </row>
    <row r="4" spans="1:3" ht="24.75" thickBot="1">
      <c r="A4" s="334"/>
      <c r="B4" s="334"/>
      <c r="C4" s="6" t="s">
        <v>528</v>
      </c>
    </row>
    <row r="5" spans="1:3" ht="20.100000000000001" customHeight="1" thickBot="1">
      <c r="A5" s="1795" t="s">
        <v>83</v>
      </c>
      <c r="B5" s="1796"/>
      <c r="C5" s="46" t="s">
        <v>145</v>
      </c>
    </row>
    <row r="6" spans="1:3" ht="20.100000000000001" customHeight="1" thickTop="1">
      <c r="A6" s="7">
        <v>1</v>
      </c>
      <c r="B6" s="286" t="s">
        <v>635</v>
      </c>
      <c r="C6" s="287" t="s">
        <v>523</v>
      </c>
    </row>
    <row r="7" spans="1:3" ht="20.100000000000001" customHeight="1">
      <c r="A7" s="9">
        <v>2</v>
      </c>
      <c r="B7" s="288" t="s">
        <v>635</v>
      </c>
      <c r="C7" s="289" t="s">
        <v>524</v>
      </c>
    </row>
    <row r="8" spans="1:3" ht="20.100000000000001" customHeight="1">
      <c r="A8" s="9">
        <v>3</v>
      </c>
      <c r="B8" s="288" t="s">
        <v>635</v>
      </c>
      <c r="C8" s="289" t="s">
        <v>523</v>
      </c>
    </row>
    <row r="9" spans="1:3" ht="20.100000000000001" customHeight="1">
      <c r="A9" s="9">
        <v>4</v>
      </c>
      <c r="B9" s="288" t="s">
        <v>635</v>
      </c>
      <c r="C9" s="289" t="s">
        <v>523</v>
      </c>
    </row>
    <row r="10" spans="1:3" ht="20.100000000000001" customHeight="1">
      <c r="A10" s="9">
        <v>5</v>
      </c>
      <c r="B10" s="288" t="s">
        <v>635</v>
      </c>
      <c r="C10" s="289" t="s">
        <v>523</v>
      </c>
    </row>
    <row r="11" spans="1:3" ht="20.100000000000001" customHeight="1">
      <c r="A11" s="9">
        <v>6</v>
      </c>
      <c r="B11" s="288" t="s">
        <v>635</v>
      </c>
      <c r="C11" s="289" t="s">
        <v>525</v>
      </c>
    </row>
    <row r="12" spans="1:3" ht="20.100000000000001" customHeight="1">
      <c r="A12" s="9">
        <v>7</v>
      </c>
      <c r="B12" s="288" t="s">
        <v>635</v>
      </c>
      <c r="C12" s="289" t="s">
        <v>526</v>
      </c>
    </row>
    <row r="13" spans="1:3" ht="20.100000000000001" customHeight="1">
      <c r="A13" s="9">
        <v>8</v>
      </c>
      <c r="B13" s="288" t="s">
        <v>635</v>
      </c>
      <c r="C13" s="289" t="s">
        <v>523</v>
      </c>
    </row>
    <row r="14" spans="1:3" ht="20.100000000000001" customHeight="1">
      <c r="A14" s="9">
        <v>9</v>
      </c>
      <c r="B14" s="288" t="s">
        <v>635</v>
      </c>
      <c r="C14" s="289" t="s">
        <v>523</v>
      </c>
    </row>
    <row r="15" spans="1:3" ht="20.100000000000001" customHeight="1">
      <c r="A15" s="9">
        <v>10</v>
      </c>
      <c r="B15" s="288" t="s">
        <v>635</v>
      </c>
      <c r="C15" s="289" t="s">
        <v>527</v>
      </c>
    </row>
    <row r="16" spans="1:3" ht="20.100000000000001" customHeight="1">
      <c r="A16" s="9">
        <v>11</v>
      </c>
      <c r="B16" s="288" t="s">
        <v>635</v>
      </c>
      <c r="C16" s="289" t="s">
        <v>523</v>
      </c>
    </row>
    <row r="17" spans="1:3" ht="20.100000000000001" customHeight="1">
      <c r="A17" s="9">
        <v>12</v>
      </c>
      <c r="B17" s="10"/>
      <c r="C17" s="341"/>
    </row>
    <row r="18" spans="1:3" ht="20.100000000000001" customHeight="1">
      <c r="A18" s="9">
        <v>13</v>
      </c>
      <c r="B18" s="10"/>
      <c r="C18" s="341"/>
    </row>
    <row r="19" spans="1:3" ht="20.100000000000001" customHeight="1">
      <c r="A19" s="9">
        <v>14</v>
      </c>
      <c r="B19" s="10"/>
      <c r="C19" s="341"/>
    </row>
    <row r="20" spans="1:3" ht="20.100000000000001" customHeight="1">
      <c r="A20" s="9">
        <v>15</v>
      </c>
      <c r="B20" s="10"/>
      <c r="C20" s="341"/>
    </row>
    <row r="21" spans="1:3" ht="20.100000000000001" customHeight="1">
      <c r="A21" s="9">
        <v>16</v>
      </c>
      <c r="B21" s="10"/>
      <c r="C21" s="341"/>
    </row>
    <row r="22" spans="1:3" ht="20.100000000000001" customHeight="1">
      <c r="A22" s="9">
        <v>17</v>
      </c>
      <c r="B22" s="10"/>
      <c r="C22" s="341"/>
    </row>
    <row r="23" spans="1:3" ht="20.100000000000001" customHeight="1">
      <c r="A23" s="9">
        <v>18</v>
      </c>
      <c r="B23" s="10"/>
      <c r="C23" s="341"/>
    </row>
    <row r="24" spans="1:3" ht="20.100000000000001" customHeight="1">
      <c r="A24" s="9">
        <v>19</v>
      </c>
      <c r="B24" s="10"/>
      <c r="C24" s="341"/>
    </row>
    <row r="25" spans="1:3" ht="20.100000000000001" customHeight="1" thickBot="1">
      <c r="A25" s="11">
        <v>20</v>
      </c>
      <c r="B25" s="12"/>
      <c r="C25" s="13"/>
    </row>
    <row r="26" spans="1:3" ht="19.5" customHeight="1">
      <c r="A26" s="3" t="s">
        <v>146</v>
      </c>
      <c r="B26" s="3"/>
      <c r="C26" s="3"/>
    </row>
    <row r="27" spans="1:3" ht="37.5" customHeight="1">
      <c r="A27" s="1797" t="s">
        <v>147</v>
      </c>
      <c r="B27" s="1797"/>
      <c r="C27" s="1797"/>
    </row>
  </sheetData>
  <mergeCells count="3">
    <mergeCell ref="A3:C3"/>
    <mergeCell ref="A5:B5"/>
    <mergeCell ref="A27:C27"/>
  </mergeCells>
  <phoneticPr fontId="9"/>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AH17"/>
  <sheetViews>
    <sheetView view="pageBreakPreview" zoomScaleNormal="100" workbookViewId="0"/>
  </sheetViews>
  <sheetFormatPr defaultRowHeight="21" customHeight="1"/>
  <cols>
    <col min="1" max="35" width="2.625" style="49" customWidth="1"/>
    <col min="36" max="244" width="9" style="49"/>
    <col min="245" max="282" width="2.625" style="49" customWidth="1"/>
    <col min="283" max="500" width="9" style="49"/>
    <col min="501" max="538" width="2.625" style="49" customWidth="1"/>
    <col min="539" max="756" width="9" style="49"/>
    <col min="757" max="794" width="2.625" style="49" customWidth="1"/>
    <col min="795" max="1012" width="9" style="49"/>
    <col min="1013" max="1050" width="2.625" style="49" customWidth="1"/>
    <col min="1051" max="1268" width="9" style="49"/>
    <col min="1269" max="1306" width="2.625" style="49" customWidth="1"/>
    <col min="1307" max="1524" width="9" style="49"/>
    <col min="1525" max="1562" width="2.625" style="49" customWidth="1"/>
    <col min="1563" max="1780" width="9" style="49"/>
    <col min="1781" max="1818" width="2.625" style="49" customWidth="1"/>
    <col min="1819" max="2036" width="9" style="49"/>
    <col min="2037" max="2074" width="2.625" style="49" customWidth="1"/>
    <col min="2075" max="2292" width="9" style="49"/>
    <col min="2293" max="2330" width="2.625" style="49" customWidth="1"/>
    <col min="2331" max="2548" width="9" style="49"/>
    <col min="2549" max="2586" width="2.625" style="49" customWidth="1"/>
    <col min="2587" max="2804" width="9" style="49"/>
    <col min="2805" max="2842" width="2.625" style="49" customWidth="1"/>
    <col min="2843" max="3060" width="9" style="49"/>
    <col min="3061" max="3098" width="2.625" style="49" customWidth="1"/>
    <col min="3099" max="3316" width="9" style="49"/>
    <col min="3317" max="3354" width="2.625" style="49" customWidth="1"/>
    <col min="3355" max="3572" width="9" style="49"/>
    <col min="3573" max="3610" width="2.625" style="49" customWidth="1"/>
    <col min="3611" max="3828" width="9" style="49"/>
    <col min="3829" max="3866" width="2.625" style="49" customWidth="1"/>
    <col min="3867" max="4084" width="9" style="49"/>
    <col min="4085" max="4122" width="2.625" style="49" customWidth="1"/>
    <col min="4123" max="4340" width="9" style="49"/>
    <col min="4341" max="4378" width="2.625" style="49" customWidth="1"/>
    <col min="4379" max="4596" width="9" style="49"/>
    <col min="4597" max="4634" width="2.625" style="49" customWidth="1"/>
    <col min="4635" max="4852" width="9" style="49"/>
    <col min="4853" max="4890" width="2.625" style="49" customWidth="1"/>
    <col min="4891" max="5108" width="9" style="49"/>
    <col min="5109" max="5146" width="2.625" style="49" customWidth="1"/>
    <col min="5147" max="5364" width="9" style="49"/>
    <col min="5365" max="5402" width="2.625" style="49" customWidth="1"/>
    <col min="5403" max="5620" width="9" style="49"/>
    <col min="5621" max="5658" width="2.625" style="49" customWidth="1"/>
    <col min="5659" max="5876" width="9" style="49"/>
    <col min="5877" max="5914" width="2.625" style="49" customWidth="1"/>
    <col min="5915" max="6132" width="9" style="49"/>
    <col min="6133" max="6170" width="2.625" style="49" customWidth="1"/>
    <col min="6171" max="6388" width="9" style="49"/>
    <col min="6389" max="6426" width="2.625" style="49" customWidth="1"/>
    <col min="6427" max="6644" width="9" style="49"/>
    <col min="6645" max="6682" width="2.625" style="49" customWidth="1"/>
    <col min="6683" max="6900" width="9" style="49"/>
    <col min="6901" max="6938" width="2.625" style="49" customWidth="1"/>
    <col min="6939" max="7156" width="9" style="49"/>
    <col min="7157" max="7194" width="2.625" style="49" customWidth="1"/>
    <col min="7195" max="7412" width="9" style="49"/>
    <col min="7413" max="7450" width="2.625" style="49" customWidth="1"/>
    <col min="7451" max="7668" width="9" style="49"/>
    <col min="7669" max="7706" width="2.625" style="49" customWidth="1"/>
    <col min="7707" max="7924" width="9" style="49"/>
    <col min="7925" max="7962" width="2.625" style="49" customWidth="1"/>
    <col min="7963" max="8180" width="9" style="49"/>
    <col min="8181" max="8218" width="2.625" style="49" customWidth="1"/>
    <col min="8219" max="8436" width="9" style="49"/>
    <col min="8437" max="8474" width="2.625" style="49" customWidth="1"/>
    <col min="8475" max="8692" width="9" style="49"/>
    <col min="8693" max="8730" width="2.625" style="49" customWidth="1"/>
    <col min="8731" max="8948" width="9" style="49"/>
    <col min="8949" max="8986" width="2.625" style="49" customWidth="1"/>
    <col min="8987" max="9204" width="9" style="49"/>
    <col min="9205" max="9242" width="2.625" style="49" customWidth="1"/>
    <col min="9243" max="9460" width="9" style="49"/>
    <col min="9461" max="9498" width="2.625" style="49" customWidth="1"/>
    <col min="9499" max="9716" width="9" style="49"/>
    <col min="9717" max="9754" width="2.625" style="49" customWidth="1"/>
    <col min="9755" max="9972" width="9" style="49"/>
    <col min="9973" max="10010" width="2.625" style="49" customWidth="1"/>
    <col min="10011" max="10228" width="9" style="49"/>
    <col min="10229" max="10266" width="2.625" style="49" customWidth="1"/>
    <col min="10267" max="10484" width="9" style="49"/>
    <col min="10485" max="10522" width="2.625" style="49" customWidth="1"/>
    <col min="10523" max="10740" width="9" style="49"/>
    <col min="10741" max="10778" width="2.625" style="49" customWidth="1"/>
    <col min="10779" max="10996" width="9" style="49"/>
    <col min="10997" max="11034" width="2.625" style="49" customWidth="1"/>
    <col min="11035" max="11252" width="9" style="49"/>
    <col min="11253" max="11290" width="2.625" style="49" customWidth="1"/>
    <col min="11291" max="11508" width="9" style="49"/>
    <col min="11509" max="11546" width="2.625" style="49" customWidth="1"/>
    <col min="11547" max="11764" width="9" style="49"/>
    <col min="11765" max="11802" width="2.625" style="49" customWidth="1"/>
    <col min="11803" max="12020" width="9" style="49"/>
    <col min="12021" max="12058" width="2.625" style="49" customWidth="1"/>
    <col min="12059" max="12276" width="9" style="49"/>
    <col min="12277" max="12314" width="2.625" style="49" customWidth="1"/>
    <col min="12315" max="12532" width="9" style="49"/>
    <col min="12533" max="12570" width="2.625" style="49" customWidth="1"/>
    <col min="12571" max="12788" width="9" style="49"/>
    <col min="12789" max="12826" width="2.625" style="49" customWidth="1"/>
    <col min="12827" max="13044" width="9" style="49"/>
    <col min="13045" max="13082" width="2.625" style="49" customWidth="1"/>
    <col min="13083" max="13300" width="9" style="49"/>
    <col min="13301" max="13338" width="2.625" style="49" customWidth="1"/>
    <col min="13339" max="13556" width="9" style="49"/>
    <col min="13557" max="13594" width="2.625" style="49" customWidth="1"/>
    <col min="13595" max="13812" width="9" style="49"/>
    <col min="13813" max="13850" width="2.625" style="49" customWidth="1"/>
    <col min="13851" max="14068" width="9" style="49"/>
    <col min="14069" max="14106" width="2.625" style="49" customWidth="1"/>
    <col min="14107" max="14324" width="9" style="49"/>
    <col min="14325" max="14362" width="2.625" style="49" customWidth="1"/>
    <col min="14363" max="14580" width="9" style="49"/>
    <col min="14581" max="14618" width="2.625" style="49" customWidth="1"/>
    <col min="14619" max="14836" width="9" style="49"/>
    <col min="14837" max="14874" width="2.625" style="49" customWidth="1"/>
    <col min="14875" max="15092" width="9" style="49"/>
    <col min="15093" max="15130" width="2.625" style="49" customWidth="1"/>
    <col min="15131" max="15348" width="9" style="49"/>
    <col min="15349" max="15386" width="2.625" style="49" customWidth="1"/>
    <col min="15387" max="15604" width="9" style="49"/>
    <col min="15605" max="15642" width="2.625" style="49" customWidth="1"/>
    <col min="15643" max="15860" width="9" style="49"/>
    <col min="15861" max="15898" width="2.625" style="49" customWidth="1"/>
    <col min="15899" max="16116" width="9" style="49"/>
    <col min="16117" max="16154" width="2.625" style="49" customWidth="1"/>
    <col min="16155" max="16372" width="9" style="49"/>
    <col min="16373" max="16384" width="9" style="49" customWidth="1"/>
  </cols>
  <sheetData>
    <row r="1" spans="1:34" ht="21" customHeight="1">
      <c r="A1" s="48"/>
      <c r="AD1" s="48"/>
    </row>
    <row r="2" spans="1:34" ht="21" customHeight="1">
      <c r="A2" s="48"/>
    </row>
    <row r="3" spans="1:34" ht="21" customHeight="1">
      <c r="A3" s="1798" t="s">
        <v>148</v>
      </c>
      <c r="B3" s="1798"/>
      <c r="C3" s="1798"/>
      <c r="D3" s="1798"/>
      <c r="E3" s="1798"/>
      <c r="F3" s="1798"/>
      <c r="G3" s="1798"/>
      <c r="H3" s="1798"/>
      <c r="I3" s="1798"/>
      <c r="J3" s="1798"/>
      <c r="K3" s="1798"/>
      <c r="L3" s="1798"/>
      <c r="M3" s="1798"/>
      <c r="N3" s="1798"/>
      <c r="O3" s="1798"/>
      <c r="P3" s="1798"/>
      <c r="Q3" s="1798"/>
      <c r="R3" s="1798"/>
      <c r="S3" s="1798"/>
      <c r="T3" s="1798"/>
      <c r="U3" s="1798"/>
      <c r="V3" s="1798"/>
      <c r="W3" s="1798"/>
      <c r="X3" s="1798"/>
      <c r="Y3" s="1798"/>
      <c r="Z3" s="1798"/>
      <c r="AA3" s="1798"/>
      <c r="AB3" s="1798"/>
      <c r="AC3" s="1798"/>
      <c r="AD3" s="1798"/>
      <c r="AE3" s="1798"/>
      <c r="AF3" s="1798"/>
      <c r="AG3" s="1798"/>
      <c r="AH3" s="1798"/>
    </row>
    <row r="4" spans="1:34" ht="21" customHeight="1">
      <c r="A4" s="335"/>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row>
    <row r="5" spans="1:34" ht="21" customHeight="1">
      <c r="A5" s="335"/>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row>
    <row r="6" spans="1:34" ht="21" customHeight="1" thickBot="1">
      <c r="A6" s="335"/>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row>
    <row r="7" spans="1:34" ht="23.25" customHeight="1">
      <c r="A7" s="1799" t="s">
        <v>149</v>
      </c>
      <c r="B7" s="1800"/>
      <c r="C7" s="1800"/>
      <c r="D7" s="1800"/>
      <c r="E7" s="1800"/>
      <c r="F7" s="1800"/>
      <c r="G7" s="1800"/>
      <c r="H7" s="1800"/>
      <c r="I7" s="1800"/>
      <c r="J7" s="1800"/>
      <c r="K7" s="1801"/>
      <c r="L7" s="1802" t="s">
        <v>150</v>
      </c>
      <c r="M7" s="1803"/>
      <c r="N7" s="1803"/>
      <c r="O7" s="1803"/>
      <c r="P7" s="1803"/>
      <c r="Q7" s="1803"/>
      <c r="R7" s="1803"/>
      <c r="S7" s="1803"/>
      <c r="T7" s="1803"/>
      <c r="U7" s="1803"/>
      <c r="V7" s="1803"/>
      <c r="W7" s="1803"/>
      <c r="X7" s="1803"/>
      <c r="Y7" s="1803"/>
      <c r="Z7" s="1803"/>
      <c r="AA7" s="1803"/>
      <c r="AB7" s="1803"/>
      <c r="AC7" s="1803"/>
      <c r="AD7" s="1803"/>
      <c r="AE7" s="1803"/>
      <c r="AF7" s="1803"/>
      <c r="AG7" s="1803"/>
      <c r="AH7" s="1804"/>
    </row>
    <row r="8" spans="1:34" ht="25.5" customHeight="1">
      <c r="A8" s="1805" t="s">
        <v>151</v>
      </c>
      <c r="B8" s="1806"/>
      <c r="C8" s="1806"/>
      <c r="D8" s="1806"/>
      <c r="E8" s="1806"/>
      <c r="F8" s="1806"/>
      <c r="G8" s="1806"/>
      <c r="H8" s="1806"/>
      <c r="I8" s="1806"/>
      <c r="J8" s="1806"/>
      <c r="K8" s="1806"/>
      <c r="L8" s="1806"/>
      <c r="M8" s="1806"/>
      <c r="N8" s="1806"/>
      <c r="O8" s="1806"/>
      <c r="P8" s="1806"/>
      <c r="Q8" s="1806"/>
      <c r="R8" s="1806"/>
      <c r="S8" s="1806"/>
      <c r="T8" s="1806"/>
      <c r="U8" s="1806"/>
      <c r="V8" s="1806"/>
      <c r="W8" s="1807"/>
      <c r="X8" s="1808"/>
      <c r="Y8" s="1809"/>
      <c r="Z8" s="1809"/>
      <c r="AA8" s="1809"/>
      <c r="AB8" s="336" t="s">
        <v>152</v>
      </c>
      <c r="AC8" s="1809"/>
      <c r="AD8" s="1809"/>
      <c r="AE8" s="336" t="s">
        <v>153</v>
      </c>
      <c r="AF8" s="1809"/>
      <c r="AG8" s="1809"/>
      <c r="AH8" s="50" t="s">
        <v>154</v>
      </c>
    </row>
    <row r="9" spans="1:34" ht="27.75" customHeight="1">
      <c r="A9" s="1829" t="s">
        <v>155</v>
      </c>
      <c r="B9" s="1830"/>
      <c r="C9" s="1835" t="s">
        <v>156</v>
      </c>
      <c r="D9" s="1810"/>
      <c r="E9" s="1810"/>
      <c r="F9" s="1810"/>
      <c r="G9" s="1810"/>
      <c r="H9" s="1810"/>
      <c r="I9" s="1810"/>
      <c r="J9" s="1810"/>
      <c r="K9" s="1836"/>
      <c r="L9" s="1837" t="s">
        <v>157</v>
      </c>
      <c r="M9" s="1838"/>
      <c r="N9" s="1838"/>
      <c r="O9" s="1838"/>
      <c r="P9" s="1838"/>
      <c r="Q9" s="1838"/>
      <c r="R9" s="1838"/>
      <c r="S9" s="1838"/>
      <c r="T9" s="1838"/>
      <c r="U9" s="1838"/>
      <c r="V9" s="1838"/>
      <c r="W9" s="1838"/>
      <c r="X9" s="1838"/>
      <c r="Y9" s="1838"/>
      <c r="Z9" s="1839"/>
      <c r="AA9" s="1846"/>
      <c r="AB9" s="1847"/>
      <c r="AC9" s="1847"/>
      <c r="AD9" s="1847"/>
      <c r="AE9" s="1847"/>
      <c r="AF9" s="1847"/>
      <c r="AG9" s="51" t="s">
        <v>158</v>
      </c>
      <c r="AH9" s="52"/>
    </row>
    <row r="10" spans="1:34" ht="25.5" customHeight="1">
      <c r="A10" s="1831"/>
      <c r="B10" s="1832"/>
      <c r="C10" s="1840" t="s">
        <v>159</v>
      </c>
      <c r="D10" s="1841"/>
      <c r="E10" s="1841"/>
      <c r="F10" s="1841"/>
      <c r="G10" s="1841"/>
      <c r="H10" s="1841"/>
      <c r="I10" s="1841"/>
      <c r="J10" s="1841"/>
      <c r="K10" s="1842"/>
      <c r="L10" s="1837" t="s">
        <v>160</v>
      </c>
      <c r="M10" s="1838"/>
      <c r="N10" s="1838"/>
      <c r="O10" s="1838"/>
      <c r="P10" s="1838"/>
      <c r="Q10" s="1838"/>
      <c r="R10" s="1838"/>
      <c r="S10" s="1838"/>
      <c r="T10" s="1838"/>
      <c r="U10" s="1838"/>
      <c r="V10" s="1838"/>
      <c r="W10" s="1838"/>
      <c r="X10" s="1838"/>
      <c r="Y10" s="1838"/>
      <c r="Z10" s="1839"/>
      <c r="AA10" s="1848"/>
      <c r="AB10" s="1849"/>
      <c r="AC10" s="1849"/>
      <c r="AD10" s="1849"/>
      <c r="AE10" s="1849"/>
      <c r="AF10" s="1849"/>
      <c r="AG10" s="53" t="s">
        <v>158</v>
      </c>
      <c r="AH10" s="54"/>
    </row>
    <row r="11" spans="1:34" ht="41.25" customHeight="1">
      <c r="A11" s="1831"/>
      <c r="B11" s="1832"/>
      <c r="C11" s="1843" t="s">
        <v>123</v>
      </c>
      <c r="D11" s="1844"/>
      <c r="E11" s="1844"/>
      <c r="F11" s="1844"/>
      <c r="G11" s="1844"/>
      <c r="H11" s="1844"/>
      <c r="I11" s="1844"/>
      <c r="J11" s="1844"/>
      <c r="K11" s="1845"/>
      <c r="L11" s="55"/>
      <c r="M11" s="53"/>
      <c r="N11" s="53" t="s">
        <v>161</v>
      </c>
      <c r="O11" s="53"/>
      <c r="P11" s="53"/>
      <c r="Q11" s="53"/>
      <c r="R11" s="53"/>
      <c r="S11" s="53"/>
      <c r="T11" s="53" t="s">
        <v>162</v>
      </c>
      <c r="U11" s="53"/>
      <c r="V11" s="53"/>
      <c r="W11" s="53"/>
      <c r="X11" s="53"/>
      <c r="Y11" s="53"/>
      <c r="Z11" s="53" t="s">
        <v>163</v>
      </c>
      <c r="AA11" s="53"/>
      <c r="AB11" s="53"/>
      <c r="AC11" s="53" t="s">
        <v>637</v>
      </c>
      <c r="AD11" s="1810"/>
      <c r="AE11" s="1810"/>
      <c r="AF11" s="1810"/>
      <c r="AG11" s="53" t="s">
        <v>636</v>
      </c>
      <c r="AH11" s="54"/>
    </row>
    <row r="12" spans="1:34" ht="40.5" customHeight="1">
      <c r="A12" s="1831"/>
      <c r="B12" s="1832"/>
      <c r="C12" s="1811" t="s">
        <v>164</v>
      </c>
      <c r="D12" s="1812"/>
      <c r="E12" s="1812"/>
      <c r="F12" s="1812"/>
      <c r="G12" s="1812"/>
      <c r="H12" s="1812"/>
      <c r="I12" s="1812"/>
      <c r="J12" s="1812"/>
      <c r="K12" s="1813"/>
      <c r="L12" s="1820"/>
      <c r="M12" s="1821"/>
      <c r="N12" s="1821"/>
      <c r="O12" s="1821"/>
      <c r="P12" s="1821"/>
      <c r="Q12" s="1821"/>
      <c r="R12" s="1821"/>
      <c r="S12" s="1821"/>
      <c r="T12" s="1821"/>
      <c r="U12" s="1821"/>
      <c r="V12" s="1821"/>
      <c r="W12" s="1821"/>
      <c r="X12" s="1821"/>
      <c r="Y12" s="1821"/>
      <c r="Z12" s="1821"/>
      <c r="AA12" s="1821"/>
      <c r="AB12" s="1821"/>
      <c r="AC12" s="1821"/>
      <c r="AD12" s="1821"/>
      <c r="AE12" s="1821"/>
      <c r="AF12" s="1821"/>
      <c r="AG12" s="1821"/>
      <c r="AH12" s="1822"/>
    </row>
    <row r="13" spans="1:34" ht="41.25" customHeight="1">
      <c r="A13" s="1831"/>
      <c r="B13" s="1832"/>
      <c r="C13" s="1814"/>
      <c r="D13" s="1815"/>
      <c r="E13" s="1815"/>
      <c r="F13" s="1815"/>
      <c r="G13" s="1815"/>
      <c r="H13" s="1815"/>
      <c r="I13" s="1815"/>
      <c r="J13" s="1815"/>
      <c r="K13" s="1816"/>
      <c r="L13" s="1823"/>
      <c r="M13" s="1824"/>
      <c r="N13" s="1824"/>
      <c r="O13" s="1824"/>
      <c r="P13" s="1824"/>
      <c r="Q13" s="1824"/>
      <c r="R13" s="1824"/>
      <c r="S13" s="1824"/>
      <c r="T13" s="1824"/>
      <c r="U13" s="1824"/>
      <c r="V13" s="1824"/>
      <c r="W13" s="1824"/>
      <c r="X13" s="1824"/>
      <c r="Y13" s="1824"/>
      <c r="Z13" s="1824"/>
      <c r="AA13" s="1824"/>
      <c r="AB13" s="1824"/>
      <c r="AC13" s="1824"/>
      <c r="AD13" s="1824"/>
      <c r="AE13" s="1824"/>
      <c r="AF13" s="1824"/>
      <c r="AG13" s="1824"/>
      <c r="AH13" s="1825"/>
    </row>
    <row r="14" spans="1:34" ht="21" customHeight="1" thickBot="1">
      <c r="A14" s="1833"/>
      <c r="B14" s="1834"/>
      <c r="C14" s="1817"/>
      <c r="D14" s="1818"/>
      <c r="E14" s="1818"/>
      <c r="F14" s="1818"/>
      <c r="G14" s="1818"/>
      <c r="H14" s="1818"/>
      <c r="I14" s="1818"/>
      <c r="J14" s="1818"/>
      <c r="K14" s="1819"/>
      <c r="L14" s="1826"/>
      <c r="M14" s="1827"/>
      <c r="N14" s="1827"/>
      <c r="O14" s="1827"/>
      <c r="P14" s="1827"/>
      <c r="Q14" s="1827"/>
      <c r="R14" s="1827"/>
      <c r="S14" s="1827"/>
      <c r="T14" s="1827"/>
      <c r="U14" s="1827"/>
      <c r="V14" s="1827"/>
      <c r="W14" s="1827"/>
      <c r="X14" s="1827"/>
      <c r="Y14" s="1827"/>
      <c r="Z14" s="1827"/>
      <c r="AA14" s="1827"/>
      <c r="AB14" s="1827"/>
      <c r="AC14" s="1827"/>
      <c r="AD14" s="1827"/>
      <c r="AE14" s="1827"/>
      <c r="AF14" s="1827"/>
      <c r="AG14" s="1827"/>
      <c r="AH14" s="1828"/>
    </row>
    <row r="15" spans="1:34" ht="21" customHeight="1">
      <c r="A15" s="56" t="s">
        <v>626</v>
      </c>
      <c r="B15" s="57" t="s">
        <v>165</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row>
    <row r="16" spans="1:34" ht="21" customHeight="1">
      <c r="B16" s="57" t="s">
        <v>166</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row>
    <row r="17" spans="1:34" ht="21" customHeight="1">
      <c r="A17" s="48"/>
      <c r="B17" s="57" t="s">
        <v>167</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row>
  </sheetData>
  <mergeCells count="19">
    <mergeCell ref="AD11:AF11"/>
    <mergeCell ref="C12:K14"/>
    <mergeCell ref="L12:AH14"/>
    <mergeCell ref="A9:B14"/>
    <mergeCell ref="C9:K9"/>
    <mergeCell ref="L9:Z9"/>
    <mergeCell ref="C10:K10"/>
    <mergeCell ref="L10:Z10"/>
    <mergeCell ref="C11:K11"/>
    <mergeCell ref="AA9:AF9"/>
    <mergeCell ref="AA10:AF10"/>
    <mergeCell ref="A3:AH3"/>
    <mergeCell ref="A7:K7"/>
    <mergeCell ref="L7:AH7"/>
    <mergeCell ref="A8:W8"/>
    <mergeCell ref="X8:Y8"/>
    <mergeCell ref="Z8:AA8"/>
    <mergeCell ref="AC8:AD8"/>
    <mergeCell ref="AF8:AG8"/>
  </mergeCells>
  <phoneticPr fontId="9"/>
  <pageMargins left="0.6692913385826772" right="0.6692913385826772" top="0.82" bottom="0.86" header="0.31496062992125984" footer="0"/>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AH29"/>
  <sheetViews>
    <sheetView view="pageBreakPreview" zoomScaleNormal="100" workbookViewId="0"/>
  </sheetViews>
  <sheetFormatPr defaultColWidth="9" defaultRowHeight="21" customHeight="1"/>
  <cols>
    <col min="1" max="38" width="2.625" style="49" customWidth="1"/>
    <col min="39" max="16384" width="9" style="49"/>
  </cols>
  <sheetData>
    <row r="1" spans="1:34" ht="21" customHeight="1">
      <c r="A1" s="48"/>
      <c r="AD1" s="48"/>
    </row>
    <row r="2" spans="1:34" ht="21" customHeight="1">
      <c r="A2" s="48"/>
    </row>
    <row r="3" spans="1:34" ht="21" customHeight="1">
      <c r="A3" s="1798" t="s">
        <v>148</v>
      </c>
      <c r="B3" s="1798"/>
      <c r="C3" s="1798"/>
      <c r="D3" s="1798"/>
      <c r="E3" s="1798"/>
      <c r="F3" s="1798"/>
      <c r="G3" s="1798"/>
      <c r="H3" s="1798"/>
      <c r="I3" s="1798"/>
      <c r="J3" s="1798"/>
      <c r="K3" s="1798"/>
      <c r="L3" s="1798"/>
      <c r="M3" s="1798"/>
      <c r="N3" s="1798"/>
      <c r="O3" s="1798"/>
      <c r="P3" s="1798"/>
      <c r="Q3" s="1798"/>
      <c r="R3" s="1798"/>
      <c r="S3" s="1798"/>
      <c r="T3" s="1798"/>
      <c r="U3" s="1798"/>
      <c r="V3" s="1798"/>
      <c r="W3" s="1798"/>
      <c r="X3" s="1798"/>
      <c r="Y3" s="1798"/>
      <c r="Z3" s="1798"/>
      <c r="AA3" s="1798"/>
      <c r="AB3" s="1798"/>
      <c r="AC3" s="1798"/>
      <c r="AD3" s="1798"/>
      <c r="AE3" s="1798"/>
      <c r="AF3" s="1798"/>
      <c r="AG3" s="1798"/>
      <c r="AH3" s="1798"/>
    </row>
    <row r="4" spans="1:34" ht="21" customHeight="1">
      <c r="A4" s="335"/>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row>
    <row r="5" spans="1:34" ht="21" customHeight="1">
      <c r="A5" s="335"/>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row>
    <row r="6" spans="1:34" ht="21" customHeight="1" thickBot="1">
      <c r="A6" s="335"/>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row>
    <row r="7" spans="1:34" ht="23.25" customHeight="1">
      <c r="A7" s="1799" t="s">
        <v>149</v>
      </c>
      <c r="B7" s="1800"/>
      <c r="C7" s="1800"/>
      <c r="D7" s="1800"/>
      <c r="E7" s="1800"/>
      <c r="F7" s="1800"/>
      <c r="G7" s="1800"/>
      <c r="H7" s="1800"/>
      <c r="I7" s="1800"/>
      <c r="J7" s="1800"/>
      <c r="K7" s="1801"/>
      <c r="L7" s="1802" t="s">
        <v>150</v>
      </c>
      <c r="M7" s="1803"/>
      <c r="N7" s="1803"/>
      <c r="O7" s="1803"/>
      <c r="P7" s="1803"/>
      <c r="Q7" s="1803"/>
      <c r="R7" s="1803"/>
      <c r="S7" s="1803"/>
      <c r="T7" s="1803"/>
      <c r="U7" s="1803"/>
      <c r="V7" s="1803"/>
      <c r="W7" s="1803"/>
      <c r="X7" s="1803"/>
      <c r="Y7" s="1803"/>
      <c r="Z7" s="1803"/>
      <c r="AA7" s="1803"/>
      <c r="AB7" s="1803"/>
      <c r="AC7" s="1803"/>
      <c r="AD7" s="1803"/>
      <c r="AE7" s="1803"/>
      <c r="AF7" s="1803"/>
      <c r="AG7" s="1803"/>
      <c r="AH7" s="1804"/>
    </row>
    <row r="8" spans="1:34" ht="25.5" customHeight="1">
      <c r="A8" s="1805" t="s">
        <v>151</v>
      </c>
      <c r="B8" s="1806"/>
      <c r="C8" s="1806"/>
      <c r="D8" s="1806"/>
      <c r="E8" s="1806"/>
      <c r="F8" s="1806"/>
      <c r="G8" s="1806"/>
      <c r="H8" s="1806"/>
      <c r="I8" s="1806"/>
      <c r="J8" s="1806"/>
      <c r="K8" s="1806"/>
      <c r="L8" s="1806"/>
      <c r="M8" s="1806"/>
      <c r="N8" s="1806"/>
      <c r="O8" s="1806"/>
      <c r="P8" s="1806"/>
      <c r="Q8" s="1806"/>
      <c r="R8" s="1806"/>
      <c r="S8" s="1806"/>
      <c r="T8" s="1806"/>
      <c r="U8" s="1806"/>
      <c r="V8" s="1806"/>
      <c r="W8" s="1807"/>
      <c r="X8" s="1808" t="s">
        <v>796</v>
      </c>
      <c r="Y8" s="1809"/>
      <c r="Z8" s="1809" t="s">
        <v>797</v>
      </c>
      <c r="AA8" s="1809"/>
      <c r="AB8" s="336" t="s">
        <v>152</v>
      </c>
      <c r="AC8" s="1809" t="s">
        <v>640</v>
      </c>
      <c r="AD8" s="1809"/>
      <c r="AE8" s="336" t="s">
        <v>153</v>
      </c>
      <c r="AF8" s="1809" t="s">
        <v>639</v>
      </c>
      <c r="AG8" s="1809"/>
      <c r="AH8" s="50" t="s">
        <v>154</v>
      </c>
    </row>
    <row r="9" spans="1:34" ht="27.75" customHeight="1">
      <c r="A9" s="1829" t="s">
        <v>155</v>
      </c>
      <c r="B9" s="1830"/>
      <c r="C9" s="1835" t="s">
        <v>156</v>
      </c>
      <c r="D9" s="1810"/>
      <c r="E9" s="1810"/>
      <c r="F9" s="1810"/>
      <c r="G9" s="1810"/>
      <c r="H9" s="1810"/>
      <c r="I9" s="1810"/>
      <c r="J9" s="1810"/>
      <c r="K9" s="1836"/>
      <c r="L9" s="1837" t="s">
        <v>157</v>
      </c>
      <c r="M9" s="1838"/>
      <c r="N9" s="1838"/>
      <c r="O9" s="1838"/>
      <c r="P9" s="1838"/>
      <c r="Q9" s="1838"/>
      <c r="R9" s="1838"/>
      <c r="S9" s="1838"/>
      <c r="T9" s="1838"/>
      <c r="U9" s="1838"/>
      <c r="V9" s="1838"/>
      <c r="W9" s="1838"/>
      <c r="X9" s="1838"/>
      <c r="Y9" s="1838"/>
      <c r="Z9" s="1839"/>
      <c r="AA9" s="1850" t="s">
        <v>638</v>
      </c>
      <c r="AB9" s="1851"/>
      <c r="AC9" s="1851"/>
      <c r="AD9" s="1851"/>
      <c r="AE9" s="1851"/>
      <c r="AF9" s="1851"/>
      <c r="AG9" s="51" t="s">
        <v>158</v>
      </c>
      <c r="AH9" s="52"/>
    </row>
    <row r="10" spans="1:34" ht="25.5" customHeight="1">
      <c r="A10" s="1831"/>
      <c r="B10" s="1832"/>
      <c r="C10" s="1840" t="s">
        <v>159</v>
      </c>
      <c r="D10" s="1841"/>
      <c r="E10" s="1841"/>
      <c r="F10" s="1841"/>
      <c r="G10" s="1841"/>
      <c r="H10" s="1841"/>
      <c r="I10" s="1841"/>
      <c r="J10" s="1841"/>
      <c r="K10" s="1842"/>
      <c r="L10" s="1837" t="s">
        <v>160</v>
      </c>
      <c r="M10" s="1838"/>
      <c r="N10" s="1838"/>
      <c r="O10" s="1838"/>
      <c r="P10" s="1838"/>
      <c r="Q10" s="1838"/>
      <c r="R10" s="1838"/>
      <c r="S10" s="1838"/>
      <c r="T10" s="1838"/>
      <c r="U10" s="1838"/>
      <c r="V10" s="1838"/>
      <c r="W10" s="1838"/>
      <c r="X10" s="1838"/>
      <c r="Y10" s="1838"/>
      <c r="Z10" s="1839"/>
      <c r="AA10" s="1852">
        <v>200</v>
      </c>
      <c r="AB10" s="1853"/>
      <c r="AC10" s="1853"/>
      <c r="AD10" s="1853"/>
      <c r="AE10" s="1853"/>
      <c r="AF10" s="1853"/>
      <c r="AG10" s="53" t="s">
        <v>158</v>
      </c>
      <c r="AH10" s="54"/>
    </row>
    <row r="11" spans="1:34" ht="41.25" customHeight="1">
      <c r="A11" s="1831"/>
      <c r="B11" s="1832"/>
      <c r="C11" s="1843" t="s">
        <v>123</v>
      </c>
      <c r="D11" s="1844"/>
      <c r="E11" s="1844"/>
      <c r="F11" s="1844"/>
      <c r="G11" s="1844"/>
      <c r="H11" s="1844"/>
      <c r="I11" s="1844"/>
      <c r="J11" s="1844"/>
      <c r="K11" s="1845"/>
      <c r="L11" s="55"/>
      <c r="M11" s="53"/>
      <c r="N11" s="53" t="s">
        <v>161</v>
      </c>
      <c r="O11" s="53"/>
      <c r="P11" s="53"/>
      <c r="Q11" s="53"/>
      <c r="R11" s="53"/>
      <c r="S11" s="53"/>
      <c r="T11" s="53" t="s">
        <v>162</v>
      </c>
      <c r="U11" s="53"/>
      <c r="V11" s="53"/>
      <c r="W11" s="53"/>
      <c r="X11" s="53"/>
      <c r="Y11" s="53"/>
      <c r="Z11" s="53" t="s">
        <v>163</v>
      </c>
      <c r="AA11" s="53"/>
      <c r="AB11" s="53"/>
      <c r="AC11" s="53" t="s">
        <v>637</v>
      </c>
      <c r="AD11" s="1810"/>
      <c r="AE11" s="1810"/>
      <c r="AF11" s="1810"/>
      <c r="AG11" s="53" t="s">
        <v>636</v>
      </c>
      <c r="AH11" s="54"/>
    </row>
    <row r="12" spans="1:34" ht="40.5" customHeight="1">
      <c r="A12" s="1831"/>
      <c r="B12" s="1832"/>
      <c r="C12" s="1811" t="s">
        <v>164</v>
      </c>
      <c r="D12" s="1812"/>
      <c r="E12" s="1812"/>
      <c r="F12" s="1812"/>
      <c r="G12" s="1812"/>
      <c r="H12" s="1812"/>
      <c r="I12" s="1812"/>
      <c r="J12" s="1812"/>
      <c r="K12" s="1813"/>
      <c r="L12" s="1820"/>
      <c r="M12" s="1821"/>
      <c r="N12" s="1821"/>
      <c r="O12" s="1821"/>
      <c r="P12" s="1821"/>
      <c r="Q12" s="1821"/>
      <c r="R12" s="1821"/>
      <c r="S12" s="1821"/>
      <c r="T12" s="1821"/>
      <c r="U12" s="1821"/>
      <c r="V12" s="1821"/>
      <c r="W12" s="1821"/>
      <c r="X12" s="1821"/>
      <c r="Y12" s="1821"/>
      <c r="Z12" s="1821"/>
      <c r="AA12" s="1821"/>
      <c r="AB12" s="1821"/>
      <c r="AC12" s="1821"/>
      <c r="AD12" s="1821"/>
      <c r="AE12" s="1821"/>
      <c r="AF12" s="1821"/>
      <c r="AG12" s="1821"/>
      <c r="AH12" s="1822"/>
    </row>
    <row r="13" spans="1:34" ht="41.25" customHeight="1">
      <c r="A13" s="1831"/>
      <c r="B13" s="1832"/>
      <c r="C13" s="1814"/>
      <c r="D13" s="1815"/>
      <c r="E13" s="1815"/>
      <c r="F13" s="1815"/>
      <c r="G13" s="1815"/>
      <c r="H13" s="1815"/>
      <c r="I13" s="1815"/>
      <c r="J13" s="1815"/>
      <c r="K13" s="1816"/>
      <c r="L13" s="1823"/>
      <c r="M13" s="1824"/>
      <c r="N13" s="1824"/>
      <c r="O13" s="1824"/>
      <c r="P13" s="1824"/>
      <c r="Q13" s="1824"/>
      <c r="R13" s="1824"/>
      <c r="S13" s="1824"/>
      <c r="T13" s="1824"/>
      <c r="U13" s="1824"/>
      <c r="V13" s="1824"/>
      <c r="W13" s="1824"/>
      <c r="X13" s="1824"/>
      <c r="Y13" s="1824"/>
      <c r="Z13" s="1824"/>
      <c r="AA13" s="1824"/>
      <c r="AB13" s="1824"/>
      <c r="AC13" s="1824"/>
      <c r="AD13" s="1824"/>
      <c r="AE13" s="1824"/>
      <c r="AF13" s="1824"/>
      <c r="AG13" s="1824"/>
      <c r="AH13" s="1825"/>
    </row>
    <row r="14" spans="1:34" ht="21" customHeight="1" thickBot="1">
      <c r="A14" s="1833"/>
      <c r="B14" s="1834"/>
      <c r="C14" s="1817"/>
      <c r="D14" s="1818"/>
      <c r="E14" s="1818"/>
      <c r="F14" s="1818"/>
      <c r="G14" s="1818"/>
      <c r="H14" s="1818"/>
      <c r="I14" s="1818"/>
      <c r="J14" s="1818"/>
      <c r="K14" s="1819"/>
      <c r="L14" s="1826"/>
      <c r="M14" s="1827"/>
      <c r="N14" s="1827"/>
      <c r="O14" s="1827"/>
      <c r="P14" s="1827"/>
      <c r="Q14" s="1827"/>
      <c r="R14" s="1827"/>
      <c r="S14" s="1827"/>
      <c r="T14" s="1827"/>
      <c r="U14" s="1827"/>
      <c r="V14" s="1827"/>
      <c r="W14" s="1827"/>
      <c r="X14" s="1827"/>
      <c r="Y14" s="1827"/>
      <c r="Z14" s="1827"/>
      <c r="AA14" s="1827"/>
      <c r="AB14" s="1827"/>
      <c r="AC14" s="1827"/>
      <c r="AD14" s="1827"/>
      <c r="AE14" s="1827"/>
      <c r="AF14" s="1827"/>
      <c r="AG14" s="1827"/>
      <c r="AH14" s="1828"/>
    </row>
    <row r="15" spans="1:34" ht="21" customHeight="1">
      <c r="A15" s="56" t="s">
        <v>626</v>
      </c>
      <c r="B15" s="57" t="s">
        <v>165</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row>
    <row r="16" spans="1:34" ht="21" customHeight="1">
      <c r="B16" s="57" t="s">
        <v>166</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row>
    <row r="17" spans="1:34" ht="21" customHeight="1">
      <c r="A17" s="48"/>
      <c r="B17" s="57" t="s">
        <v>167</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row>
    <row r="26" spans="1:34" ht="18" customHeight="1"/>
    <row r="27" spans="1:34" ht="14.25" customHeight="1"/>
    <row r="28" spans="1:34" ht="14.25" customHeight="1"/>
    <row r="29" spans="1:34" ht="14.25" customHeight="1"/>
  </sheetData>
  <mergeCells count="19">
    <mergeCell ref="AA10:AF10"/>
    <mergeCell ref="C11:K11"/>
    <mergeCell ref="AD11:AF11"/>
    <mergeCell ref="C12:K14"/>
    <mergeCell ref="A3:AH3"/>
    <mergeCell ref="A7:K7"/>
    <mergeCell ref="L7:AH7"/>
    <mergeCell ref="A8:W8"/>
    <mergeCell ref="X8:Y8"/>
    <mergeCell ref="Z8:AA8"/>
    <mergeCell ref="AC8:AD8"/>
    <mergeCell ref="AF8:AG8"/>
    <mergeCell ref="L12:AH14"/>
    <mergeCell ref="A9:B14"/>
    <mergeCell ref="C9:K9"/>
    <mergeCell ref="L9:Z9"/>
    <mergeCell ref="AA9:AF9"/>
    <mergeCell ref="C10:K10"/>
    <mergeCell ref="L10:Z10"/>
  </mergeCells>
  <phoneticPr fontId="9"/>
  <pageMargins left="0.6692913385826772" right="0.6692913385826772" top="0.82" bottom="0.86" header="0.31496062992125984" footer="0"/>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U93"/>
  <sheetViews>
    <sheetView view="pageBreakPreview" topLeftCell="A77" zoomScale="70" zoomScaleNormal="70" zoomScaleSheetLayoutView="70" workbookViewId="0">
      <selection activeCell="D90" sqref="D90"/>
    </sheetView>
  </sheetViews>
  <sheetFormatPr defaultColWidth="9" defaultRowHeight="13.5"/>
  <cols>
    <col min="1" max="1" width="4.125" style="498" customWidth="1"/>
    <col min="2" max="2" width="29.625" style="596" customWidth="1"/>
    <col min="3" max="3" width="8.75" style="498" customWidth="1"/>
    <col min="4" max="4" width="8.875" style="498" customWidth="1"/>
    <col min="5" max="5" width="5" style="498" customWidth="1"/>
    <col min="6" max="6" width="9.375" style="498" customWidth="1"/>
    <col min="7" max="7" width="61.25" style="498" customWidth="1"/>
    <col min="8" max="11" width="9.375" style="498" customWidth="1"/>
    <col min="12" max="12" width="5.625" style="498" customWidth="1"/>
    <col min="13" max="13" width="33.875" style="498" customWidth="1"/>
    <col min="14" max="255" width="9" style="498"/>
    <col min="256" max="256" width="4.125" style="498" customWidth="1"/>
    <col min="257" max="257" width="29.625" style="498" customWidth="1"/>
    <col min="258" max="259" width="6.5" style="498" customWidth="1"/>
    <col min="260" max="260" width="8.875" style="498" customWidth="1"/>
    <col min="261" max="261" width="5" style="498" customWidth="1"/>
    <col min="262" max="262" width="9.375" style="498" customWidth="1"/>
    <col min="263" max="263" width="5.625" style="498" customWidth="1"/>
    <col min="264" max="267" width="9.375" style="498" customWidth="1"/>
    <col min="268" max="268" width="5.625" style="498" customWidth="1"/>
    <col min="269" max="269" width="33.875" style="498" customWidth="1"/>
    <col min="270" max="511" width="9" style="498"/>
    <col min="512" max="512" width="4.125" style="498" customWidth="1"/>
    <col min="513" max="513" width="29.625" style="498" customWidth="1"/>
    <col min="514" max="515" width="6.5" style="498" customWidth="1"/>
    <col min="516" max="516" width="8.875" style="498" customWidth="1"/>
    <col min="517" max="517" width="5" style="498" customWidth="1"/>
    <col min="518" max="518" width="9.375" style="498" customWidth="1"/>
    <col min="519" max="519" width="5.625" style="498" customWidth="1"/>
    <col min="520" max="523" width="9.375" style="498" customWidth="1"/>
    <col min="524" max="524" width="5.625" style="498" customWidth="1"/>
    <col min="525" max="525" width="33.875" style="498" customWidth="1"/>
    <col min="526" max="767" width="9" style="498"/>
    <col min="768" max="768" width="4.125" style="498" customWidth="1"/>
    <col min="769" max="769" width="29.625" style="498" customWidth="1"/>
    <col min="770" max="771" width="6.5" style="498" customWidth="1"/>
    <col min="772" max="772" width="8.875" style="498" customWidth="1"/>
    <col min="773" max="773" width="5" style="498" customWidth="1"/>
    <col min="774" max="774" width="9.375" style="498" customWidth="1"/>
    <col min="775" max="775" width="5.625" style="498" customWidth="1"/>
    <col min="776" max="779" width="9.375" style="498" customWidth="1"/>
    <col min="780" max="780" width="5.625" style="498" customWidth="1"/>
    <col min="781" max="781" width="33.875" style="498" customWidth="1"/>
    <col min="782" max="1023" width="9" style="498"/>
    <col min="1024" max="1024" width="4.125" style="498" customWidth="1"/>
    <col min="1025" max="1025" width="29.625" style="498" customWidth="1"/>
    <col min="1026" max="1027" width="6.5" style="498" customWidth="1"/>
    <col min="1028" max="1028" width="8.875" style="498" customWidth="1"/>
    <col min="1029" max="1029" width="5" style="498" customWidth="1"/>
    <col min="1030" max="1030" width="9.375" style="498" customWidth="1"/>
    <col min="1031" max="1031" width="5.625" style="498" customWidth="1"/>
    <col min="1032" max="1035" width="9.375" style="498" customWidth="1"/>
    <col min="1036" max="1036" width="5.625" style="498" customWidth="1"/>
    <col min="1037" max="1037" width="33.875" style="498" customWidth="1"/>
    <col min="1038" max="1279" width="9" style="498"/>
    <col min="1280" max="1280" width="4.125" style="498" customWidth="1"/>
    <col min="1281" max="1281" width="29.625" style="498" customWidth="1"/>
    <col min="1282" max="1283" width="6.5" style="498" customWidth="1"/>
    <col min="1284" max="1284" width="8.875" style="498" customWidth="1"/>
    <col min="1285" max="1285" width="5" style="498" customWidth="1"/>
    <col min="1286" max="1286" width="9.375" style="498" customWidth="1"/>
    <col min="1287" max="1287" width="5.625" style="498" customWidth="1"/>
    <col min="1288" max="1291" width="9.375" style="498" customWidth="1"/>
    <col min="1292" max="1292" width="5.625" style="498" customWidth="1"/>
    <col min="1293" max="1293" width="33.875" style="498" customWidth="1"/>
    <col min="1294" max="1535" width="9" style="498"/>
    <col min="1536" max="1536" width="4.125" style="498" customWidth="1"/>
    <col min="1537" max="1537" width="29.625" style="498" customWidth="1"/>
    <col min="1538" max="1539" width="6.5" style="498" customWidth="1"/>
    <col min="1540" max="1540" width="8.875" style="498" customWidth="1"/>
    <col min="1541" max="1541" width="5" style="498" customWidth="1"/>
    <col min="1542" max="1542" width="9.375" style="498" customWidth="1"/>
    <col min="1543" max="1543" width="5.625" style="498" customWidth="1"/>
    <col min="1544" max="1547" width="9.375" style="498" customWidth="1"/>
    <col min="1548" max="1548" width="5.625" style="498" customWidth="1"/>
    <col min="1549" max="1549" width="33.875" style="498" customWidth="1"/>
    <col min="1550" max="1791" width="9" style="498"/>
    <col min="1792" max="1792" width="4.125" style="498" customWidth="1"/>
    <col min="1793" max="1793" width="29.625" style="498" customWidth="1"/>
    <col min="1794" max="1795" width="6.5" style="498" customWidth="1"/>
    <col min="1796" max="1796" width="8.875" style="498" customWidth="1"/>
    <col min="1797" max="1797" width="5" style="498" customWidth="1"/>
    <col min="1798" max="1798" width="9.375" style="498" customWidth="1"/>
    <col min="1799" max="1799" width="5.625" style="498" customWidth="1"/>
    <col min="1800" max="1803" width="9.375" style="498" customWidth="1"/>
    <col min="1804" max="1804" width="5.625" style="498" customWidth="1"/>
    <col min="1805" max="1805" width="33.875" style="498" customWidth="1"/>
    <col min="1806" max="2047" width="9" style="498"/>
    <col min="2048" max="2048" width="4.125" style="498" customWidth="1"/>
    <col min="2049" max="2049" width="29.625" style="498" customWidth="1"/>
    <col min="2050" max="2051" width="6.5" style="498" customWidth="1"/>
    <col min="2052" max="2052" width="8.875" style="498" customWidth="1"/>
    <col min="2053" max="2053" width="5" style="498" customWidth="1"/>
    <col min="2054" max="2054" width="9.375" style="498" customWidth="1"/>
    <col min="2055" max="2055" width="5.625" style="498" customWidth="1"/>
    <col min="2056" max="2059" width="9.375" style="498" customWidth="1"/>
    <col min="2060" max="2060" width="5.625" style="498" customWidth="1"/>
    <col min="2061" max="2061" width="33.875" style="498" customWidth="1"/>
    <col min="2062" max="2303" width="9" style="498"/>
    <col min="2304" max="2304" width="4.125" style="498" customWidth="1"/>
    <col min="2305" max="2305" width="29.625" style="498" customWidth="1"/>
    <col min="2306" max="2307" width="6.5" style="498" customWidth="1"/>
    <col min="2308" max="2308" width="8.875" style="498" customWidth="1"/>
    <col min="2309" max="2309" width="5" style="498" customWidth="1"/>
    <col min="2310" max="2310" width="9.375" style="498" customWidth="1"/>
    <col min="2311" max="2311" width="5.625" style="498" customWidth="1"/>
    <col min="2312" max="2315" width="9.375" style="498" customWidth="1"/>
    <col min="2316" max="2316" width="5.625" style="498" customWidth="1"/>
    <col min="2317" max="2317" width="33.875" style="498" customWidth="1"/>
    <col min="2318" max="2559" width="9" style="498"/>
    <col min="2560" max="2560" width="4.125" style="498" customWidth="1"/>
    <col min="2561" max="2561" width="29.625" style="498" customWidth="1"/>
    <col min="2562" max="2563" width="6.5" style="498" customWidth="1"/>
    <col min="2564" max="2564" width="8.875" style="498" customWidth="1"/>
    <col min="2565" max="2565" width="5" style="498" customWidth="1"/>
    <col min="2566" max="2566" width="9.375" style="498" customWidth="1"/>
    <col min="2567" max="2567" width="5.625" style="498" customWidth="1"/>
    <col min="2568" max="2571" width="9.375" style="498" customWidth="1"/>
    <col min="2572" max="2572" width="5.625" style="498" customWidth="1"/>
    <col min="2573" max="2573" width="33.875" style="498" customWidth="1"/>
    <col min="2574" max="2815" width="9" style="498"/>
    <col min="2816" max="2816" width="4.125" style="498" customWidth="1"/>
    <col min="2817" max="2817" width="29.625" style="498" customWidth="1"/>
    <col min="2818" max="2819" width="6.5" style="498" customWidth="1"/>
    <col min="2820" max="2820" width="8.875" style="498" customWidth="1"/>
    <col min="2821" max="2821" width="5" style="498" customWidth="1"/>
    <col min="2822" max="2822" width="9.375" style="498" customWidth="1"/>
    <col min="2823" max="2823" width="5.625" style="498" customWidth="1"/>
    <col min="2824" max="2827" width="9.375" style="498" customWidth="1"/>
    <col min="2828" max="2828" width="5.625" style="498" customWidth="1"/>
    <col min="2829" max="2829" width="33.875" style="498" customWidth="1"/>
    <col min="2830" max="3071" width="9" style="498"/>
    <col min="3072" max="3072" width="4.125" style="498" customWidth="1"/>
    <col min="3073" max="3073" width="29.625" style="498" customWidth="1"/>
    <col min="3074" max="3075" width="6.5" style="498" customWidth="1"/>
    <col min="3076" max="3076" width="8.875" style="498" customWidth="1"/>
    <col min="3077" max="3077" width="5" style="498" customWidth="1"/>
    <col min="3078" max="3078" width="9.375" style="498" customWidth="1"/>
    <col min="3079" max="3079" width="5.625" style="498" customWidth="1"/>
    <col min="3080" max="3083" width="9.375" style="498" customWidth="1"/>
    <col min="3084" max="3084" width="5.625" style="498" customWidth="1"/>
    <col min="3085" max="3085" width="33.875" style="498" customWidth="1"/>
    <col min="3086" max="3327" width="9" style="498"/>
    <col min="3328" max="3328" width="4.125" style="498" customWidth="1"/>
    <col min="3329" max="3329" width="29.625" style="498" customWidth="1"/>
    <col min="3330" max="3331" width="6.5" style="498" customWidth="1"/>
    <col min="3332" max="3332" width="8.875" style="498" customWidth="1"/>
    <col min="3333" max="3333" width="5" style="498" customWidth="1"/>
    <col min="3334" max="3334" width="9.375" style="498" customWidth="1"/>
    <col min="3335" max="3335" width="5.625" style="498" customWidth="1"/>
    <col min="3336" max="3339" width="9.375" style="498" customWidth="1"/>
    <col min="3340" max="3340" width="5.625" style="498" customWidth="1"/>
    <col min="3341" max="3341" width="33.875" style="498" customWidth="1"/>
    <col min="3342" max="3583" width="9" style="498"/>
    <col min="3584" max="3584" width="4.125" style="498" customWidth="1"/>
    <col min="3585" max="3585" width="29.625" style="498" customWidth="1"/>
    <col min="3586" max="3587" width="6.5" style="498" customWidth="1"/>
    <col min="3588" max="3588" width="8.875" style="498" customWidth="1"/>
    <col min="3589" max="3589" width="5" style="498" customWidth="1"/>
    <col min="3590" max="3590" width="9.375" style="498" customWidth="1"/>
    <col min="3591" max="3591" width="5.625" style="498" customWidth="1"/>
    <col min="3592" max="3595" width="9.375" style="498" customWidth="1"/>
    <col min="3596" max="3596" width="5.625" style="498" customWidth="1"/>
    <col min="3597" max="3597" width="33.875" style="498" customWidth="1"/>
    <col min="3598" max="3839" width="9" style="498"/>
    <col min="3840" max="3840" width="4.125" style="498" customWidth="1"/>
    <col min="3841" max="3841" width="29.625" style="498" customWidth="1"/>
    <col min="3842" max="3843" width="6.5" style="498" customWidth="1"/>
    <col min="3844" max="3844" width="8.875" style="498" customWidth="1"/>
    <col min="3845" max="3845" width="5" style="498" customWidth="1"/>
    <col min="3846" max="3846" width="9.375" style="498" customWidth="1"/>
    <col min="3847" max="3847" width="5.625" style="498" customWidth="1"/>
    <col min="3848" max="3851" width="9.375" style="498" customWidth="1"/>
    <col min="3852" max="3852" width="5.625" style="498" customWidth="1"/>
    <col min="3853" max="3853" width="33.875" style="498" customWidth="1"/>
    <col min="3854" max="4095" width="9" style="498"/>
    <col min="4096" max="4096" width="4.125" style="498" customWidth="1"/>
    <col min="4097" max="4097" width="29.625" style="498" customWidth="1"/>
    <col min="4098" max="4099" width="6.5" style="498" customWidth="1"/>
    <col min="4100" max="4100" width="8.875" style="498" customWidth="1"/>
    <col min="4101" max="4101" width="5" style="498" customWidth="1"/>
    <col min="4102" max="4102" width="9.375" style="498" customWidth="1"/>
    <col min="4103" max="4103" width="5.625" style="498" customWidth="1"/>
    <col min="4104" max="4107" width="9.375" style="498" customWidth="1"/>
    <col min="4108" max="4108" width="5.625" style="498" customWidth="1"/>
    <col min="4109" max="4109" width="33.875" style="498" customWidth="1"/>
    <col min="4110" max="4351" width="9" style="498"/>
    <col min="4352" max="4352" width="4.125" style="498" customWidth="1"/>
    <col min="4353" max="4353" width="29.625" style="498" customWidth="1"/>
    <col min="4354" max="4355" width="6.5" style="498" customWidth="1"/>
    <col min="4356" max="4356" width="8.875" style="498" customWidth="1"/>
    <col min="4357" max="4357" width="5" style="498" customWidth="1"/>
    <col min="4358" max="4358" width="9.375" style="498" customWidth="1"/>
    <col min="4359" max="4359" width="5.625" style="498" customWidth="1"/>
    <col min="4360" max="4363" width="9.375" style="498" customWidth="1"/>
    <col min="4364" max="4364" width="5.625" style="498" customWidth="1"/>
    <col min="4365" max="4365" width="33.875" style="498" customWidth="1"/>
    <col min="4366" max="4607" width="9" style="498"/>
    <col min="4608" max="4608" width="4.125" style="498" customWidth="1"/>
    <col min="4609" max="4609" width="29.625" style="498" customWidth="1"/>
    <col min="4610" max="4611" width="6.5" style="498" customWidth="1"/>
    <col min="4612" max="4612" width="8.875" style="498" customWidth="1"/>
    <col min="4613" max="4613" width="5" style="498" customWidth="1"/>
    <col min="4614" max="4614" width="9.375" style="498" customWidth="1"/>
    <col min="4615" max="4615" width="5.625" style="498" customWidth="1"/>
    <col min="4616" max="4619" width="9.375" style="498" customWidth="1"/>
    <col min="4620" max="4620" width="5.625" style="498" customWidth="1"/>
    <col min="4621" max="4621" width="33.875" style="498" customWidth="1"/>
    <col min="4622" max="4863" width="9" style="498"/>
    <col min="4864" max="4864" width="4.125" style="498" customWidth="1"/>
    <col min="4865" max="4865" width="29.625" style="498" customWidth="1"/>
    <col min="4866" max="4867" width="6.5" style="498" customWidth="1"/>
    <col min="4868" max="4868" width="8.875" style="498" customWidth="1"/>
    <col min="4869" max="4869" width="5" style="498" customWidth="1"/>
    <col min="4870" max="4870" width="9.375" style="498" customWidth="1"/>
    <col min="4871" max="4871" width="5.625" style="498" customWidth="1"/>
    <col min="4872" max="4875" width="9.375" style="498" customWidth="1"/>
    <col min="4876" max="4876" width="5.625" style="498" customWidth="1"/>
    <col min="4877" max="4877" width="33.875" style="498" customWidth="1"/>
    <col min="4878" max="5119" width="9" style="498"/>
    <col min="5120" max="5120" width="4.125" style="498" customWidth="1"/>
    <col min="5121" max="5121" width="29.625" style="498" customWidth="1"/>
    <col min="5122" max="5123" width="6.5" style="498" customWidth="1"/>
    <col min="5124" max="5124" width="8.875" style="498" customWidth="1"/>
    <col min="5125" max="5125" width="5" style="498" customWidth="1"/>
    <col min="5126" max="5126" width="9.375" style="498" customWidth="1"/>
    <col min="5127" max="5127" width="5.625" style="498" customWidth="1"/>
    <col min="5128" max="5131" width="9.375" style="498" customWidth="1"/>
    <col min="5132" max="5132" width="5.625" style="498" customWidth="1"/>
    <col min="5133" max="5133" width="33.875" style="498" customWidth="1"/>
    <col min="5134" max="5375" width="9" style="498"/>
    <col min="5376" max="5376" width="4.125" style="498" customWidth="1"/>
    <col min="5377" max="5377" width="29.625" style="498" customWidth="1"/>
    <col min="5378" max="5379" width="6.5" style="498" customWidth="1"/>
    <col min="5380" max="5380" width="8.875" style="498" customWidth="1"/>
    <col min="5381" max="5381" width="5" style="498" customWidth="1"/>
    <col min="5382" max="5382" width="9.375" style="498" customWidth="1"/>
    <col min="5383" max="5383" width="5.625" style="498" customWidth="1"/>
    <col min="5384" max="5387" width="9.375" style="498" customWidth="1"/>
    <col min="5388" max="5388" width="5.625" style="498" customWidth="1"/>
    <col min="5389" max="5389" width="33.875" style="498" customWidth="1"/>
    <col min="5390" max="5631" width="9" style="498"/>
    <col min="5632" max="5632" width="4.125" style="498" customWidth="1"/>
    <col min="5633" max="5633" width="29.625" style="498" customWidth="1"/>
    <col min="5634" max="5635" width="6.5" style="498" customWidth="1"/>
    <col min="5636" max="5636" width="8.875" style="498" customWidth="1"/>
    <col min="5637" max="5637" width="5" style="498" customWidth="1"/>
    <col min="5638" max="5638" width="9.375" style="498" customWidth="1"/>
    <col min="5639" max="5639" width="5.625" style="498" customWidth="1"/>
    <col min="5640" max="5643" width="9.375" style="498" customWidth="1"/>
    <col min="5644" max="5644" width="5.625" style="498" customWidth="1"/>
    <col min="5645" max="5645" width="33.875" style="498" customWidth="1"/>
    <col min="5646" max="5887" width="9" style="498"/>
    <col min="5888" max="5888" width="4.125" style="498" customWidth="1"/>
    <col min="5889" max="5889" width="29.625" style="498" customWidth="1"/>
    <col min="5890" max="5891" width="6.5" style="498" customWidth="1"/>
    <col min="5892" max="5892" width="8.875" style="498" customWidth="1"/>
    <col min="5893" max="5893" width="5" style="498" customWidth="1"/>
    <col min="5894" max="5894" width="9.375" style="498" customWidth="1"/>
    <col min="5895" max="5895" width="5.625" style="498" customWidth="1"/>
    <col min="5896" max="5899" width="9.375" style="498" customWidth="1"/>
    <col min="5900" max="5900" width="5.625" style="498" customWidth="1"/>
    <col min="5901" max="5901" width="33.875" style="498" customWidth="1"/>
    <col min="5902" max="6143" width="9" style="498"/>
    <col min="6144" max="6144" width="4.125" style="498" customWidth="1"/>
    <col min="6145" max="6145" width="29.625" style="498" customWidth="1"/>
    <col min="6146" max="6147" width="6.5" style="498" customWidth="1"/>
    <col min="6148" max="6148" width="8.875" style="498" customWidth="1"/>
    <col min="6149" max="6149" width="5" style="498" customWidth="1"/>
    <col min="6150" max="6150" width="9.375" style="498" customWidth="1"/>
    <col min="6151" max="6151" width="5.625" style="498" customWidth="1"/>
    <col min="6152" max="6155" width="9.375" style="498" customWidth="1"/>
    <col min="6156" max="6156" width="5.625" style="498" customWidth="1"/>
    <col min="6157" max="6157" width="33.875" style="498" customWidth="1"/>
    <col min="6158" max="6399" width="9" style="498"/>
    <col min="6400" max="6400" width="4.125" style="498" customWidth="1"/>
    <col min="6401" max="6401" width="29.625" style="498" customWidth="1"/>
    <col min="6402" max="6403" width="6.5" style="498" customWidth="1"/>
    <col min="6404" max="6404" width="8.875" style="498" customWidth="1"/>
    <col min="6405" max="6405" width="5" style="498" customWidth="1"/>
    <col min="6406" max="6406" width="9.375" style="498" customWidth="1"/>
    <col min="6407" max="6407" width="5.625" style="498" customWidth="1"/>
    <col min="6408" max="6411" width="9.375" style="498" customWidth="1"/>
    <col min="6412" max="6412" width="5.625" style="498" customWidth="1"/>
    <col min="6413" max="6413" width="33.875" style="498" customWidth="1"/>
    <col min="6414" max="6655" width="9" style="498"/>
    <col min="6656" max="6656" width="4.125" style="498" customWidth="1"/>
    <col min="6657" max="6657" width="29.625" style="498" customWidth="1"/>
    <col min="6658" max="6659" width="6.5" style="498" customWidth="1"/>
    <col min="6660" max="6660" width="8.875" style="498" customWidth="1"/>
    <col min="6661" max="6661" width="5" style="498" customWidth="1"/>
    <col min="6662" max="6662" width="9.375" style="498" customWidth="1"/>
    <col min="6663" max="6663" width="5.625" style="498" customWidth="1"/>
    <col min="6664" max="6667" width="9.375" style="498" customWidth="1"/>
    <col min="6668" max="6668" width="5.625" style="498" customWidth="1"/>
    <col min="6669" max="6669" width="33.875" style="498" customWidth="1"/>
    <col min="6670" max="6911" width="9" style="498"/>
    <col min="6912" max="6912" width="4.125" style="498" customWidth="1"/>
    <col min="6913" max="6913" width="29.625" style="498" customWidth="1"/>
    <col min="6914" max="6915" width="6.5" style="498" customWidth="1"/>
    <col min="6916" max="6916" width="8.875" style="498" customWidth="1"/>
    <col min="6917" max="6917" width="5" style="498" customWidth="1"/>
    <col min="6918" max="6918" width="9.375" style="498" customWidth="1"/>
    <col min="6919" max="6919" width="5.625" style="498" customWidth="1"/>
    <col min="6920" max="6923" width="9.375" style="498" customWidth="1"/>
    <col min="6924" max="6924" width="5.625" style="498" customWidth="1"/>
    <col min="6925" max="6925" width="33.875" style="498" customWidth="1"/>
    <col min="6926" max="7167" width="9" style="498"/>
    <col min="7168" max="7168" width="4.125" style="498" customWidth="1"/>
    <col min="7169" max="7169" width="29.625" style="498" customWidth="1"/>
    <col min="7170" max="7171" width="6.5" style="498" customWidth="1"/>
    <col min="7172" max="7172" width="8.875" style="498" customWidth="1"/>
    <col min="7173" max="7173" width="5" style="498" customWidth="1"/>
    <col min="7174" max="7174" width="9.375" style="498" customWidth="1"/>
    <col min="7175" max="7175" width="5.625" style="498" customWidth="1"/>
    <col min="7176" max="7179" width="9.375" style="498" customWidth="1"/>
    <col min="7180" max="7180" width="5.625" style="498" customWidth="1"/>
    <col min="7181" max="7181" width="33.875" style="498" customWidth="1"/>
    <col min="7182" max="7423" width="9" style="498"/>
    <col min="7424" max="7424" width="4.125" style="498" customWidth="1"/>
    <col min="7425" max="7425" width="29.625" style="498" customWidth="1"/>
    <col min="7426" max="7427" width="6.5" style="498" customWidth="1"/>
    <col min="7428" max="7428" width="8.875" style="498" customWidth="1"/>
    <col min="7429" max="7429" width="5" style="498" customWidth="1"/>
    <col min="7430" max="7430" width="9.375" style="498" customWidth="1"/>
    <col min="7431" max="7431" width="5.625" style="498" customWidth="1"/>
    <col min="7432" max="7435" width="9.375" style="498" customWidth="1"/>
    <col min="7436" max="7436" width="5.625" style="498" customWidth="1"/>
    <col min="7437" max="7437" width="33.875" style="498" customWidth="1"/>
    <col min="7438" max="7679" width="9" style="498"/>
    <col min="7680" max="7680" width="4.125" style="498" customWidth="1"/>
    <col min="7681" max="7681" width="29.625" style="498" customWidth="1"/>
    <col min="7682" max="7683" width="6.5" style="498" customWidth="1"/>
    <col min="7684" max="7684" width="8.875" style="498" customWidth="1"/>
    <col min="7685" max="7685" width="5" style="498" customWidth="1"/>
    <col min="7686" max="7686" width="9.375" style="498" customWidth="1"/>
    <col min="7687" max="7687" width="5.625" style="498" customWidth="1"/>
    <col min="7688" max="7691" width="9.375" style="498" customWidth="1"/>
    <col min="7692" max="7692" width="5.625" style="498" customWidth="1"/>
    <col min="7693" max="7693" width="33.875" style="498" customWidth="1"/>
    <col min="7694" max="7935" width="9" style="498"/>
    <col min="7936" max="7936" width="4.125" style="498" customWidth="1"/>
    <col min="7937" max="7937" width="29.625" style="498" customWidth="1"/>
    <col min="7938" max="7939" width="6.5" style="498" customWidth="1"/>
    <col min="7940" max="7940" width="8.875" style="498" customWidth="1"/>
    <col min="7941" max="7941" width="5" style="498" customWidth="1"/>
    <col min="7942" max="7942" width="9.375" style="498" customWidth="1"/>
    <col min="7943" max="7943" width="5.625" style="498" customWidth="1"/>
    <col min="7944" max="7947" width="9.375" style="498" customWidth="1"/>
    <col min="7948" max="7948" width="5.625" style="498" customWidth="1"/>
    <col min="7949" max="7949" width="33.875" style="498" customWidth="1"/>
    <col min="7950" max="8191" width="9" style="498"/>
    <col min="8192" max="8192" width="4.125" style="498" customWidth="1"/>
    <col min="8193" max="8193" width="29.625" style="498" customWidth="1"/>
    <col min="8194" max="8195" width="6.5" style="498" customWidth="1"/>
    <col min="8196" max="8196" width="8.875" style="498" customWidth="1"/>
    <col min="8197" max="8197" width="5" style="498" customWidth="1"/>
    <col min="8198" max="8198" width="9.375" style="498" customWidth="1"/>
    <col min="8199" max="8199" width="5.625" style="498" customWidth="1"/>
    <col min="8200" max="8203" width="9.375" style="498" customWidth="1"/>
    <col min="8204" max="8204" width="5.625" style="498" customWidth="1"/>
    <col min="8205" max="8205" width="33.875" style="498" customWidth="1"/>
    <col min="8206" max="8447" width="9" style="498"/>
    <col min="8448" max="8448" width="4.125" style="498" customWidth="1"/>
    <col min="8449" max="8449" width="29.625" style="498" customWidth="1"/>
    <col min="8450" max="8451" width="6.5" style="498" customWidth="1"/>
    <col min="8452" max="8452" width="8.875" style="498" customWidth="1"/>
    <col min="8453" max="8453" width="5" style="498" customWidth="1"/>
    <col min="8454" max="8454" width="9.375" style="498" customWidth="1"/>
    <col min="8455" max="8455" width="5.625" style="498" customWidth="1"/>
    <col min="8456" max="8459" width="9.375" style="498" customWidth="1"/>
    <col min="8460" max="8460" width="5.625" style="498" customWidth="1"/>
    <col min="8461" max="8461" width="33.875" style="498" customWidth="1"/>
    <col min="8462" max="8703" width="9" style="498"/>
    <col min="8704" max="8704" width="4.125" style="498" customWidth="1"/>
    <col min="8705" max="8705" width="29.625" style="498" customWidth="1"/>
    <col min="8706" max="8707" width="6.5" style="498" customWidth="1"/>
    <col min="8708" max="8708" width="8.875" style="498" customWidth="1"/>
    <col min="8709" max="8709" width="5" style="498" customWidth="1"/>
    <col min="8710" max="8710" width="9.375" style="498" customWidth="1"/>
    <col min="8711" max="8711" width="5.625" style="498" customWidth="1"/>
    <col min="8712" max="8715" width="9.375" style="498" customWidth="1"/>
    <col min="8716" max="8716" width="5.625" style="498" customWidth="1"/>
    <col min="8717" max="8717" width="33.875" style="498" customWidth="1"/>
    <col min="8718" max="8959" width="9" style="498"/>
    <col min="8960" max="8960" width="4.125" style="498" customWidth="1"/>
    <col min="8961" max="8961" width="29.625" style="498" customWidth="1"/>
    <col min="8962" max="8963" width="6.5" style="498" customWidth="1"/>
    <col min="8964" max="8964" width="8.875" style="498" customWidth="1"/>
    <col min="8965" max="8965" width="5" style="498" customWidth="1"/>
    <col min="8966" max="8966" width="9.375" style="498" customWidth="1"/>
    <col min="8967" max="8967" width="5.625" style="498" customWidth="1"/>
    <col min="8968" max="8971" width="9.375" style="498" customWidth="1"/>
    <col min="8972" max="8972" width="5.625" style="498" customWidth="1"/>
    <col min="8973" max="8973" width="33.875" style="498" customWidth="1"/>
    <col min="8974" max="9215" width="9" style="498"/>
    <col min="9216" max="9216" width="4.125" style="498" customWidth="1"/>
    <col min="9217" max="9217" width="29.625" style="498" customWidth="1"/>
    <col min="9218" max="9219" width="6.5" style="498" customWidth="1"/>
    <col min="9220" max="9220" width="8.875" style="498" customWidth="1"/>
    <col min="9221" max="9221" width="5" style="498" customWidth="1"/>
    <col min="9222" max="9222" width="9.375" style="498" customWidth="1"/>
    <col min="9223" max="9223" width="5.625" style="498" customWidth="1"/>
    <col min="9224" max="9227" width="9.375" style="498" customWidth="1"/>
    <col min="9228" max="9228" width="5.625" style="498" customWidth="1"/>
    <col min="9229" max="9229" width="33.875" style="498" customWidth="1"/>
    <col min="9230" max="9471" width="9" style="498"/>
    <col min="9472" max="9472" width="4.125" style="498" customWidth="1"/>
    <col min="9473" max="9473" width="29.625" style="498" customWidth="1"/>
    <col min="9474" max="9475" width="6.5" style="498" customWidth="1"/>
    <col min="9476" max="9476" width="8.875" style="498" customWidth="1"/>
    <col min="9477" max="9477" width="5" style="498" customWidth="1"/>
    <col min="9478" max="9478" width="9.375" style="498" customWidth="1"/>
    <col min="9479" max="9479" width="5.625" style="498" customWidth="1"/>
    <col min="9480" max="9483" width="9.375" style="498" customWidth="1"/>
    <col min="9484" max="9484" width="5.625" style="498" customWidth="1"/>
    <col min="9485" max="9485" width="33.875" style="498" customWidth="1"/>
    <col min="9486" max="9727" width="9" style="498"/>
    <col min="9728" max="9728" width="4.125" style="498" customWidth="1"/>
    <col min="9729" max="9729" width="29.625" style="498" customWidth="1"/>
    <col min="9730" max="9731" width="6.5" style="498" customWidth="1"/>
    <col min="9732" max="9732" width="8.875" style="498" customWidth="1"/>
    <col min="9733" max="9733" width="5" style="498" customWidth="1"/>
    <col min="9734" max="9734" width="9.375" style="498" customWidth="1"/>
    <col min="9735" max="9735" width="5.625" style="498" customWidth="1"/>
    <col min="9736" max="9739" width="9.375" style="498" customWidth="1"/>
    <col min="9740" max="9740" width="5.625" style="498" customWidth="1"/>
    <col min="9741" max="9741" width="33.875" style="498" customWidth="1"/>
    <col min="9742" max="9983" width="9" style="498"/>
    <col min="9984" max="9984" width="4.125" style="498" customWidth="1"/>
    <col min="9985" max="9985" width="29.625" style="498" customWidth="1"/>
    <col min="9986" max="9987" width="6.5" style="498" customWidth="1"/>
    <col min="9988" max="9988" width="8.875" style="498" customWidth="1"/>
    <col min="9989" max="9989" width="5" style="498" customWidth="1"/>
    <col min="9990" max="9990" width="9.375" style="498" customWidth="1"/>
    <col min="9991" max="9991" width="5.625" style="498" customWidth="1"/>
    <col min="9992" max="9995" width="9.375" style="498" customWidth="1"/>
    <col min="9996" max="9996" width="5.625" style="498" customWidth="1"/>
    <col min="9997" max="9997" width="33.875" style="498" customWidth="1"/>
    <col min="9998" max="10239" width="9" style="498"/>
    <col min="10240" max="10240" width="4.125" style="498" customWidth="1"/>
    <col min="10241" max="10241" width="29.625" style="498" customWidth="1"/>
    <col min="10242" max="10243" width="6.5" style="498" customWidth="1"/>
    <col min="10244" max="10244" width="8.875" style="498" customWidth="1"/>
    <col min="10245" max="10245" width="5" style="498" customWidth="1"/>
    <col min="10246" max="10246" width="9.375" style="498" customWidth="1"/>
    <col min="10247" max="10247" width="5.625" style="498" customWidth="1"/>
    <col min="10248" max="10251" width="9.375" style="498" customWidth="1"/>
    <col min="10252" max="10252" width="5.625" style="498" customWidth="1"/>
    <col min="10253" max="10253" width="33.875" style="498" customWidth="1"/>
    <col min="10254" max="10495" width="9" style="498"/>
    <col min="10496" max="10496" width="4.125" style="498" customWidth="1"/>
    <col min="10497" max="10497" width="29.625" style="498" customWidth="1"/>
    <col min="10498" max="10499" width="6.5" style="498" customWidth="1"/>
    <col min="10500" max="10500" width="8.875" style="498" customWidth="1"/>
    <col min="10501" max="10501" width="5" style="498" customWidth="1"/>
    <col min="10502" max="10502" width="9.375" style="498" customWidth="1"/>
    <col min="10503" max="10503" width="5.625" style="498" customWidth="1"/>
    <col min="10504" max="10507" width="9.375" style="498" customWidth="1"/>
    <col min="10508" max="10508" width="5.625" style="498" customWidth="1"/>
    <col min="10509" max="10509" width="33.875" style="498" customWidth="1"/>
    <col min="10510" max="10751" width="9" style="498"/>
    <col min="10752" max="10752" width="4.125" style="498" customWidth="1"/>
    <col min="10753" max="10753" width="29.625" style="498" customWidth="1"/>
    <col min="10754" max="10755" width="6.5" style="498" customWidth="1"/>
    <col min="10756" max="10756" width="8.875" style="498" customWidth="1"/>
    <col min="10757" max="10757" width="5" style="498" customWidth="1"/>
    <col min="10758" max="10758" width="9.375" style="498" customWidth="1"/>
    <col min="10759" max="10759" width="5.625" style="498" customWidth="1"/>
    <col min="10760" max="10763" width="9.375" style="498" customWidth="1"/>
    <col min="10764" max="10764" width="5.625" style="498" customWidth="1"/>
    <col min="10765" max="10765" width="33.875" style="498" customWidth="1"/>
    <col min="10766" max="11007" width="9" style="498"/>
    <col min="11008" max="11008" width="4.125" style="498" customWidth="1"/>
    <col min="11009" max="11009" width="29.625" style="498" customWidth="1"/>
    <col min="11010" max="11011" width="6.5" style="498" customWidth="1"/>
    <col min="11012" max="11012" width="8.875" style="498" customWidth="1"/>
    <col min="11013" max="11013" width="5" style="498" customWidth="1"/>
    <col min="11014" max="11014" width="9.375" style="498" customWidth="1"/>
    <col min="11015" max="11015" width="5.625" style="498" customWidth="1"/>
    <col min="11016" max="11019" width="9.375" style="498" customWidth="1"/>
    <col min="11020" max="11020" width="5.625" style="498" customWidth="1"/>
    <col min="11021" max="11021" width="33.875" style="498" customWidth="1"/>
    <col min="11022" max="11263" width="9" style="498"/>
    <col min="11264" max="11264" width="4.125" style="498" customWidth="1"/>
    <col min="11265" max="11265" width="29.625" style="498" customWidth="1"/>
    <col min="11266" max="11267" width="6.5" style="498" customWidth="1"/>
    <col min="11268" max="11268" width="8.875" style="498" customWidth="1"/>
    <col min="11269" max="11269" width="5" style="498" customWidth="1"/>
    <col min="11270" max="11270" width="9.375" style="498" customWidth="1"/>
    <col min="11271" max="11271" width="5.625" style="498" customWidth="1"/>
    <col min="11272" max="11275" width="9.375" style="498" customWidth="1"/>
    <col min="11276" max="11276" width="5.625" style="498" customWidth="1"/>
    <col min="11277" max="11277" width="33.875" style="498" customWidth="1"/>
    <col min="11278" max="11519" width="9" style="498"/>
    <col min="11520" max="11520" width="4.125" style="498" customWidth="1"/>
    <col min="11521" max="11521" width="29.625" style="498" customWidth="1"/>
    <col min="11522" max="11523" width="6.5" style="498" customWidth="1"/>
    <col min="11524" max="11524" width="8.875" style="498" customWidth="1"/>
    <col min="11525" max="11525" width="5" style="498" customWidth="1"/>
    <col min="11526" max="11526" width="9.375" style="498" customWidth="1"/>
    <col min="11527" max="11527" width="5.625" style="498" customWidth="1"/>
    <col min="11528" max="11531" width="9.375" style="498" customWidth="1"/>
    <col min="11532" max="11532" width="5.625" style="498" customWidth="1"/>
    <col min="11533" max="11533" width="33.875" style="498" customWidth="1"/>
    <col min="11534" max="11775" width="9" style="498"/>
    <col min="11776" max="11776" width="4.125" style="498" customWidth="1"/>
    <col min="11777" max="11777" width="29.625" style="498" customWidth="1"/>
    <col min="11778" max="11779" width="6.5" style="498" customWidth="1"/>
    <col min="11780" max="11780" width="8.875" style="498" customWidth="1"/>
    <col min="11781" max="11781" width="5" style="498" customWidth="1"/>
    <col min="11782" max="11782" width="9.375" style="498" customWidth="1"/>
    <col min="11783" max="11783" width="5.625" style="498" customWidth="1"/>
    <col min="11784" max="11787" width="9.375" style="498" customWidth="1"/>
    <col min="11788" max="11788" width="5.625" style="498" customWidth="1"/>
    <col min="11789" max="11789" width="33.875" style="498" customWidth="1"/>
    <col min="11790" max="12031" width="9" style="498"/>
    <col min="12032" max="12032" width="4.125" style="498" customWidth="1"/>
    <col min="12033" max="12033" width="29.625" style="498" customWidth="1"/>
    <col min="12034" max="12035" width="6.5" style="498" customWidth="1"/>
    <col min="12036" max="12036" width="8.875" style="498" customWidth="1"/>
    <col min="12037" max="12037" width="5" style="498" customWidth="1"/>
    <col min="12038" max="12038" width="9.375" style="498" customWidth="1"/>
    <col min="12039" max="12039" width="5.625" style="498" customWidth="1"/>
    <col min="12040" max="12043" width="9.375" style="498" customWidth="1"/>
    <col min="12044" max="12044" width="5.625" style="498" customWidth="1"/>
    <col min="12045" max="12045" width="33.875" style="498" customWidth="1"/>
    <col min="12046" max="12287" width="9" style="498"/>
    <col min="12288" max="12288" width="4.125" style="498" customWidth="1"/>
    <col min="12289" max="12289" width="29.625" style="498" customWidth="1"/>
    <col min="12290" max="12291" width="6.5" style="498" customWidth="1"/>
    <col min="12292" max="12292" width="8.875" style="498" customWidth="1"/>
    <col min="12293" max="12293" width="5" style="498" customWidth="1"/>
    <col min="12294" max="12294" width="9.375" style="498" customWidth="1"/>
    <col min="12295" max="12295" width="5.625" style="498" customWidth="1"/>
    <col min="12296" max="12299" width="9.375" style="498" customWidth="1"/>
    <col min="12300" max="12300" width="5.625" style="498" customWidth="1"/>
    <col min="12301" max="12301" width="33.875" style="498" customWidth="1"/>
    <col min="12302" max="12543" width="9" style="498"/>
    <col min="12544" max="12544" width="4.125" style="498" customWidth="1"/>
    <col min="12545" max="12545" width="29.625" style="498" customWidth="1"/>
    <col min="12546" max="12547" width="6.5" style="498" customWidth="1"/>
    <col min="12548" max="12548" width="8.875" style="498" customWidth="1"/>
    <col min="12549" max="12549" width="5" style="498" customWidth="1"/>
    <col min="12550" max="12550" width="9.375" style="498" customWidth="1"/>
    <col min="12551" max="12551" width="5.625" style="498" customWidth="1"/>
    <col min="12552" max="12555" width="9.375" style="498" customWidth="1"/>
    <col min="12556" max="12556" width="5.625" style="498" customWidth="1"/>
    <col min="12557" max="12557" width="33.875" style="498" customWidth="1"/>
    <col min="12558" max="12799" width="9" style="498"/>
    <col min="12800" max="12800" width="4.125" style="498" customWidth="1"/>
    <col min="12801" max="12801" width="29.625" style="498" customWidth="1"/>
    <col min="12802" max="12803" width="6.5" style="498" customWidth="1"/>
    <col min="12804" max="12804" width="8.875" style="498" customWidth="1"/>
    <col min="12805" max="12805" width="5" style="498" customWidth="1"/>
    <col min="12806" max="12806" width="9.375" style="498" customWidth="1"/>
    <col min="12807" max="12807" width="5.625" style="498" customWidth="1"/>
    <col min="12808" max="12811" width="9.375" style="498" customWidth="1"/>
    <col min="12812" max="12812" width="5.625" style="498" customWidth="1"/>
    <col min="12813" max="12813" width="33.875" style="498" customWidth="1"/>
    <col min="12814" max="13055" width="9" style="498"/>
    <col min="13056" max="13056" width="4.125" style="498" customWidth="1"/>
    <col min="13057" max="13057" width="29.625" style="498" customWidth="1"/>
    <col min="13058" max="13059" width="6.5" style="498" customWidth="1"/>
    <col min="13060" max="13060" width="8.875" style="498" customWidth="1"/>
    <col min="13061" max="13061" width="5" style="498" customWidth="1"/>
    <col min="13062" max="13062" width="9.375" style="498" customWidth="1"/>
    <col min="13063" max="13063" width="5.625" style="498" customWidth="1"/>
    <col min="13064" max="13067" width="9.375" style="498" customWidth="1"/>
    <col min="13068" max="13068" width="5.625" style="498" customWidth="1"/>
    <col min="13069" max="13069" width="33.875" style="498" customWidth="1"/>
    <col min="13070" max="13311" width="9" style="498"/>
    <col min="13312" max="13312" width="4.125" style="498" customWidth="1"/>
    <col min="13313" max="13313" width="29.625" style="498" customWidth="1"/>
    <col min="13314" max="13315" width="6.5" style="498" customWidth="1"/>
    <col min="13316" max="13316" width="8.875" style="498" customWidth="1"/>
    <col min="13317" max="13317" width="5" style="498" customWidth="1"/>
    <col min="13318" max="13318" width="9.375" style="498" customWidth="1"/>
    <col min="13319" max="13319" width="5.625" style="498" customWidth="1"/>
    <col min="13320" max="13323" width="9.375" style="498" customWidth="1"/>
    <col min="13324" max="13324" width="5.625" style="498" customWidth="1"/>
    <col min="13325" max="13325" width="33.875" style="498" customWidth="1"/>
    <col min="13326" max="13567" width="9" style="498"/>
    <col min="13568" max="13568" width="4.125" style="498" customWidth="1"/>
    <col min="13569" max="13569" width="29.625" style="498" customWidth="1"/>
    <col min="13570" max="13571" width="6.5" style="498" customWidth="1"/>
    <col min="13572" max="13572" width="8.875" style="498" customWidth="1"/>
    <col min="13573" max="13573" width="5" style="498" customWidth="1"/>
    <col min="13574" max="13574" width="9.375" style="498" customWidth="1"/>
    <col min="13575" max="13575" width="5.625" style="498" customWidth="1"/>
    <col min="13576" max="13579" width="9.375" style="498" customWidth="1"/>
    <col min="13580" max="13580" width="5.625" style="498" customWidth="1"/>
    <col min="13581" max="13581" width="33.875" style="498" customWidth="1"/>
    <col min="13582" max="13823" width="9" style="498"/>
    <col min="13824" max="13824" width="4.125" style="498" customWidth="1"/>
    <col min="13825" max="13825" width="29.625" style="498" customWidth="1"/>
    <col min="13826" max="13827" width="6.5" style="498" customWidth="1"/>
    <col min="13828" max="13828" width="8.875" style="498" customWidth="1"/>
    <col min="13829" max="13829" width="5" style="498" customWidth="1"/>
    <col min="13830" max="13830" width="9.375" style="498" customWidth="1"/>
    <col min="13831" max="13831" width="5.625" style="498" customWidth="1"/>
    <col min="13832" max="13835" width="9.375" style="498" customWidth="1"/>
    <col min="13836" max="13836" width="5.625" style="498" customWidth="1"/>
    <col min="13837" max="13837" width="33.875" style="498" customWidth="1"/>
    <col min="13838" max="14079" width="9" style="498"/>
    <col min="14080" max="14080" width="4.125" style="498" customWidth="1"/>
    <col min="14081" max="14081" width="29.625" style="498" customWidth="1"/>
    <col min="14082" max="14083" width="6.5" style="498" customWidth="1"/>
    <col min="14084" max="14084" width="8.875" style="498" customWidth="1"/>
    <col min="14085" max="14085" width="5" style="498" customWidth="1"/>
    <col min="14086" max="14086" width="9.375" style="498" customWidth="1"/>
    <col min="14087" max="14087" width="5.625" style="498" customWidth="1"/>
    <col min="14088" max="14091" width="9.375" style="498" customWidth="1"/>
    <col min="14092" max="14092" width="5.625" style="498" customWidth="1"/>
    <col min="14093" max="14093" width="33.875" style="498" customWidth="1"/>
    <col min="14094" max="14335" width="9" style="498"/>
    <col min="14336" max="14336" width="4.125" style="498" customWidth="1"/>
    <col min="14337" max="14337" width="29.625" style="498" customWidth="1"/>
    <col min="14338" max="14339" width="6.5" style="498" customWidth="1"/>
    <col min="14340" max="14340" width="8.875" style="498" customWidth="1"/>
    <col min="14341" max="14341" width="5" style="498" customWidth="1"/>
    <col min="14342" max="14342" width="9.375" style="498" customWidth="1"/>
    <col min="14343" max="14343" width="5.625" style="498" customWidth="1"/>
    <col min="14344" max="14347" width="9.375" style="498" customWidth="1"/>
    <col min="14348" max="14348" width="5.625" style="498" customWidth="1"/>
    <col min="14349" max="14349" width="33.875" style="498" customWidth="1"/>
    <col min="14350" max="14591" width="9" style="498"/>
    <col min="14592" max="14592" width="4.125" style="498" customWidth="1"/>
    <col min="14593" max="14593" width="29.625" style="498" customWidth="1"/>
    <col min="14594" max="14595" width="6.5" style="498" customWidth="1"/>
    <col min="14596" max="14596" width="8.875" style="498" customWidth="1"/>
    <col min="14597" max="14597" width="5" style="498" customWidth="1"/>
    <col min="14598" max="14598" width="9.375" style="498" customWidth="1"/>
    <col min="14599" max="14599" width="5.625" style="498" customWidth="1"/>
    <col min="14600" max="14603" width="9.375" style="498" customWidth="1"/>
    <col min="14604" max="14604" width="5.625" style="498" customWidth="1"/>
    <col min="14605" max="14605" width="33.875" style="498" customWidth="1"/>
    <col min="14606" max="14847" width="9" style="498"/>
    <col min="14848" max="14848" width="4.125" style="498" customWidth="1"/>
    <col min="14849" max="14849" width="29.625" style="498" customWidth="1"/>
    <col min="14850" max="14851" width="6.5" style="498" customWidth="1"/>
    <col min="14852" max="14852" width="8.875" style="498" customWidth="1"/>
    <col min="14853" max="14853" width="5" style="498" customWidth="1"/>
    <col min="14854" max="14854" width="9.375" style="498" customWidth="1"/>
    <col min="14855" max="14855" width="5.625" style="498" customWidth="1"/>
    <col min="14856" max="14859" width="9.375" style="498" customWidth="1"/>
    <col min="14860" max="14860" width="5.625" style="498" customWidth="1"/>
    <col min="14861" max="14861" width="33.875" style="498" customWidth="1"/>
    <col min="14862" max="15103" width="9" style="498"/>
    <col min="15104" max="15104" width="4.125" style="498" customWidth="1"/>
    <col min="15105" max="15105" width="29.625" style="498" customWidth="1"/>
    <col min="15106" max="15107" width="6.5" style="498" customWidth="1"/>
    <col min="15108" max="15108" width="8.875" style="498" customWidth="1"/>
    <col min="15109" max="15109" width="5" style="498" customWidth="1"/>
    <col min="15110" max="15110" width="9.375" style="498" customWidth="1"/>
    <col min="15111" max="15111" width="5.625" style="498" customWidth="1"/>
    <col min="15112" max="15115" width="9.375" style="498" customWidth="1"/>
    <col min="15116" max="15116" width="5.625" style="498" customWidth="1"/>
    <col min="15117" max="15117" width="33.875" style="498" customWidth="1"/>
    <col min="15118" max="15359" width="9" style="498"/>
    <col min="15360" max="15360" width="4.125" style="498" customWidth="1"/>
    <col min="15361" max="15361" width="29.625" style="498" customWidth="1"/>
    <col min="15362" max="15363" width="6.5" style="498" customWidth="1"/>
    <col min="15364" max="15364" width="8.875" style="498" customWidth="1"/>
    <col min="15365" max="15365" width="5" style="498" customWidth="1"/>
    <col min="15366" max="15366" width="9.375" style="498" customWidth="1"/>
    <col min="15367" max="15367" width="5.625" style="498" customWidth="1"/>
    <col min="15368" max="15371" width="9.375" style="498" customWidth="1"/>
    <col min="15372" max="15372" width="5.625" style="498" customWidth="1"/>
    <col min="15373" max="15373" width="33.875" style="498" customWidth="1"/>
    <col min="15374" max="15615" width="9" style="498"/>
    <col min="15616" max="15616" width="4.125" style="498" customWidth="1"/>
    <col min="15617" max="15617" width="29.625" style="498" customWidth="1"/>
    <col min="15618" max="15619" width="6.5" style="498" customWidth="1"/>
    <col min="15620" max="15620" width="8.875" style="498" customWidth="1"/>
    <col min="15621" max="15621" width="5" style="498" customWidth="1"/>
    <col min="15622" max="15622" width="9.375" style="498" customWidth="1"/>
    <col min="15623" max="15623" width="5.625" style="498" customWidth="1"/>
    <col min="15624" max="15627" width="9.375" style="498" customWidth="1"/>
    <col min="15628" max="15628" width="5.625" style="498" customWidth="1"/>
    <col min="15629" max="15629" width="33.875" style="498" customWidth="1"/>
    <col min="15630" max="15871" width="9" style="498"/>
    <col min="15872" max="15872" width="4.125" style="498" customWidth="1"/>
    <col min="15873" max="15873" width="29.625" style="498" customWidth="1"/>
    <col min="15874" max="15875" width="6.5" style="498" customWidth="1"/>
    <col min="15876" max="15876" width="8.875" style="498" customWidth="1"/>
    <col min="15877" max="15877" width="5" style="498" customWidth="1"/>
    <col min="15878" max="15878" width="9.375" style="498" customWidth="1"/>
    <col min="15879" max="15879" width="5.625" style="498" customWidth="1"/>
    <col min="15880" max="15883" width="9.375" style="498" customWidth="1"/>
    <col min="15884" max="15884" width="5.625" style="498" customWidth="1"/>
    <col min="15885" max="15885" width="33.875" style="498" customWidth="1"/>
    <col min="15886" max="16127" width="9" style="498"/>
    <col min="16128" max="16128" width="4.125" style="498" customWidth="1"/>
    <col min="16129" max="16129" width="29.625" style="498" customWidth="1"/>
    <col min="16130" max="16131" width="6.5" style="498" customWidth="1"/>
    <col min="16132" max="16132" width="8.875" style="498" customWidth="1"/>
    <col min="16133" max="16133" width="5" style="498" customWidth="1"/>
    <col min="16134" max="16134" width="9.375" style="498" customWidth="1"/>
    <col min="16135" max="16135" width="5.625" style="498" customWidth="1"/>
    <col min="16136" max="16139" width="9.375" style="498" customWidth="1"/>
    <col min="16140" max="16140" width="5.625" style="498" customWidth="1"/>
    <col min="16141" max="16141" width="33.875" style="498" customWidth="1"/>
    <col min="16142" max="16384" width="9" style="498"/>
  </cols>
  <sheetData>
    <row r="1" spans="1:13" ht="21.75" customHeight="1">
      <c r="A1" s="494" t="s">
        <v>862</v>
      </c>
      <c r="B1" s="495"/>
      <c r="C1" s="495"/>
      <c r="D1" s="495"/>
      <c r="E1" s="496"/>
      <c r="F1" s="496"/>
      <c r="G1" s="496"/>
      <c r="H1" s="496"/>
      <c r="I1" s="496"/>
      <c r="J1" s="496"/>
      <c r="K1" s="496"/>
      <c r="L1" s="497"/>
    </row>
    <row r="2" spans="1:13" ht="18" customHeight="1">
      <c r="A2" s="1180" t="s">
        <v>863</v>
      </c>
      <c r="B2" s="1181"/>
      <c r="C2" s="1181"/>
      <c r="D2" s="1181"/>
      <c r="E2" s="1181"/>
      <c r="F2" s="1181"/>
      <c r="G2" s="1181"/>
      <c r="H2" s="1181"/>
      <c r="I2" s="1181"/>
      <c r="J2" s="1181"/>
      <c r="K2" s="1181"/>
      <c r="L2" s="1181"/>
      <c r="M2" s="1181"/>
    </row>
    <row r="3" spans="1:13" ht="50.25" customHeight="1">
      <c r="A3" s="1181"/>
      <c r="B3" s="1181"/>
      <c r="C3" s="1181"/>
      <c r="D3" s="1181"/>
      <c r="E3" s="1181"/>
      <c r="F3" s="1181"/>
      <c r="G3" s="1181"/>
      <c r="H3" s="1181"/>
      <c r="I3" s="1181"/>
      <c r="J3" s="1181"/>
      <c r="K3" s="1181"/>
      <c r="L3" s="1181"/>
      <c r="M3" s="1181"/>
    </row>
    <row r="4" spans="1:13" ht="60.4" customHeight="1">
      <c r="A4" s="1180" t="s">
        <v>864</v>
      </c>
      <c r="B4" s="1181"/>
      <c r="C4" s="1181"/>
      <c r="D4" s="1181"/>
      <c r="E4" s="1181"/>
      <c r="F4" s="1181"/>
      <c r="G4" s="1181"/>
      <c r="H4" s="1181"/>
      <c r="I4" s="1181"/>
      <c r="J4" s="1181"/>
      <c r="K4" s="1181"/>
      <c r="L4" s="1181"/>
      <c r="M4" s="1181"/>
    </row>
    <row r="5" spans="1:13" ht="22.15" customHeight="1">
      <c r="A5" s="1180" t="s">
        <v>865</v>
      </c>
      <c r="B5" s="1181"/>
      <c r="C5" s="1181"/>
      <c r="D5" s="1181"/>
      <c r="E5" s="1181"/>
      <c r="F5" s="1181"/>
      <c r="G5" s="1181"/>
      <c r="H5" s="1181"/>
      <c r="I5" s="1181"/>
      <c r="J5" s="1181"/>
      <c r="K5" s="1181"/>
      <c r="L5" s="1181"/>
      <c r="M5" s="1181"/>
    </row>
    <row r="6" spans="1:13" ht="22.15" customHeight="1">
      <c r="A6" s="1180" t="s">
        <v>866</v>
      </c>
      <c r="B6" s="1181"/>
      <c r="C6" s="1181"/>
      <c r="D6" s="1181"/>
      <c r="E6" s="1181"/>
      <c r="F6" s="1181"/>
      <c r="G6" s="1181"/>
      <c r="H6" s="1181"/>
      <c r="I6" s="1181"/>
      <c r="J6" s="1181"/>
      <c r="K6" s="1181"/>
      <c r="L6" s="1181"/>
      <c r="M6" s="1181"/>
    </row>
    <row r="7" spans="1:13" ht="22.15" customHeight="1">
      <c r="A7" s="499"/>
      <c r="B7" s="500"/>
      <c r="C7" s="500"/>
      <c r="D7" s="500"/>
      <c r="E7" s="500"/>
      <c r="F7" s="500"/>
      <c r="G7" s="500"/>
      <c r="H7" s="500"/>
      <c r="I7" s="500"/>
      <c r="J7" s="500"/>
      <c r="K7" s="500"/>
      <c r="L7" s="500"/>
      <c r="M7" s="500"/>
    </row>
    <row r="8" spans="1:13" ht="18" customHeight="1">
      <c r="A8" s="501" t="s">
        <v>867</v>
      </c>
      <c r="B8" s="502"/>
      <c r="C8" s="502"/>
      <c r="D8" s="502"/>
      <c r="E8" s="502"/>
      <c r="F8" s="502"/>
      <c r="G8" s="502"/>
      <c r="H8" s="502"/>
      <c r="I8" s="502"/>
      <c r="J8" s="502"/>
      <c r="K8" s="502"/>
      <c r="L8" s="502"/>
      <c r="M8" s="502"/>
    </row>
    <row r="9" spans="1:13" ht="110.1" customHeight="1">
      <c r="A9" s="503" t="s">
        <v>868</v>
      </c>
      <c r="B9" s="504" t="s">
        <v>867</v>
      </c>
      <c r="C9" s="756" t="s">
        <v>1141</v>
      </c>
      <c r="D9" s="506" t="s">
        <v>1200</v>
      </c>
      <c r="E9" s="814" t="s">
        <v>1197</v>
      </c>
      <c r="F9" s="505" t="s">
        <v>869</v>
      </c>
      <c r="G9" s="507" t="s">
        <v>870</v>
      </c>
      <c r="H9" s="505" t="s">
        <v>871</v>
      </c>
      <c r="I9" s="505" t="s">
        <v>872</v>
      </c>
      <c r="J9" s="505" t="s">
        <v>873</v>
      </c>
      <c r="K9" s="505" t="s">
        <v>874</v>
      </c>
      <c r="L9" s="505" t="s">
        <v>748</v>
      </c>
      <c r="M9" s="508" t="s">
        <v>875</v>
      </c>
    </row>
    <row r="10" spans="1:13" ht="120.6" customHeight="1">
      <c r="A10" s="509">
        <v>1</v>
      </c>
      <c r="B10" s="510" t="s">
        <v>876</v>
      </c>
      <c r="C10" s="511" t="s">
        <v>575</v>
      </c>
      <c r="D10" s="512" t="s">
        <v>575</v>
      </c>
      <c r="E10" s="512" t="s">
        <v>576</v>
      </c>
      <c r="F10" s="512" t="s">
        <v>576</v>
      </c>
      <c r="G10" s="513" t="s">
        <v>877</v>
      </c>
      <c r="H10" s="512" t="s">
        <v>576</v>
      </c>
      <c r="I10" s="512" t="s">
        <v>576</v>
      </c>
      <c r="J10" s="512" t="s">
        <v>576</v>
      </c>
      <c r="K10" s="512" t="s">
        <v>576</v>
      </c>
      <c r="L10" s="512" t="s">
        <v>576</v>
      </c>
      <c r="M10" s="514" t="s">
        <v>878</v>
      </c>
    </row>
    <row r="11" spans="1:13" ht="54.4" customHeight="1">
      <c r="A11" s="515">
        <v>2</v>
      </c>
      <c r="B11" s="516" t="s">
        <v>879</v>
      </c>
      <c r="C11" s="517" t="s">
        <v>575</v>
      </c>
      <c r="D11" s="518" t="s">
        <v>575</v>
      </c>
      <c r="E11" s="518" t="s">
        <v>576</v>
      </c>
      <c r="F11" s="518" t="s">
        <v>880</v>
      </c>
      <c r="G11" s="519" t="s">
        <v>881</v>
      </c>
      <c r="H11" s="518" t="s">
        <v>576</v>
      </c>
      <c r="I11" s="518" t="s">
        <v>576</v>
      </c>
      <c r="J11" s="518" t="s">
        <v>576</v>
      </c>
      <c r="K11" s="518" t="s">
        <v>576</v>
      </c>
      <c r="L11" s="518" t="s">
        <v>576</v>
      </c>
      <c r="M11" s="520" t="s">
        <v>882</v>
      </c>
    </row>
    <row r="12" spans="1:13" ht="28.15" customHeight="1">
      <c r="A12" s="509">
        <v>3</v>
      </c>
      <c r="B12" s="516" t="s">
        <v>883</v>
      </c>
      <c r="C12" s="517" t="s">
        <v>575</v>
      </c>
      <c r="D12" s="518" t="s">
        <v>575</v>
      </c>
      <c r="E12" s="518" t="s">
        <v>576</v>
      </c>
      <c r="F12" s="518" t="s">
        <v>880</v>
      </c>
      <c r="G12" s="519" t="s">
        <v>884</v>
      </c>
      <c r="H12" s="518" t="s">
        <v>576</v>
      </c>
      <c r="I12" s="518" t="s">
        <v>576</v>
      </c>
      <c r="J12" s="518" t="s">
        <v>576</v>
      </c>
      <c r="K12" s="518" t="s">
        <v>576</v>
      </c>
      <c r="L12" s="518" t="s">
        <v>576</v>
      </c>
      <c r="M12" s="521"/>
    </row>
    <row r="13" spans="1:13" ht="55.9" customHeight="1">
      <c r="A13" s="522">
        <v>4</v>
      </c>
      <c r="B13" s="523" t="s">
        <v>885</v>
      </c>
      <c r="C13" s="524" t="s">
        <v>575</v>
      </c>
      <c r="D13" s="525" t="s">
        <v>575</v>
      </c>
      <c r="E13" s="525" t="s">
        <v>576</v>
      </c>
      <c r="F13" s="525" t="s">
        <v>576</v>
      </c>
      <c r="G13" s="526" t="s">
        <v>886</v>
      </c>
      <c r="H13" s="525" t="s">
        <v>576</v>
      </c>
      <c r="I13" s="525" t="s">
        <v>576</v>
      </c>
      <c r="J13" s="525" t="s">
        <v>576</v>
      </c>
      <c r="K13" s="525" t="s">
        <v>576</v>
      </c>
      <c r="L13" s="525" t="s">
        <v>576</v>
      </c>
      <c r="M13" s="527" t="s">
        <v>887</v>
      </c>
    </row>
    <row r="14" spans="1:13" ht="18" customHeight="1">
      <c r="A14" s="528"/>
      <c r="B14" s="529"/>
      <c r="C14" s="528"/>
      <c r="D14" s="530"/>
      <c r="E14" s="530"/>
      <c r="F14" s="530"/>
      <c r="G14" s="528"/>
      <c r="H14" s="530"/>
      <c r="I14" s="530"/>
      <c r="J14" s="530"/>
      <c r="K14" s="530"/>
      <c r="L14" s="530"/>
      <c r="M14" s="530"/>
    </row>
    <row r="15" spans="1:13" ht="18" customHeight="1">
      <c r="A15" s="501" t="s">
        <v>888</v>
      </c>
      <c r="B15" s="502"/>
      <c r="C15" s="502"/>
      <c r="D15" s="502"/>
      <c r="E15" s="502"/>
      <c r="F15" s="502"/>
      <c r="G15" s="502"/>
      <c r="H15" s="502"/>
      <c r="I15" s="502"/>
      <c r="J15" s="502"/>
      <c r="K15" s="502"/>
      <c r="L15" s="502"/>
      <c r="M15" s="502"/>
    </row>
    <row r="16" spans="1:13" ht="110.1" customHeight="1">
      <c r="A16" s="531" t="s">
        <v>868</v>
      </c>
      <c r="B16" s="532" t="s">
        <v>889</v>
      </c>
      <c r="C16" s="756" t="s">
        <v>1141</v>
      </c>
      <c r="D16" s="506" t="s">
        <v>1200</v>
      </c>
      <c r="E16" s="813" t="s">
        <v>1197</v>
      </c>
      <c r="F16" s="533" t="s">
        <v>890</v>
      </c>
      <c r="G16" s="534" t="s">
        <v>891</v>
      </c>
      <c r="H16" s="533" t="s">
        <v>871</v>
      </c>
      <c r="I16" s="533" t="s">
        <v>872</v>
      </c>
      <c r="J16" s="533" t="s">
        <v>873</v>
      </c>
      <c r="K16" s="533" t="s">
        <v>874</v>
      </c>
      <c r="L16" s="533" t="s">
        <v>748</v>
      </c>
      <c r="M16" s="535" t="s">
        <v>875</v>
      </c>
    </row>
    <row r="17" spans="1:70" ht="28.15" customHeight="1">
      <c r="A17" s="536">
        <v>1</v>
      </c>
      <c r="B17" s="510" t="s">
        <v>892</v>
      </c>
      <c r="C17" s="511" t="s">
        <v>575</v>
      </c>
      <c r="D17" s="512" t="s">
        <v>575</v>
      </c>
      <c r="E17" s="512" t="s">
        <v>575</v>
      </c>
      <c r="F17" s="512" t="s">
        <v>575</v>
      </c>
      <c r="G17" s="537" t="s">
        <v>893</v>
      </c>
      <c r="H17" s="512" t="s">
        <v>576</v>
      </c>
      <c r="I17" s="512" t="s">
        <v>576</v>
      </c>
      <c r="J17" s="512" t="s">
        <v>576</v>
      </c>
      <c r="K17" s="512" t="s">
        <v>576</v>
      </c>
      <c r="L17" s="512" t="s">
        <v>575</v>
      </c>
      <c r="M17" s="538" t="s">
        <v>894</v>
      </c>
    </row>
    <row r="18" spans="1:70" s="544" customFormat="1" ht="83.25" customHeight="1">
      <c r="A18" s="539">
        <v>2</v>
      </c>
      <c r="B18" s="540" t="s">
        <v>895</v>
      </c>
      <c r="C18" s="517" t="s">
        <v>575</v>
      </c>
      <c r="D18" s="518" t="s">
        <v>575</v>
      </c>
      <c r="E18" s="518" t="s">
        <v>575</v>
      </c>
      <c r="F18" s="518" t="s">
        <v>575</v>
      </c>
      <c r="G18" s="541" t="s">
        <v>896</v>
      </c>
      <c r="H18" s="518" t="s">
        <v>575</v>
      </c>
      <c r="I18" s="518" t="s">
        <v>576</v>
      </c>
      <c r="J18" s="518" t="s">
        <v>576</v>
      </c>
      <c r="K18" s="518" t="s">
        <v>576</v>
      </c>
      <c r="L18" s="542" t="s">
        <v>897</v>
      </c>
      <c r="M18" s="543" t="s">
        <v>898</v>
      </c>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498"/>
      <c r="BD18" s="498"/>
      <c r="BE18" s="498"/>
      <c r="BF18" s="498"/>
      <c r="BG18" s="498"/>
      <c r="BH18" s="498"/>
      <c r="BI18" s="498"/>
      <c r="BJ18" s="498"/>
      <c r="BK18" s="498"/>
      <c r="BL18" s="498"/>
      <c r="BM18" s="498"/>
      <c r="BN18" s="498"/>
      <c r="BO18" s="498"/>
      <c r="BP18" s="498"/>
      <c r="BQ18" s="498"/>
      <c r="BR18" s="498"/>
    </row>
    <row r="19" spans="1:70" ht="28.15" customHeight="1">
      <c r="A19" s="536">
        <v>3</v>
      </c>
      <c r="B19" s="540" t="s">
        <v>899</v>
      </c>
      <c r="C19" s="517" t="s">
        <v>575</v>
      </c>
      <c r="D19" s="518" t="s">
        <v>575</v>
      </c>
      <c r="E19" s="518" t="s">
        <v>575</v>
      </c>
      <c r="F19" s="518" t="s">
        <v>575</v>
      </c>
      <c r="G19" s="541" t="s">
        <v>896</v>
      </c>
      <c r="H19" s="518" t="s">
        <v>576</v>
      </c>
      <c r="I19" s="518" t="s">
        <v>576</v>
      </c>
      <c r="J19" s="518" t="s">
        <v>575</v>
      </c>
      <c r="K19" s="518" t="s">
        <v>575</v>
      </c>
      <c r="L19" s="518" t="s">
        <v>575</v>
      </c>
      <c r="M19" s="545" t="s">
        <v>900</v>
      </c>
    </row>
    <row r="20" spans="1:70" ht="28.15" customHeight="1">
      <c r="A20" s="539">
        <v>4</v>
      </c>
      <c r="B20" s="540" t="s">
        <v>901</v>
      </c>
      <c r="C20" s="517" t="s">
        <v>575</v>
      </c>
      <c r="D20" s="518" t="s">
        <v>575</v>
      </c>
      <c r="E20" s="518" t="s">
        <v>575</v>
      </c>
      <c r="F20" s="518" t="s">
        <v>576</v>
      </c>
      <c r="G20" s="541" t="s">
        <v>896</v>
      </c>
      <c r="H20" s="518" t="s">
        <v>576</v>
      </c>
      <c r="I20" s="518" t="s">
        <v>576</v>
      </c>
      <c r="J20" s="518" t="s">
        <v>576</v>
      </c>
      <c r="K20" s="518" t="s">
        <v>575</v>
      </c>
      <c r="L20" s="518" t="s">
        <v>575</v>
      </c>
      <c r="M20" s="546"/>
    </row>
    <row r="21" spans="1:70" s="544" customFormat="1" ht="28.15" customHeight="1">
      <c r="A21" s="1171">
        <v>5</v>
      </c>
      <c r="B21" s="516" t="s">
        <v>902</v>
      </c>
      <c r="C21" s="517" t="s">
        <v>575</v>
      </c>
      <c r="D21" s="518" t="s">
        <v>575</v>
      </c>
      <c r="E21" s="518" t="s">
        <v>576</v>
      </c>
      <c r="F21" s="518" t="s">
        <v>571</v>
      </c>
      <c r="G21" s="541" t="s">
        <v>903</v>
      </c>
      <c r="H21" s="518" t="s">
        <v>576</v>
      </c>
      <c r="I21" s="518" t="s">
        <v>576</v>
      </c>
      <c r="J21" s="518" t="s">
        <v>576</v>
      </c>
      <c r="K21" s="518" t="s">
        <v>576</v>
      </c>
      <c r="L21" s="518" t="s">
        <v>576</v>
      </c>
      <c r="M21" s="546"/>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498"/>
      <c r="BR21" s="498"/>
    </row>
    <row r="22" spans="1:70" s="544" customFormat="1" ht="28.15" customHeight="1">
      <c r="A22" s="1172"/>
      <c r="B22" s="516" t="s">
        <v>904</v>
      </c>
      <c r="C22" s="517" t="s">
        <v>575</v>
      </c>
      <c r="D22" s="518" t="s">
        <v>575</v>
      </c>
      <c r="E22" s="518" t="s">
        <v>576</v>
      </c>
      <c r="F22" s="518" t="s">
        <v>571</v>
      </c>
      <c r="G22" s="541" t="s">
        <v>903</v>
      </c>
      <c r="H22" s="518" t="s">
        <v>576</v>
      </c>
      <c r="I22" s="518" t="s">
        <v>576</v>
      </c>
      <c r="J22" s="518" t="s">
        <v>576</v>
      </c>
      <c r="K22" s="518" t="s">
        <v>576</v>
      </c>
      <c r="L22" s="518" t="s">
        <v>576</v>
      </c>
      <c r="M22" s="546"/>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498"/>
      <c r="AM22" s="498"/>
      <c r="AN22" s="498"/>
      <c r="AO22" s="498"/>
      <c r="AP22" s="498"/>
      <c r="AQ22" s="498"/>
      <c r="AR22" s="498"/>
      <c r="AS22" s="498"/>
      <c r="AT22" s="498"/>
      <c r="AU22" s="498"/>
      <c r="AV22" s="498"/>
      <c r="AW22" s="498"/>
      <c r="AX22" s="498"/>
      <c r="AY22" s="498"/>
      <c r="AZ22" s="498"/>
      <c r="BA22" s="498"/>
      <c r="BB22" s="498"/>
      <c r="BC22" s="498"/>
      <c r="BD22" s="498"/>
      <c r="BE22" s="498"/>
      <c r="BF22" s="498"/>
      <c r="BG22" s="498"/>
      <c r="BH22" s="498"/>
      <c r="BI22" s="498"/>
      <c r="BJ22" s="498"/>
      <c r="BK22" s="498"/>
      <c r="BL22" s="498"/>
      <c r="BM22" s="498"/>
      <c r="BN22" s="498"/>
      <c r="BO22" s="498"/>
      <c r="BP22" s="498"/>
      <c r="BQ22" s="498"/>
      <c r="BR22" s="498"/>
    </row>
    <row r="23" spans="1:70" ht="28.15" customHeight="1">
      <c r="A23" s="1171">
        <v>6</v>
      </c>
      <c r="B23" s="516" t="s">
        <v>905</v>
      </c>
      <c r="C23" s="517" t="s">
        <v>575</v>
      </c>
      <c r="D23" s="518" t="s">
        <v>575</v>
      </c>
      <c r="E23" s="518" t="s">
        <v>575</v>
      </c>
      <c r="F23" s="518" t="s">
        <v>575</v>
      </c>
      <c r="G23" s="541" t="s">
        <v>896</v>
      </c>
      <c r="H23" s="518" t="s">
        <v>576</v>
      </c>
      <c r="I23" s="518" t="s">
        <v>576</v>
      </c>
      <c r="J23" s="518" t="s">
        <v>576</v>
      </c>
      <c r="K23" s="518" t="s">
        <v>576</v>
      </c>
      <c r="L23" s="518" t="s">
        <v>576</v>
      </c>
      <c r="M23" s="547"/>
    </row>
    <row r="24" spans="1:70" ht="28.15" customHeight="1">
      <c r="A24" s="1182"/>
      <c r="B24" s="516" t="s">
        <v>906</v>
      </c>
      <c r="C24" s="517" t="s">
        <v>575</v>
      </c>
      <c r="D24" s="518" t="s">
        <v>575</v>
      </c>
      <c r="E24" s="518" t="s">
        <v>575</v>
      </c>
      <c r="F24" s="518" t="s">
        <v>575</v>
      </c>
      <c r="G24" s="541" t="s">
        <v>896</v>
      </c>
      <c r="H24" s="518" t="s">
        <v>576</v>
      </c>
      <c r="I24" s="518" t="s">
        <v>576</v>
      </c>
      <c r="J24" s="518" t="s">
        <v>576</v>
      </c>
      <c r="K24" s="518" t="s">
        <v>576</v>
      </c>
      <c r="L24" s="518" t="s">
        <v>576</v>
      </c>
      <c r="M24" s="545" t="s">
        <v>900</v>
      </c>
    </row>
    <row r="25" spans="1:70" ht="28.15" customHeight="1">
      <c r="A25" s="1182"/>
      <c r="B25" s="520" t="s">
        <v>907</v>
      </c>
      <c r="C25" s="517" t="s">
        <v>575</v>
      </c>
      <c r="D25" s="518" t="s">
        <v>575</v>
      </c>
      <c r="E25" s="518" t="s">
        <v>575</v>
      </c>
      <c r="F25" s="518" t="s">
        <v>575</v>
      </c>
      <c r="G25" s="541" t="s">
        <v>908</v>
      </c>
      <c r="H25" s="518" t="s">
        <v>576</v>
      </c>
      <c r="I25" s="518" t="s">
        <v>576</v>
      </c>
      <c r="J25" s="518" t="s">
        <v>576</v>
      </c>
      <c r="K25" s="518" t="s">
        <v>576</v>
      </c>
      <c r="L25" s="518" t="s">
        <v>576</v>
      </c>
      <c r="M25" s="545" t="s">
        <v>900</v>
      </c>
    </row>
    <row r="26" spans="1:70" ht="28.15" customHeight="1">
      <c r="A26" s="1182"/>
      <c r="B26" s="516" t="s">
        <v>909</v>
      </c>
      <c r="C26" s="517" t="s">
        <v>575</v>
      </c>
      <c r="D26" s="518" t="s">
        <v>575</v>
      </c>
      <c r="E26" s="518" t="s">
        <v>575</v>
      </c>
      <c r="F26" s="518" t="s">
        <v>575</v>
      </c>
      <c r="G26" s="541" t="s">
        <v>903</v>
      </c>
      <c r="H26" s="518" t="s">
        <v>576</v>
      </c>
      <c r="I26" s="518" t="s">
        <v>576</v>
      </c>
      <c r="J26" s="518" t="s">
        <v>576</v>
      </c>
      <c r="K26" s="518" t="s">
        <v>576</v>
      </c>
      <c r="L26" s="518" t="s">
        <v>576</v>
      </c>
      <c r="M26" s="545" t="s">
        <v>900</v>
      </c>
    </row>
    <row r="27" spans="1:70" ht="28.15" customHeight="1">
      <c r="A27" s="1182"/>
      <c r="B27" s="516" t="s">
        <v>910</v>
      </c>
      <c r="C27" s="517" t="s">
        <v>575</v>
      </c>
      <c r="D27" s="518" t="s">
        <v>575</v>
      </c>
      <c r="E27" s="518" t="s">
        <v>575</v>
      </c>
      <c r="F27" s="518" t="s">
        <v>575</v>
      </c>
      <c r="G27" s="541" t="s">
        <v>903</v>
      </c>
      <c r="H27" s="518" t="s">
        <v>576</v>
      </c>
      <c r="I27" s="518" t="s">
        <v>576</v>
      </c>
      <c r="J27" s="518" t="s">
        <v>576</v>
      </c>
      <c r="K27" s="518" t="s">
        <v>576</v>
      </c>
      <c r="L27" s="518" t="s">
        <v>576</v>
      </c>
      <c r="M27" s="545" t="s">
        <v>900</v>
      </c>
    </row>
    <row r="28" spans="1:70" ht="28.15" customHeight="1">
      <c r="A28" s="1172"/>
      <c r="B28" s="520" t="s">
        <v>911</v>
      </c>
      <c r="C28" s="517" t="s">
        <v>575</v>
      </c>
      <c r="D28" s="518" t="s">
        <v>575</v>
      </c>
      <c r="E28" s="518" t="s">
        <v>575</v>
      </c>
      <c r="F28" s="518" t="s">
        <v>575</v>
      </c>
      <c r="G28" s="541" t="s">
        <v>908</v>
      </c>
      <c r="H28" s="518" t="s">
        <v>576</v>
      </c>
      <c r="I28" s="518" t="s">
        <v>576</v>
      </c>
      <c r="J28" s="518" t="s">
        <v>576</v>
      </c>
      <c r="K28" s="518" t="s">
        <v>576</v>
      </c>
      <c r="L28" s="518" t="s">
        <v>576</v>
      </c>
      <c r="M28" s="545" t="s">
        <v>900</v>
      </c>
    </row>
    <row r="29" spans="1:70" s="544" customFormat="1" ht="41.65" customHeight="1">
      <c r="A29" s="539">
        <v>7</v>
      </c>
      <c r="B29" s="540" t="s">
        <v>912</v>
      </c>
      <c r="C29" s="517" t="s">
        <v>575</v>
      </c>
      <c r="D29" s="518" t="s">
        <v>575</v>
      </c>
      <c r="E29" s="518" t="s">
        <v>575</v>
      </c>
      <c r="F29" s="542" t="s">
        <v>913</v>
      </c>
      <c r="G29" s="541" t="s">
        <v>896</v>
      </c>
      <c r="H29" s="518" t="s">
        <v>576</v>
      </c>
      <c r="I29" s="518" t="s">
        <v>576</v>
      </c>
      <c r="J29" s="518" t="s">
        <v>576</v>
      </c>
      <c r="K29" s="518" t="s">
        <v>576</v>
      </c>
      <c r="L29" s="518" t="s">
        <v>575</v>
      </c>
      <c r="M29" s="546"/>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8"/>
      <c r="AQ29" s="498"/>
      <c r="AR29" s="498"/>
      <c r="AS29" s="498"/>
      <c r="AT29" s="498"/>
      <c r="AU29" s="498"/>
      <c r="AV29" s="498"/>
      <c r="AW29" s="498"/>
      <c r="AX29" s="498"/>
      <c r="AY29" s="498"/>
      <c r="AZ29" s="498"/>
      <c r="BA29" s="498"/>
      <c r="BB29" s="498"/>
      <c r="BC29" s="498"/>
      <c r="BD29" s="498"/>
      <c r="BE29" s="498"/>
      <c r="BF29" s="498"/>
      <c r="BG29" s="498"/>
      <c r="BH29" s="498"/>
      <c r="BI29" s="498"/>
      <c r="BJ29" s="498"/>
      <c r="BK29" s="498"/>
      <c r="BL29" s="498"/>
      <c r="BM29" s="498"/>
      <c r="BN29" s="498"/>
      <c r="BO29" s="498"/>
      <c r="BP29" s="498"/>
      <c r="BQ29" s="498"/>
      <c r="BR29" s="498"/>
    </row>
    <row r="30" spans="1:70" ht="41.65" customHeight="1">
      <c r="A30" s="536">
        <v>8</v>
      </c>
      <c r="B30" s="540" t="s">
        <v>914</v>
      </c>
      <c r="C30" s="517" t="s">
        <v>575</v>
      </c>
      <c r="D30" s="518" t="s">
        <v>575</v>
      </c>
      <c r="E30" s="518" t="s">
        <v>575</v>
      </c>
      <c r="F30" s="542" t="s">
        <v>913</v>
      </c>
      <c r="G30" s="541" t="s">
        <v>896</v>
      </c>
      <c r="H30" s="518" t="s">
        <v>576</v>
      </c>
      <c r="I30" s="518" t="s">
        <v>575</v>
      </c>
      <c r="J30" s="518" t="s">
        <v>576</v>
      </c>
      <c r="K30" s="518" t="s">
        <v>576</v>
      </c>
      <c r="L30" s="518" t="s">
        <v>575</v>
      </c>
      <c r="M30" s="546"/>
    </row>
    <row r="31" spans="1:70" ht="28.15" customHeight="1">
      <c r="A31" s="1168">
        <v>9</v>
      </c>
      <c r="B31" s="540" t="s">
        <v>915</v>
      </c>
      <c r="C31" s="517" t="s">
        <v>575</v>
      </c>
      <c r="D31" s="518" t="s">
        <v>575</v>
      </c>
      <c r="E31" s="518" t="s">
        <v>576</v>
      </c>
      <c r="F31" s="518" t="s">
        <v>575</v>
      </c>
      <c r="G31" s="1169" t="s">
        <v>896</v>
      </c>
      <c r="H31" s="518" t="s">
        <v>576</v>
      </c>
      <c r="I31" s="518" t="s">
        <v>576</v>
      </c>
      <c r="J31" s="518" t="s">
        <v>576</v>
      </c>
      <c r="K31" s="518" t="s">
        <v>576</v>
      </c>
      <c r="L31" s="518" t="s">
        <v>576</v>
      </c>
      <c r="M31" s="548" t="s">
        <v>916</v>
      </c>
    </row>
    <row r="32" spans="1:70" ht="28.15" customHeight="1">
      <c r="A32" s="1168"/>
      <c r="B32" s="540" t="s">
        <v>917</v>
      </c>
      <c r="C32" s="517" t="s">
        <v>575</v>
      </c>
      <c r="D32" s="518" t="s">
        <v>575</v>
      </c>
      <c r="E32" s="518" t="s">
        <v>576</v>
      </c>
      <c r="F32" s="518" t="s">
        <v>575</v>
      </c>
      <c r="G32" s="1170"/>
      <c r="H32" s="518" t="s">
        <v>576</v>
      </c>
      <c r="I32" s="518" t="s">
        <v>576</v>
      </c>
      <c r="J32" s="518" t="s">
        <v>576</v>
      </c>
      <c r="K32" s="518" t="s">
        <v>576</v>
      </c>
      <c r="L32" s="518" t="s">
        <v>576</v>
      </c>
      <c r="M32" s="548" t="s">
        <v>918</v>
      </c>
    </row>
    <row r="33" spans="1:13" ht="28.15" customHeight="1">
      <c r="A33" s="1168"/>
      <c r="B33" s="540" t="s">
        <v>919</v>
      </c>
      <c r="C33" s="517" t="s">
        <v>575</v>
      </c>
      <c r="D33" s="518" t="s">
        <v>575</v>
      </c>
      <c r="E33" s="518" t="s">
        <v>576</v>
      </c>
      <c r="F33" s="518" t="s">
        <v>576</v>
      </c>
      <c r="G33" s="1170"/>
      <c r="H33" s="518" t="s">
        <v>576</v>
      </c>
      <c r="I33" s="518" t="s">
        <v>576</v>
      </c>
      <c r="J33" s="518" t="s">
        <v>576</v>
      </c>
      <c r="K33" s="518" t="s">
        <v>576</v>
      </c>
      <c r="L33" s="518" t="s">
        <v>576</v>
      </c>
      <c r="M33" s="548"/>
    </row>
    <row r="34" spans="1:13" ht="28.15" customHeight="1">
      <c r="A34" s="539">
        <v>10</v>
      </c>
      <c r="B34" s="540" t="s">
        <v>920</v>
      </c>
      <c r="C34" s="517" t="s">
        <v>575</v>
      </c>
      <c r="D34" s="518" t="s">
        <v>575</v>
      </c>
      <c r="E34" s="518" t="s">
        <v>575</v>
      </c>
      <c r="F34" s="518" t="s">
        <v>575</v>
      </c>
      <c r="G34" s="1169" t="s">
        <v>896</v>
      </c>
      <c r="H34" s="518" t="s">
        <v>576</v>
      </c>
      <c r="I34" s="518" t="s">
        <v>576</v>
      </c>
      <c r="J34" s="518" t="s">
        <v>576</v>
      </c>
      <c r="K34" s="518" t="s">
        <v>576</v>
      </c>
      <c r="L34" s="518" t="s">
        <v>575</v>
      </c>
      <c r="M34" s="546"/>
    </row>
    <row r="35" spans="1:13" ht="28.15" customHeight="1">
      <c r="A35" s="539">
        <v>11</v>
      </c>
      <c r="B35" s="540" t="s">
        <v>921</v>
      </c>
      <c r="C35" s="517" t="s">
        <v>575</v>
      </c>
      <c r="D35" s="518" t="s">
        <v>575</v>
      </c>
      <c r="E35" s="518" t="s">
        <v>576</v>
      </c>
      <c r="F35" s="518" t="s">
        <v>576</v>
      </c>
      <c r="G35" s="1170"/>
      <c r="H35" s="518" t="s">
        <v>576</v>
      </c>
      <c r="I35" s="518" t="s">
        <v>576</v>
      </c>
      <c r="J35" s="518" t="s">
        <v>576</v>
      </c>
      <c r="K35" s="518" t="s">
        <v>576</v>
      </c>
      <c r="L35" s="518" t="s">
        <v>576</v>
      </c>
      <c r="M35" s="546"/>
    </row>
    <row r="36" spans="1:13" ht="110.1" customHeight="1">
      <c r="A36" s="531" t="s">
        <v>868</v>
      </c>
      <c r="B36" s="532" t="s">
        <v>889</v>
      </c>
      <c r="C36" s="756" t="s">
        <v>1141</v>
      </c>
      <c r="D36" s="506" t="s">
        <v>1200</v>
      </c>
      <c r="E36" s="813" t="s">
        <v>1197</v>
      </c>
      <c r="F36" s="533" t="s">
        <v>890</v>
      </c>
      <c r="G36" s="534" t="s">
        <v>891</v>
      </c>
      <c r="H36" s="533" t="s">
        <v>871</v>
      </c>
      <c r="I36" s="533" t="s">
        <v>872</v>
      </c>
      <c r="J36" s="533" t="s">
        <v>873</v>
      </c>
      <c r="K36" s="533" t="s">
        <v>874</v>
      </c>
      <c r="L36" s="533" t="s">
        <v>748</v>
      </c>
      <c r="M36" s="535" t="s">
        <v>875</v>
      </c>
    </row>
    <row r="37" spans="1:13" ht="28.15" customHeight="1">
      <c r="A37" s="539">
        <v>12</v>
      </c>
      <c r="B37" s="540" t="s">
        <v>922</v>
      </c>
      <c r="C37" s="517" t="s">
        <v>575</v>
      </c>
      <c r="D37" s="518" t="s">
        <v>575</v>
      </c>
      <c r="E37" s="518" t="s">
        <v>576</v>
      </c>
      <c r="F37" s="518" t="s">
        <v>576</v>
      </c>
      <c r="G37" s="541" t="s">
        <v>896</v>
      </c>
      <c r="H37" s="518" t="s">
        <v>576</v>
      </c>
      <c r="I37" s="518" t="s">
        <v>576</v>
      </c>
      <c r="J37" s="518" t="s">
        <v>576</v>
      </c>
      <c r="K37" s="518" t="s">
        <v>576</v>
      </c>
      <c r="L37" s="518" t="s">
        <v>576</v>
      </c>
      <c r="M37" s="546"/>
    </row>
    <row r="38" spans="1:13" ht="28.15" customHeight="1">
      <c r="A38" s="539">
        <v>13</v>
      </c>
      <c r="B38" s="540" t="s">
        <v>923</v>
      </c>
      <c r="C38" s="517" t="s">
        <v>575</v>
      </c>
      <c r="D38" s="518" t="s">
        <v>575</v>
      </c>
      <c r="E38" s="518" t="s">
        <v>575</v>
      </c>
      <c r="F38" s="518" t="s">
        <v>575</v>
      </c>
      <c r="G38" s="541" t="s">
        <v>896</v>
      </c>
      <c r="H38" s="518" t="s">
        <v>576</v>
      </c>
      <c r="I38" s="518" t="s">
        <v>576</v>
      </c>
      <c r="J38" s="518" t="s">
        <v>576</v>
      </c>
      <c r="K38" s="518" t="s">
        <v>576</v>
      </c>
      <c r="L38" s="542" t="s">
        <v>897</v>
      </c>
      <c r="M38" s="549" t="s">
        <v>924</v>
      </c>
    </row>
    <row r="39" spans="1:13" ht="45" customHeight="1">
      <c r="A39" s="539">
        <v>14</v>
      </c>
      <c r="B39" s="540" t="s">
        <v>925</v>
      </c>
      <c r="C39" s="517" t="s">
        <v>575</v>
      </c>
      <c r="D39" s="518" t="s">
        <v>575</v>
      </c>
      <c r="E39" s="518" t="s">
        <v>576</v>
      </c>
      <c r="F39" s="518" t="s">
        <v>576</v>
      </c>
      <c r="G39" s="541" t="s">
        <v>896</v>
      </c>
      <c r="H39" s="518" t="s">
        <v>576</v>
      </c>
      <c r="I39" s="518" t="s">
        <v>576</v>
      </c>
      <c r="J39" s="518" t="s">
        <v>576</v>
      </c>
      <c r="K39" s="518" t="s">
        <v>576</v>
      </c>
      <c r="L39" s="518" t="s">
        <v>576</v>
      </c>
      <c r="M39" s="549" t="s">
        <v>926</v>
      </c>
    </row>
    <row r="40" spans="1:13" ht="28.15" customHeight="1">
      <c r="A40" s="539">
        <v>15</v>
      </c>
      <c r="B40" s="540" t="s">
        <v>927</v>
      </c>
      <c r="C40" s="517" t="s">
        <v>575</v>
      </c>
      <c r="D40" s="518" t="s">
        <v>575</v>
      </c>
      <c r="E40" s="518" t="s">
        <v>575</v>
      </c>
      <c r="F40" s="518" t="s">
        <v>575</v>
      </c>
      <c r="G40" s="541" t="s">
        <v>896</v>
      </c>
      <c r="H40" s="518" t="s">
        <v>576</v>
      </c>
      <c r="I40" s="518" t="s">
        <v>576</v>
      </c>
      <c r="J40" s="518" t="s">
        <v>576</v>
      </c>
      <c r="K40" s="518" t="s">
        <v>576</v>
      </c>
      <c r="L40" s="518" t="s">
        <v>575</v>
      </c>
      <c r="M40" s="545" t="s">
        <v>928</v>
      </c>
    </row>
    <row r="41" spans="1:13" ht="28.15" customHeight="1">
      <c r="A41" s="550">
        <v>16</v>
      </c>
      <c r="B41" s="551" t="s">
        <v>929</v>
      </c>
      <c r="C41" s="552" t="s">
        <v>575</v>
      </c>
      <c r="D41" s="553" t="s">
        <v>575</v>
      </c>
      <c r="E41" s="553" t="s">
        <v>575</v>
      </c>
      <c r="F41" s="553" t="s">
        <v>576</v>
      </c>
      <c r="G41" s="554" t="s">
        <v>903</v>
      </c>
      <c r="H41" s="553" t="s">
        <v>576</v>
      </c>
      <c r="I41" s="553" t="s">
        <v>576</v>
      </c>
      <c r="J41" s="553" t="s">
        <v>576</v>
      </c>
      <c r="K41" s="553" t="s">
        <v>576</v>
      </c>
      <c r="L41" s="553" t="s">
        <v>576</v>
      </c>
      <c r="M41" s="555"/>
    </row>
    <row r="42" spans="1:13" ht="28.15" customHeight="1">
      <c r="A42" s="556">
        <v>17</v>
      </c>
      <c r="B42" s="557" t="s">
        <v>582</v>
      </c>
      <c r="C42" s="558" t="s">
        <v>575</v>
      </c>
      <c r="D42" s="559" t="s">
        <v>575</v>
      </c>
      <c r="E42" s="559" t="s">
        <v>576</v>
      </c>
      <c r="F42" s="559" t="s">
        <v>576</v>
      </c>
      <c r="G42" s="560" t="s">
        <v>896</v>
      </c>
      <c r="H42" s="559" t="s">
        <v>576</v>
      </c>
      <c r="I42" s="559" t="s">
        <v>576</v>
      </c>
      <c r="J42" s="559" t="s">
        <v>576</v>
      </c>
      <c r="K42" s="559" t="s">
        <v>576</v>
      </c>
      <c r="L42" s="559" t="s">
        <v>576</v>
      </c>
      <c r="M42" s="561"/>
    </row>
    <row r="43" spans="1:13" ht="28.15" customHeight="1">
      <c r="A43" s="1183">
        <v>18</v>
      </c>
      <c r="B43" s="562" t="s">
        <v>930</v>
      </c>
      <c r="C43" s="563" t="s">
        <v>575</v>
      </c>
      <c r="D43" s="564" t="s">
        <v>575</v>
      </c>
      <c r="E43" s="564" t="s">
        <v>576</v>
      </c>
      <c r="F43" s="564" t="s">
        <v>576</v>
      </c>
      <c r="G43" s="1185" t="s">
        <v>896</v>
      </c>
      <c r="H43" s="564" t="s">
        <v>576</v>
      </c>
      <c r="I43" s="564" t="s">
        <v>576</v>
      </c>
      <c r="J43" s="564" t="s">
        <v>576</v>
      </c>
      <c r="K43" s="564" t="s">
        <v>576</v>
      </c>
      <c r="L43" s="564" t="s">
        <v>576</v>
      </c>
      <c r="M43" s="1179" t="s">
        <v>926</v>
      </c>
    </row>
    <row r="44" spans="1:13" ht="28.15" customHeight="1">
      <c r="A44" s="1184"/>
      <c r="B44" s="565" t="s">
        <v>931</v>
      </c>
      <c r="C44" s="517" t="s">
        <v>575</v>
      </c>
      <c r="D44" s="518" t="s">
        <v>575</v>
      </c>
      <c r="E44" s="518" t="s">
        <v>576</v>
      </c>
      <c r="F44" s="518" t="s">
        <v>576</v>
      </c>
      <c r="G44" s="1186"/>
      <c r="H44" s="518" t="s">
        <v>576</v>
      </c>
      <c r="I44" s="518" t="s">
        <v>576</v>
      </c>
      <c r="J44" s="518" t="s">
        <v>576</v>
      </c>
      <c r="K44" s="518" t="s">
        <v>576</v>
      </c>
      <c r="L44" s="518" t="s">
        <v>576</v>
      </c>
      <c r="M44" s="1179"/>
    </row>
    <row r="45" spans="1:13" ht="85.5" customHeight="1">
      <c r="A45" s="539">
        <v>19</v>
      </c>
      <c r="B45" s="566" t="s">
        <v>932</v>
      </c>
      <c r="C45" s="509" t="s">
        <v>575</v>
      </c>
      <c r="D45" s="564" t="s">
        <v>575</v>
      </c>
      <c r="E45" s="564" t="s">
        <v>575</v>
      </c>
      <c r="F45" s="567" t="s">
        <v>933</v>
      </c>
      <c r="G45" s="568" t="s">
        <v>896</v>
      </c>
      <c r="H45" s="564" t="s">
        <v>576</v>
      </c>
      <c r="I45" s="564" t="s">
        <v>576</v>
      </c>
      <c r="J45" s="564" t="s">
        <v>576</v>
      </c>
      <c r="K45" s="564" t="s">
        <v>576</v>
      </c>
      <c r="L45" s="564" t="s">
        <v>575</v>
      </c>
      <c r="M45" s="569" t="s">
        <v>934</v>
      </c>
    </row>
    <row r="46" spans="1:13" ht="28.15" customHeight="1">
      <c r="A46" s="1168">
        <v>20</v>
      </c>
      <c r="B46" s="570" t="s">
        <v>935</v>
      </c>
      <c r="C46" s="515" t="s">
        <v>575</v>
      </c>
      <c r="D46" s="518" t="s">
        <v>575</v>
      </c>
      <c r="E46" s="518" t="s">
        <v>576</v>
      </c>
      <c r="F46" s="518" t="s">
        <v>576</v>
      </c>
      <c r="G46" s="1169" t="s">
        <v>896</v>
      </c>
      <c r="H46" s="518" t="s">
        <v>576</v>
      </c>
      <c r="I46" s="518" t="s">
        <v>576</v>
      </c>
      <c r="J46" s="518" t="s">
        <v>576</v>
      </c>
      <c r="K46" s="518" t="s">
        <v>576</v>
      </c>
      <c r="L46" s="518" t="s">
        <v>576</v>
      </c>
      <c r="M46" s="571" t="s">
        <v>936</v>
      </c>
    </row>
    <row r="47" spans="1:13" ht="28.15" customHeight="1">
      <c r="A47" s="1168"/>
      <c r="B47" s="570" t="s">
        <v>937</v>
      </c>
      <c r="C47" s="515" t="s">
        <v>575</v>
      </c>
      <c r="D47" s="518" t="s">
        <v>575</v>
      </c>
      <c r="E47" s="518" t="s">
        <v>576</v>
      </c>
      <c r="F47" s="518" t="s">
        <v>576</v>
      </c>
      <c r="G47" s="1170"/>
      <c r="H47" s="518" t="s">
        <v>576</v>
      </c>
      <c r="I47" s="518" t="s">
        <v>576</v>
      </c>
      <c r="J47" s="518" t="s">
        <v>576</v>
      </c>
      <c r="K47" s="518" t="s">
        <v>576</v>
      </c>
      <c r="L47" s="518" t="s">
        <v>576</v>
      </c>
      <c r="M47" s="571" t="s">
        <v>936</v>
      </c>
    </row>
    <row r="48" spans="1:13" ht="28.15" customHeight="1">
      <c r="A48" s="1171">
        <v>21</v>
      </c>
      <c r="B48" s="566" t="s">
        <v>938</v>
      </c>
      <c r="C48" s="509" t="s">
        <v>575</v>
      </c>
      <c r="D48" s="564" t="s">
        <v>575</v>
      </c>
      <c r="E48" s="564" t="s">
        <v>575</v>
      </c>
      <c r="F48" s="564" t="s">
        <v>575</v>
      </c>
      <c r="G48" s="568" t="s">
        <v>896</v>
      </c>
      <c r="H48" s="564" t="s">
        <v>576</v>
      </c>
      <c r="I48" s="564" t="s">
        <v>575</v>
      </c>
      <c r="J48" s="564" t="s">
        <v>576</v>
      </c>
      <c r="K48" s="564" t="s">
        <v>576</v>
      </c>
      <c r="L48" s="564" t="s">
        <v>575</v>
      </c>
      <c r="M48" s="569"/>
    </row>
    <row r="49" spans="1:13" ht="28.15" customHeight="1">
      <c r="A49" s="1172"/>
      <c r="B49" s="570" t="s">
        <v>939</v>
      </c>
      <c r="C49" s="515" t="s">
        <v>575</v>
      </c>
      <c r="D49" s="518" t="s">
        <v>575</v>
      </c>
      <c r="E49" s="518" t="s">
        <v>575</v>
      </c>
      <c r="F49" s="518" t="s">
        <v>575</v>
      </c>
      <c r="G49" s="541" t="s">
        <v>896</v>
      </c>
      <c r="H49" s="518" t="s">
        <v>576</v>
      </c>
      <c r="I49" s="518" t="s">
        <v>575</v>
      </c>
      <c r="J49" s="518" t="s">
        <v>576</v>
      </c>
      <c r="K49" s="518" t="s">
        <v>576</v>
      </c>
      <c r="L49" s="518" t="s">
        <v>575</v>
      </c>
      <c r="M49" s="548"/>
    </row>
    <row r="50" spans="1:13" ht="42.75" customHeight="1">
      <c r="A50" s="539">
        <v>22</v>
      </c>
      <c r="B50" s="570" t="s">
        <v>940</v>
      </c>
      <c r="C50" s="515" t="s">
        <v>575</v>
      </c>
      <c r="D50" s="518" t="s">
        <v>575</v>
      </c>
      <c r="E50" s="518" t="s">
        <v>576</v>
      </c>
      <c r="F50" s="518" t="s">
        <v>576</v>
      </c>
      <c r="G50" s="541" t="s">
        <v>896</v>
      </c>
      <c r="H50" s="518" t="s">
        <v>576</v>
      </c>
      <c r="I50" s="518" t="s">
        <v>576</v>
      </c>
      <c r="J50" s="518" t="s">
        <v>576</v>
      </c>
      <c r="K50" s="518" t="s">
        <v>576</v>
      </c>
      <c r="L50" s="518" t="s">
        <v>575</v>
      </c>
      <c r="M50" s="548" t="s">
        <v>926</v>
      </c>
    </row>
    <row r="51" spans="1:13" ht="28.15" customHeight="1">
      <c r="A51" s="539">
        <v>23</v>
      </c>
      <c r="B51" s="572" t="s">
        <v>941</v>
      </c>
      <c r="C51" s="573" t="s">
        <v>575</v>
      </c>
      <c r="D51" s="518" t="s">
        <v>575</v>
      </c>
      <c r="E51" s="575" t="s">
        <v>575</v>
      </c>
      <c r="F51" s="518" t="s">
        <v>575</v>
      </c>
      <c r="G51" s="541" t="s">
        <v>896</v>
      </c>
      <c r="H51" s="518" t="s">
        <v>576</v>
      </c>
      <c r="I51" s="574" t="s">
        <v>575</v>
      </c>
      <c r="J51" s="518" t="s">
        <v>576</v>
      </c>
      <c r="K51" s="574" t="s">
        <v>576</v>
      </c>
      <c r="L51" s="575" t="s">
        <v>575</v>
      </c>
      <c r="M51" s="576"/>
    </row>
    <row r="52" spans="1:13" ht="47.45" customHeight="1">
      <c r="A52" s="577">
        <v>24</v>
      </c>
      <c r="B52" s="570" t="s">
        <v>942</v>
      </c>
      <c r="C52" s="515" t="s">
        <v>575</v>
      </c>
      <c r="D52" s="518" t="s">
        <v>575</v>
      </c>
      <c r="E52" s="518" t="s">
        <v>575</v>
      </c>
      <c r="F52" s="518" t="s">
        <v>575</v>
      </c>
      <c r="G52" s="578" t="s">
        <v>908</v>
      </c>
      <c r="H52" s="518" t="s">
        <v>576</v>
      </c>
      <c r="I52" s="518" t="s">
        <v>576</v>
      </c>
      <c r="J52" s="518" t="s">
        <v>576</v>
      </c>
      <c r="K52" s="518" t="s">
        <v>576</v>
      </c>
      <c r="L52" s="518" t="s">
        <v>575</v>
      </c>
      <c r="M52" s="545" t="s">
        <v>943</v>
      </c>
    </row>
    <row r="53" spans="1:13" ht="28.15" customHeight="1">
      <c r="A53" s="539">
        <v>25</v>
      </c>
      <c r="B53" s="570" t="s">
        <v>944</v>
      </c>
      <c r="C53" s="515" t="s">
        <v>575</v>
      </c>
      <c r="D53" s="518" t="s">
        <v>575</v>
      </c>
      <c r="E53" s="518" t="s">
        <v>576</v>
      </c>
      <c r="F53" s="518" t="s">
        <v>576</v>
      </c>
      <c r="G53" s="518" t="s">
        <v>572</v>
      </c>
      <c r="H53" s="518" t="s">
        <v>576</v>
      </c>
      <c r="I53" s="518" t="s">
        <v>576</v>
      </c>
      <c r="J53" s="518" t="s">
        <v>576</v>
      </c>
      <c r="K53" s="518" t="s">
        <v>576</v>
      </c>
      <c r="L53" s="518" t="s">
        <v>576</v>
      </c>
      <c r="M53" s="579" t="s">
        <v>945</v>
      </c>
    </row>
    <row r="54" spans="1:13" ht="28.15" customHeight="1">
      <c r="A54" s="577">
        <v>26</v>
      </c>
      <c r="B54" s="570" t="s">
        <v>946</v>
      </c>
      <c r="C54" s="515" t="s">
        <v>575</v>
      </c>
      <c r="D54" s="518" t="s">
        <v>575</v>
      </c>
      <c r="E54" s="518" t="s">
        <v>576</v>
      </c>
      <c r="F54" s="518" t="s">
        <v>576</v>
      </c>
      <c r="G54" s="518" t="s">
        <v>572</v>
      </c>
      <c r="H54" s="518" t="s">
        <v>576</v>
      </c>
      <c r="I54" s="518" t="s">
        <v>576</v>
      </c>
      <c r="J54" s="518" t="s">
        <v>576</v>
      </c>
      <c r="K54" s="518" t="s">
        <v>576</v>
      </c>
      <c r="L54" s="518" t="s">
        <v>576</v>
      </c>
      <c r="M54" s="580"/>
    </row>
    <row r="55" spans="1:13" ht="36">
      <c r="A55" s="539">
        <v>27</v>
      </c>
      <c r="B55" s="566" t="s">
        <v>947</v>
      </c>
      <c r="C55" s="509" t="s">
        <v>575</v>
      </c>
      <c r="D55" s="564" t="s">
        <v>575</v>
      </c>
      <c r="E55" s="564" t="s">
        <v>575</v>
      </c>
      <c r="F55" s="564" t="s">
        <v>575</v>
      </c>
      <c r="G55" s="568" t="s">
        <v>896</v>
      </c>
      <c r="H55" s="564" t="s">
        <v>575</v>
      </c>
      <c r="I55" s="564" t="s">
        <v>576</v>
      </c>
      <c r="J55" s="564" t="s">
        <v>576</v>
      </c>
      <c r="K55" s="564" t="s">
        <v>576</v>
      </c>
      <c r="L55" s="564" t="s">
        <v>575</v>
      </c>
      <c r="M55" s="581" t="s">
        <v>948</v>
      </c>
    </row>
    <row r="56" spans="1:13" ht="28.15" customHeight="1">
      <c r="A56" s="577">
        <v>28</v>
      </c>
      <c r="B56" s="566" t="s">
        <v>949</v>
      </c>
      <c r="C56" s="509" t="s">
        <v>575</v>
      </c>
      <c r="D56" s="564" t="s">
        <v>575</v>
      </c>
      <c r="E56" s="564" t="s">
        <v>575</v>
      </c>
      <c r="F56" s="564" t="s">
        <v>575</v>
      </c>
      <c r="G56" s="568" t="s">
        <v>896</v>
      </c>
      <c r="H56" s="564" t="s">
        <v>575</v>
      </c>
      <c r="I56" s="564" t="s">
        <v>576</v>
      </c>
      <c r="J56" s="564" t="s">
        <v>576</v>
      </c>
      <c r="K56" s="564" t="s">
        <v>576</v>
      </c>
      <c r="L56" s="564" t="s">
        <v>575</v>
      </c>
      <c r="M56" s="581" t="s">
        <v>950</v>
      </c>
    </row>
    <row r="57" spans="1:13" ht="28.15" customHeight="1">
      <c r="A57" s="539">
        <v>29</v>
      </c>
      <c r="B57" s="566" t="s">
        <v>951</v>
      </c>
      <c r="C57" s="509" t="s">
        <v>575</v>
      </c>
      <c r="D57" s="564" t="s">
        <v>575</v>
      </c>
      <c r="E57" s="564" t="s">
        <v>575</v>
      </c>
      <c r="F57" s="564" t="s">
        <v>575</v>
      </c>
      <c r="G57" s="568" t="s">
        <v>896</v>
      </c>
      <c r="H57" s="564" t="s">
        <v>575</v>
      </c>
      <c r="I57" s="564" t="s">
        <v>576</v>
      </c>
      <c r="J57" s="564" t="s">
        <v>576</v>
      </c>
      <c r="K57" s="564" t="s">
        <v>576</v>
      </c>
      <c r="L57" s="564" t="s">
        <v>575</v>
      </c>
      <c r="M57" s="569"/>
    </row>
    <row r="58" spans="1:13" ht="28.15" customHeight="1">
      <c r="A58" s="577">
        <v>30</v>
      </c>
      <c r="B58" s="566" t="s">
        <v>952</v>
      </c>
      <c r="C58" s="509" t="s">
        <v>575</v>
      </c>
      <c r="D58" s="564" t="s">
        <v>575</v>
      </c>
      <c r="E58" s="564" t="s">
        <v>575</v>
      </c>
      <c r="F58" s="564" t="s">
        <v>575</v>
      </c>
      <c r="G58" s="568" t="s">
        <v>896</v>
      </c>
      <c r="H58" s="564" t="s">
        <v>576</v>
      </c>
      <c r="I58" s="564" t="s">
        <v>576</v>
      </c>
      <c r="J58" s="564" t="s">
        <v>576</v>
      </c>
      <c r="K58" s="564" t="s">
        <v>576</v>
      </c>
      <c r="L58" s="564" t="s">
        <v>575</v>
      </c>
      <c r="M58" s="569" t="s">
        <v>924</v>
      </c>
    </row>
    <row r="59" spans="1:13" ht="41.1" customHeight="1">
      <c r="A59" s="539">
        <v>31</v>
      </c>
      <c r="B59" s="566" t="s">
        <v>953</v>
      </c>
      <c r="C59" s="509" t="s">
        <v>575</v>
      </c>
      <c r="D59" s="564" t="s">
        <v>575</v>
      </c>
      <c r="E59" s="564" t="s">
        <v>575</v>
      </c>
      <c r="F59" s="564" t="s">
        <v>575</v>
      </c>
      <c r="G59" s="568" t="s">
        <v>903</v>
      </c>
      <c r="H59" s="564" t="s">
        <v>576</v>
      </c>
      <c r="I59" s="564" t="s">
        <v>576</v>
      </c>
      <c r="J59" s="564" t="s">
        <v>576</v>
      </c>
      <c r="K59" s="564" t="s">
        <v>576</v>
      </c>
      <c r="L59" s="564" t="s">
        <v>575</v>
      </c>
      <c r="M59" s="569" t="s">
        <v>954</v>
      </c>
    </row>
    <row r="60" spans="1:13" ht="45" customHeight="1">
      <c r="A60" s="577">
        <v>32</v>
      </c>
      <c r="B60" s="570" t="s">
        <v>955</v>
      </c>
      <c r="C60" s="515" t="s">
        <v>575</v>
      </c>
      <c r="D60" s="518" t="s">
        <v>575</v>
      </c>
      <c r="E60" s="518" t="s">
        <v>576</v>
      </c>
      <c r="F60" s="518" t="s">
        <v>576</v>
      </c>
      <c r="G60" s="568" t="s">
        <v>896</v>
      </c>
      <c r="H60" s="564" t="s">
        <v>576</v>
      </c>
      <c r="I60" s="564" t="s">
        <v>576</v>
      </c>
      <c r="J60" s="564" t="s">
        <v>576</v>
      </c>
      <c r="K60" s="564" t="s">
        <v>576</v>
      </c>
      <c r="L60" s="564" t="s">
        <v>576</v>
      </c>
      <c r="M60" s="548" t="s">
        <v>926</v>
      </c>
    </row>
    <row r="61" spans="1:13" ht="28.15" customHeight="1">
      <c r="A61" s="539">
        <v>33</v>
      </c>
      <c r="B61" s="570" t="s">
        <v>956</v>
      </c>
      <c r="C61" s="515" t="s">
        <v>575</v>
      </c>
      <c r="D61" s="518" t="s">
        <v>575</v>
      </c>
      <c r="E61" s="518" t="s">
        <v>575</v>
      </c>
      <c r="F61" s="518" t="s">
        <v>575</v>
      </c>
      <c r="G61" s="582" t="s">
        <v>957</v>
      </c>
      <c r="H61" s="518" t="s">
        <v>576</v>
      </c>
      <c r="I61" s="518" t="s">
        <v>576</v>
      </c>
      <c r="J61" s="518" t="s">
        <v>576</v>
      </c>
      <c r="K61" s="518" t="s">
        <v>576</v>
      </c>
      <c r="L61" s="542" t="s">
        <v>958</v>
      </c>
      <c r="M61" s="549" t="s">
        <v>924</v>
      </c>
    </row>
    <row r="62" spans="1:13" ht="28.15" customHeight="1">
      <c r="A62" s="577">
        <v>34</v>
      </c>
      <c r="B62" s="583" t="s">
        <v>959</v>
      </c>
      <c r="C62" s="509" t="s">
        <v>575</v>
      </c>
      <c r="D62" s="564" t="s">
        <v>575</v>
      </c>
      <c r="E62" s="564" t="s">
        <v>575</v>
      </c>
      <c r="F62" s="564" t="s">
        <v>576</v>
      </c>
      <c r="G62" s="568" t="s">
        <v>903</v>
      </c>
      <c r="H62" s="564" t="s">
        <v>576</v>
      </c>
      <c r="I62" s="564" t="s">
        <v>576</v>
      </c>
      <c r="J62" s="564" t="s">
        <v>576</v>
      </c>
      <c r="K62" s="584" t="s">
        <v>576</v>
      </c>
      <c r="L62" s="564" t="s">
        <v>576</v>
      </c>
      <c r="M62" s="581" t="s">
        <v>960</v>
      </c>
    </row>
    <row r="63" spans="1:13" ht="28.15" customHeight="1">
      <c r="A63" s="585">
        <v>35</v>
      </c>
      <c r="B63" s="586" t="s">
        <v>961</v>
      </c>
      <c r="C63" s="509" t="s">
        <v>575</v>
      </c>
      <c r="D63" s="564" t="s">
        <v>575</v>
      </c>
      <c r="E63" s="564" t="s">
        <v>575</v>
      </c>
      <c r="F63" s="564" t="s">
        <v>576</v>
      </c>
      <c r="G63" s="568" t="s">
        <v>903</v>
      </c>
      <c r="H63" s="564" t="s">
        <v>576</v>
      </c>
      <c r="I63" s="564" t="s">
        <v>576</v>
      </c>
      <c r="J63" s="564" t="s">
        <v>576</v>
      </c>
      <c r="K63" s="584" t="s">
        <v>576</v>
      </c>
      <c r="L63" s="564" t="s">
        <v>576</v>
      </c>
      <c r="M63" s="581" t="s">
        <v>960</v>
      </c>
    </row>
    <row r="64" spans="1:13" ht="28.15" customHeight="1">
      <c r="A64" s="585">
        <v>36</v>
      </c>
      <c r="B64" s="586" t="s">
        <v>962</v>
      </c>
      <c r="C64" s="522" t="s">
        <v>575</v>
      </c>
      <c r="D64" s="525" t="s">
        <v>575</v>
      </c>
      <c r="E64" s="525" t="s">
        <v>576</v>
      </c>
      <c r="F64" s="525" t="s">
        <v>576</v>
      </c>
      <c r="G64" s="587" t="s">
        <v>903</v>
      </c>
      <c r="H64" s="525" t="s">
        <v>576</v>
      </c>
      <c r="I64" s="525" t="s">
        <v>576</v>
      </c>
      <c r="J64" s="525" t="s">
        <v>576</v>
      </c>
      <c r="K64" s="588" t="s">
        <v>576</v>
      </c>
      <c r="L64" s="525" t="s">
        <v>576</v>
      </c>
      <c r="M64" s="581"/>
    </row>
    <row r="65" spans="1:13" ht="28.15" customHeight="1">
      <c r="A65" s="585">
        <v>37</v>
      </c>
      <c r="B65" s="586" t="s">
        <v>963</v>
      </c>
      <c r="C65" s="509" t="s">
        <v>575</v>
      </c>
      <c r="D65" s="564" t="s">
        <v>575</v>
      </c>
      <c r="E65" s="564" t="s">
        <v>576</v>
      </c>
      <c r="F65" s="564" t="s">
        <v>576</v>
      </c>
      <c r="G65" s="568" t="s">
        <v>903</v>
      </c>
      <c r="H65" s="564" t="s">
        <v>576</v>
      </c>
      <c r="I65" s="564" t="s">
        <v>576</v>
      </c>
      <c r="J65" s="564" t="s">
        <v>576</v>
      </c>
      <c r="K65" s="584" t="s">
        <v>576</v>
      </c>
      <c r="L65" s="564" t="s">
        <v>576</v>
      </c>
      <c r="M65" s="581"/>
    </row>
    <row r="66" spans="1:13" ht="28.15" customHeight="1">
      <c r="A66" s="585">
        <v>38</v>
      </c>
      <c r="B66" s="586" t="s">
        <v>964</v>
      </c>
      <c r="C66" s="509" t="s">
        <v>575</v>
      </c>
      <c r="D66" s="564" t="s">
        <v>575</v>
      </c>
      <c r="E66" s="564" t="s">
        <v>576</v>
      </c>
      <c r="F66" s="564" t="s">
        <v>576</v>
      </c>
      <c r="G66" s="568" t="s">
        <v>908</v>
      </c>
      <c r="H66" s="564" t="s">
        <v>576</v>
      </c>
      <c r="I66" s="564" t="s">
        <v>576</v>
      </c>
      <c r="J66" s="564" t="s">
        <v>576</v>
      </c>
      <c r="K66" s="584" t="s">
        <v>576</v>
      </c>
      <c r="L66" s="564" t="s">
        <v>576</v>
      </c>
      <c r="M66" s="548"/>
    </row>
    <row r="67" spans="1:13" ht="28.15" customHeight="1">
      <c r="A67" s="585">
        <v>39</v>
      </c>
      <c r="B67" s="586" t="s">
        <v>965</v>
      </c>
      <c r="C67" s="509" t="s">
        <v>575</v>
      </c>
      <c r="D67" s="564" t="s">
        <v>575</v>
      </c>
      <c r="E67" s="518" t="s">
        <v>572</v>
      </c>
      <c r="F67" s="518" t="s">
        <v>572</v>
      </c>
      <c r="G67" s="568" t="s">
        <v>896</v>
      </c>
      <c r="H67" s="564" t="s">
        <v>576</v>
      </c>
      <c r="I67" s="564" t="s">
        <v>576</v>
      </c>
      <c r="J67" s="564" t="s">
        <v>576</v>
      </c>
      <c r="K67" s="584" t="s">
        <v>576</v>
      </c>
      <c r="L67" s="564" t="s">
        <v>576</v>
      </c>
      <c r="M67" s="549"/>
    </row>
    <row r="68" spans="1:13" ht="28.15" customHeight="1">
      <c r="A68" s="585">
        <v>40</v>
      </c>
      <c r="B68" s="589" t="s">
        <v>966</v>
      </c>
      <c r="C68" s="509" t="s">
        <v>575</v>
      </c>
      <c r="D68" s="564" t="s">
        <v>575</v>
      </c>
      <c r="E68" s="564" t="s">
        <v>571</v>
      </c>
      <c r="F68" s="564" t="s">
        <v>571</v>
      </c>
      <c r="G68" s="568" t="s">
        <v>908</v>
      </c>
      <c r="H68" s="564" t="s">
        <v>572</v>
      </c>
      <c r="I68" s="564" t="s">
        <v>572</v>
      </c>
      <c r="J68" s="564" t="s">
        <v>572</v>
      </c>
      <c r="K68" s="584" t="s">
        <v>571</v>
      </c>
      <c r="L68" s="564" t="s">
        <v>572</v>
      </c>
      <c r="M68" s="581" t="s">
        <v>967</v>
      </c>
    </row>
    <row r="69" spans="1:13" ht="38.450000000000003" customHeight="1">
      <c r="A69" s="585">
        <v>41</v>
      </c>
      <c r="B69" s="589" t="s">
        <v>968</v>
      </c>
      <c r="C69" s="522" t="s">
        <v>575</v>
      </c>
      <c r="D69" s="525" t="s">
        <v>575</v>
      </c>
      <c r="E69" s="525" t="s">
        <v>575</v>
      </c>
      <c r="F69" s="525" t="s">
        <v>575</v>
      </c>
      <c r="G69" s="587" t="s">
        <v>908</v>
      </c>
      <c r="H69" s="525" t="s">
        <v>576</v>
      </c>
      <c r="I69" s="525" t="s">
        <v>576</v>
      </c>
      <c r="J69" s="525" t="s">
        <v>576</v>
      </c>
      <c r="K69" s="588" t="s">
        <v>576</v>
      </c>
      <c r="L69" s="525" t="s">
        <v>576</v>
      </c>
      <c r="M69" s="590" t="s">
        <v>969</v>
      </c>
    </row>
    <row r="70" spans="1:13" ht="28.15" customHeight="1">
      <c r="A70" s="585">
        <v>42</v>
      </c>
      <c r="B70" s="589" t="s">
        <v>970</v>
      </c>
      <c r="C70" s="591" t="s">
        <v>575</v>
      </c>
      <c r="D70" s="592" t="s">
        <v>575</v>
      </c>
      <c r="E70" s="592" t="s">
        <v>572</v>
      </c>
      <c r="F70" s="592" t="s">
        <v>576</v>
      </c>
      <c r="G70" s="593" t="s">
        <v>903</v>
      </c>
      <c r="H70" s="592" t="s">
        <v>576</v>
      </c>
      <c r="I70" s="592" t="s">
        <v>576</v>
      </c>
      <c r="J70" s="592" t="s">
        <v>576</v>
      </c>
      <c r="K70" s="594" t="s">
        <v>576</v>
      </c>
      <c r="L70" s="592" t="s">
        <v>576</v>
      </c>
      <c r="M70" s="595"/>
    </row>
    <row r="71" spans="1:13" ht="22.5" customHeight="1">
      <c r="G71" s="1177" t="s">
        <v>1078</v>
      </c>
      <c r="H71" s="1178"/>
      <c r="I71" s="1178"/>
      <c r="J71" s="1178"/>
      <c r="K71" s="1178"/>
      <c r="L71" s="1178"/>
      <c r="M71" s="1178"/>
    </row>
    <row r="72" spans="1:13" ht="18" customHeight="1">
      <c r="A72" s="501" t="s">
        <v>971</v>
      </c>
      <c r="B72" s="597"/>
      <c r="C72" s="597"/>
      <c r="D72" s="597"/>
      <c r="E72" s="496"/>
      <c r="F72" s="496"/>
      <c r="G72" s="496"/>
      <c r="H72" s="496"/>
      <c r="I72" s="496"/>
      <c r="J72" s="496"/>
      <c r="K72" s="496"/>
      <c r="L72" s="497"/>
    </row>
    <row r="73" spans="1:13" ht="28.9" customHeight="1">
      <c r="A73" s="1173" t="s">
        <v>972</v>
      </c>
      <c r="B73" s="1174"/>
      <c r="C73" s="1174"/>
      <c r="D73" s="1174"/>
      <c r="E73" s="1174"/>
      <c r="F73" s="1174"/>
      <c r="G73" s="1174"/>
      <c r="H73" s="1174"/>
      <c r="I73" s="1174"/>
      <c r="J73" s="1174"/>
      <c r="K73" s="1174"/>
      <c r="L73" s="1174"/>
      <c r="M73" s="1174"/>
    </row>
    <row r="74" spans="1:13" ht="110.1" customHeight="1">
      <c r="A74" s="503" t="s">
        <v>868</v>
      </c>
      <c r="B74" s="598" t="s">
        <v>973</v>
      </c>
      <c r="C74" s="756" t="s">
        <v>1141</v>
      </c>
      <c r="D74" s="506" t="s">
        <v>1200</v>
      </c>
      <c r="E74" s="812" t="s">
        <v>1197</v>
      </c>
      <c r="F74" s="599" t="s">
        <v>890</v>
      </c>
      <c r="G74" s="599" t="s">
        <v>974</v>
      </c>
      <c r="H74" s="599" t="s">
        <v>871</v>
      </c>
      <c r="I74" s="599" t="s">
        <v>872</v>
      </c>
      <c r="J74" s="599" t="s">
        <v>873</v>
      </c>
      <c r="K74" s="599" t="s">
        <v>874</v>
      </c>
      <c r="L74" s="599" t="s">
        <v>748</v>
      </c>
      <c r="M74" s="600" t="s">
        <v>875</v>
      </c>
    </row>
    <row r="75" spans="1:13" ht="51" customHeight="1">
      <c r="A75" s="509">
        <v>1</v>
      </c>
      <c r="B75" s="566" t="s">
        <v>975</v>
      </c>
      <c r="C75" s="509" t="s">
        <v>575</v>
      </c>
      <c r="D75" s="564" t="s">
        <v>575</v>
      </c>
      <c r="E75" s="564" t="s">
        <v>576</v>
      </c>
      <c r="F75" s="564" t="s">
        <v>575</v>
      </c>
      <c r="G75" s="568" t="s">
        <v>976</v>
      </c>
      <c r="H75" s="564" t="s">
        <v>576</v>
      </c>
      <c r="I75" s="564" t="s">
        <v>576</v>
      </c>
      <c r="J75" s="564" t="s">
        <v>576</v>
      </c>
      <c r="K75" s="564" t="s">
        <v>576</v>
      </c>
      <c r="L75" s="564" t="s">
        <v>576</v>
      </c>
      <c r="M75" s="562" t="s">
        <v>977</v>
      </c>
    </row>
    <row r="76" spans="1:13" ht="28.15" customHeight="1">
      <c r="A76" s="515">
        <v>2</v>
      </c>
      <c r="B76" s="601" t="s">
        <v>978</v>
      </c>
      <c r="C76" s="573" t="s">
        <v>575</v>
      </c>
      <c r="D76" s="518" t="s">
        <v>575</v>
      </c>
      <c r="E76" s="518" t="s">
        <v>575</v>
      </c>
      <c r="F76" s="518" t="s">
        <v>576</v>
      </c>
      <c r="G76" s="541" t="s">
        <v>896</v>
      </c>
      <c r="H76" s="574" t="s">
        <v>576</v>
      </c>
      <c r="I76" s="574" t="s">
        <v>576</v>
      </c>
      <c r="J76" s="575" t="s">
        <v>576</v>
      </c>
      <c r="K76" s="518" t="s">
        <v>576</v>
      </c>
      <c r="L76" s="575" t="s">
        <v>575</v>
      </c>
      <c r="M76" s="602"/>
    </row>
    <row r="77" spans="1:13" ht="28.15" customHeight="1">
      <c r="A77" s="573">
        <v>3</v>
      </c>
      <c r="B77" s="601" t="s">
        <v>979</v>
      </c>
      <c r="C77" s="515" t="s">
        <v>575</v>
      </c>
      <c r="D77" s="518" t="s">
        <v>575</v>
      </c>
      <c r="E77" s="518" t="s">
        <v>576</v>
      </c>
      <c r="F77" s="518" t="s">
        <v>576</v>
      </c>
      <c r="G77" s="518" t="s">
        <v>576</v>
      </c>
      <c r="H77" s="518" t="s">
        <v>576</v>
      </c>
      <c r="I77" s="518" t="s">
        <v>576</v>
      </c>
      <c r="J77" s="518" t="s">
        <v>576</v>
      </c>
      <c r="K77" s="518" t="s">
        <v>576</v>
      </c>
      <c r="L77" s="518" t="s">
        <v>576</v>
      </c>
      <c r="M77" s="603"/>
    </row>
    <row r="78" spans="1:13" ht="28.15" customHeight="1">
      <c r="A78" s="604">
        <v>4</v>
      </c>
      <c r="B78" s="605" t="s">
        <v>980</v>
      </c>
      <c r="C78" s="606" t="s">
        <v>575</v>
      </c>
      <c r="D78" s="607" t="s">
        <v>575</v>
      </c>
      <c r="E78" s="607" t="s">
        <v>575</v>
      </c>
      <c r="F78" s="607" t="s">
        <v>575</v>
      </c>
      <c r="G78" s="607" t="s">
        <v>576</v>
      </c>
      <c r="H78" s="607" t="s">
        <v>576</v>
      </c>
      <c r="I78" s="607" t="s">
        <v>576</v>
      </c>
      <c r="J78" s="607" t="s">
        <v>576</v>
      </c>
      <c r="K78" s="607" t="s">
        <v>576</v>
      </c>
      <c r="L78" s="607" t="s">
        <v>576</v>
      </c>
      <c r="M78" s="608" t="s">
        <v>981</v>
      </c>
    </row>
    <row r="79" spans="1:13" ht="28.15" customHeight="1">
      <c r="A79" s="609">
        <v>5</v>
      </c>
      <c r="B79" s="610" t="s">
        <v>982</v>
      </c>
      <c r="C79" s="606" t="s">
        <v>575</v>
      </c>
      <c r="D79" s="607" t="s">
        <v>575</v>
      </c>
      <c r="E79" s="607" t="s">
        <v>575</v>
      </c>
      <c r="F79" s="607" t="s">
        <v>576</v>
      </c>
      <c r="G79" s="607" t="s">
        <v>576</v>
      </c>
      <c r="H79" s="607" t="s">
        <v>576</v>
      </c>
      <c r="I79" s="607" t="s">
        <v>576</v>
      </c>
      <c r="J79" s="607" t="s">
        <v>576</v>
      </c>
      <c r="K79" s="607" t="s">
        <v>576</v>
      </c>
      <c r="L79" s="607" t="s">
        <v>576</v>
      </c>
      <c r="M79" s="1175" t="s">
        <v>983</v>
      </c>
    </row>
    <row r="80" spans="1:13" ht="28.15" customHeight="1">
      <c r="A80" s="609">
        <v>6</v>
      </c>
      <c r="B80" s="610" t="s">
        <v>984</v>
      </c>
      <c r="C80" s="611" t="s">
        <v>575</v>
      </c>
      <c r="D80" s="612" t="s">
        <v>575</v>
      </c>
      <c r="E80" s="612" t="s">
        <v>575</v>
      </c>
      <c r="F80" s="612" t="s">
        <v>576</v>
      </c>
      <c r="G80" s="612" t="s">
        <v>576</v>
      </c>
      <c r="H80" s="612" t="s">
        <v>576</v>
      </c>
      <c r="I80" s="612" t="s">
        <v>576</v>
      </c>
      <c r="J80" s="612" t="s">
        <v>576</v>
      </c>
      <c r="K80" s="612" t="s">
        <v>576</v>
      </c>
      <c r="L80" s="612" t="s">
        <v>576</v>
      </c>
      <c r="M80" s="1176"/>
    </row>
    <row r="81" spans="1:125" ht="28.15" customHeight="1">
      <c r="A81" s="613">
        <v>7</v>
      </c>
      <c r="B81" s="614" t="s">
        <v>985</v>
      </c>
      <c r="C81" s="615" t="s">
        <v>575</v>
      </c>
      <c r="D81" s="616" t="s">
        <v>575</v>
      </c>
      <c r="E81" s="616" t="s">
        <v>576</v>
      </c>
      <c r="F81" s="616" t="s">
        <v>576</v>
      </c>
      <c r="G81" s="616" t="s">
        <v>576</v>
      </c>
      <c r="H81" s="616" t="s">
        <v>576</v>
      </c>
      <c r="I81" s="616" t="s">
        <v>576</v>
      </c>
      <c r="J81" s="616" t="s">
        <v>576</v>
      </c>
      <c r="K81" s="616" t="s">
        <v>576</v>
      </c>
      <c r="L81" s="616" t="s">
        <v>576</v>
      </c>
      <c r="M81" s="617"/>
    </row>
    <row r="82" spans="1:125" ht="28.15" customHeight="1">
      <c r="A82" s="613">
        <v>8</v>
      </c>
      <c r="B82" s="614" t="s">
        <v>986</v>
      </c>
      <c r="C82" s="618" t="s">
        <v>575</v>
      </c>
      <c r="D82" s="619" t="s">
        <v>575</v>
      </c>
      <c r="E82" s="619" t="s">
        <v>575</v>
      </c>
      <c r="F82" s="619" t="s">
        <v>576</v>
      </c>
      <c r="G82" s="619" t="s">
        <v>576</v>
      </c>
      <c r="H82" s="619" t="s">
        <v>576</v>
      </c>
      <c r="I82" s="619" t="s">
        <v>576</v>
      </c>
      <c r="J82" s="619" t="s">
        <v>576</v>
      </c>
      <c r="K82" s="619" t="s">
        <v>576</v>
      </c>
      <c r="L82" s="619" t="s">
        <v>576</v>
      </c>
      <c r="M82" s="620"/>
    </row>
    <row r="83" spans="1:125" ht="28.15" customHeight="1">
      <c r="A83" s="609">
        <v>9</v>
      </c>
      <c r="B83" s="610" t="s">
        <v>987</v>
      </c>
      <c r="C83" s="618" t="s">
        <v>575</v>
      </c>
      <c r="D83" s="619" t="s">
        <v>575</v>
      </c>
      <c r="E83" s="619" t="s">
        <v>575</v>
      </c>
      <c r="F83" s="619" t="s">
        <v>576</v>
      </c>
      <c r="G83" s="619" t="s">
        <v>576</v>
      </c>
      <c r="H83" s="619" t="s">
        <v>576</v>
      </c>
      <c r="I83" s="619" t="s">
        <v>576</v>
      </c>
      <c r="J83" s="619" t="s">
        <v>576</v>
      </c>
      <c r="K83" s="619" t="s">
        <v>576</v>
      </c>
      <c r="L83" s="619" t="s">
        <v>576</v>
      </c>
      <c r="M83" s="621"/>
    </row>
    <row r="84" spans="1:125" ht="28.15" customHeight="1">
      <c r="A84" s="609">
        <v>10</v>
      </c>
      <c r="B84" s="610" t="s">
        <v>988</v>
      </c>
      <c r="C84" s="618" t="s">
        <v>575</v>
      </c>
      <c r="D84" s="619" t="s">
        <v>575</v>
      </c>
      <c r="E84" s="619" t="s">
        <v>575</v>
      </c>
      <c r="F84" s="619" t="s">
        <v>576</v>
      </c>
      <c r="G84" s="619" t="s">
        <v>576</v>
      </c>
      <c r="H84" s="619" t="s">
        <v>576</v>
      </c>
      <c r="I84" s="619" t="s">
        <v>576</v>
      </c>
      <c r="J84" s="619" t="s">
        <v>576</v>
      </c>
      <c r="K84" s="619" t="s">
        <v>576</v>
      </c>
      <c r="L84" s="619" t="s">
        <v>576</v>
      </c>
      <c r="M84" s="621"/>
    </row>
    <row r="85" spans="1:125" ht="28.15" customHeight="1">
      <c r="A85" s="609">
        <v>11</v>
      </c>
      <c r="B85" s="622" t="s">
        <v>989</v>
      </c>
      <c r="C85" s="623" t="s">
        <v>575</v>
      </c>
      <c r="D85" s="619" t="s">
        <v>575</v>
      </c>
      <c r="E85" s="619" t="s">
        <v>575</v>
      </c>
      <c r="F85" s="619" t="s">
        <v>576</v>
      </c>
      <c r="G85" s="619" t="s">
        <v>576</v>
      </c>
      <c r="H85" s="619" t="s">
        <v>576</v>
      </c>
      <c r="I85" s="619" t="s">
        <v>576</v>
      </c>
      <c r="J85" s="619" t="s">
        <v>576</v>
      </c>
      <c r="K85" s="619" t="s">
        <v>576</v>
      </c>
      <c r="L85" s="619" t="s">
        <v>576</v>
      </c>
      <c r="M85" s="624" t="s">
        <v>990</v>
      </c>
    </row>
    <row r="86" spans="1:125" ht="28.15" customHeight="1">
      <c r="A86" s="609">
        <v>12</v>
      </c>
      <c r="B86" s="622" t="s">
        <v>991</v>
      </c>
      <c r="C86" s="625" t="s">
        <v>575</v>
      </c>
      <c r="D86" s="626" t="s">
        <v>575</v>
      </c>
      <c r="E86" s="626" t="s">
        <v>575</v>
      </c>
      <c r="F86" s="626" t="s">
        <v>576</v>
      </c>
      <c r="G86" s="626" t="s">
        <v>576</v>
      </c>
      <c r="H86" s="626" t="s">
        <v>576</v>
      </c>
      <c r="I86" s="626" t="s">
        <v>576</v>
      </c>
      <c r="J86" s="626" t="s">
        <v>576</v>
      </c>
      <c r="K86" s="626" t="s">
        <v>576</v>
      </c>
      <c r="L86" s="626" t="s">
        <v>576</v>
      </c>
      <c r="M86" s="627"/>
    </row>
    <row r="87" spans="1:125" s="544" customFormat="1" ht="28.15" customHeight="1">
      <c r="A87" s="613">
        <v>13</v>
      </c>
      <c r="B87" s="614" t="s">
        <v>992</v>
      </c>
      <c r="C87" s="606" t="s">
        <v>575</v>
      </c>
      <c r="D87" s="607" t="s">
        <v>575</v>
      </c>
      <c r="E87" s="607" t="s">
        <v>575</v>
      </c>
      <c r="F87" s="607" t="s">
        <v>576</v>
      </c>
      <c r="G87" s="607" t="s">
        <v>576</v>
      </c>
      <c r="H87" s="607" t="s">
        <v>576</v>
      </c>
      <c r="I87" s="607" t="s">
        <v>576</v>
      </c>
      <c r="J87" s="607" t="s">
        <v>576</v>
      </c>
      <c r="K87" s="607" t="s">
        <v>576</v>
      </c>
      <c r="L87" s="607" t="s">
        <v>576</v>
      </c>
      <c r="M87" s="62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8"/>
      <c r="AM87" s="498"/>
      <c r="AN87" s="498"/>
      <c r="AO87" s="498"/>
      <c r="AP87" s="498"/>
      <c r="AQ87" s="498"/>
      <c r="AR87" s="498"/>
      <c r="AS87" s="498"/>
      <c r="AT87" s="498"/>
      <c r="AU87" s="498"/>
      <c r="AV87" s="498"/>
      <c r="AW87" s="498"/>
      <c r="AX87" s="498"/>
      <c r="AY87" s="498"/>
      <c r="AZ87" s="498"/>
      <c r="BA87" s="498"/>
      <c r="BB87" s="498"/>
      <c r="BC87" s="498"/>
      <c r="BD87" s="498"/>
      <c r="BE87" s="498"/>
      <c r="BF87" s="498"/>
      <c r="BG87" s="498"/>
      <c r="BH87" s="498"/>
      <c r="BI87" s="498"/>
      <c r="BJ87" s="498"/>
      <c r="BK87" s="498"/>
      <c r="BL87" s="498"/>
      <c r="BM87" s="498"/>
      <c r="BN87" s="498"/>
      <c r="BO87" s="498"/>
      <c r="BP87" s="498"/>
      <c r="BQ87" s="498"/>
      <c r="BR87" s="498"/>
      <c r="BS87" s="498"/>
      <c r="BT87" s="498"/>
      <c r="BU87" s="498"/>
      <c r="BV87" s="498"/>
      <c r="BW87" s="498"/>
      <c r="BX87" s="498"/>
      <c r="BY87" s="498"/>
      <c r="BZ87" s="498"/>
      <c r="CA87" s="498"/>
      <c r="CB87" s="498"/>
      <c r="CC87" s="498"/>
      <c r="CD87" s="498"/>
      <c r="CE87" s="498"/>
      <c r="CF87" s="498"/>
      <c r="CG87" s="498"/>
      <c r="CH87" s="498"/>
      <c r="CI87" s="498"/>
      <c r="CJ87" s="498"/>
      <c r="CK87" s="498"/>
      <c r="CL87" s="498"/>
      <c r="CM87" s="498"/>
      <c r="CN87" s="498"/>
      <c r="CO87" s="498"/>
      <c r="CP87" s="498"/>
      <c r="CQ87" s="498"/>
      <c r="CR87" s="498"/>
      <c r="CS87" s="498"/>
      <c r="CT87" s="498"/>
      <c r="CU87" s="498"/>
      <c r="CV87" s="498"/>
      <c r="CW87" s="498"/>
      <c r="CX87" s="498"/>
      <c r="CY87" s="498"/>
      <c r="CZ87" s="498"/>
      <c r="DA87" s="498"/>
      <c r="DB87" s="498"/>
      <c r="DC87" s="498"/>
      <c r="DD87" s="498"/>
      <c r="DE87" s="498"/>
      <c r="DF87" s="498"/>
      <c r="DG87" s="498"/>
      <c r="DH87" s="498"/>
      <c r="DI87" s="498"/>
      <c r="DJ87" s="498"/>
      <c r="DK87" s="498"/>
      <c r="DL87" s="498"/>
      <c r="DM87" s="498"/>
      <c r="DN87" s="498"/>
      <c r="DO87" s="498"/>
      <c r="DP87" s="498"/>
      <c r="DQ87" s="498"/>
      <c r="DR87" s="498"/>
      <c r="DS87" s="498"/>
      <c r="DT87" s="498"/>
      <c r="DU87" s="498"/>
    </row>
    <row r="89" spans="1:125" ht="18" customHeight="1">
      <c r="A89" s="629" t="s">
        <v>993</v>
      </c>
      <c r="B89" s="597"/>
      <c r="C89" s="597"/>
      <c r="D89" s="597"/>
      <c r="E89" s="496"/>
      <c r="F89" s="496"/>
      <c r="G89" s="496"/>
      <c r="H89" s="496"/>
      <c r="I89" s="496"/>
      <c r="J89" s="496"/>
      <c r="K89" s="496"/>
      <c r="L89" s="497"/>
    </row>
    <row r="90" spans="1:125" ht="110.1" customHeight="1">
      <c r="A90" s="503" t="s">
        <v>868</v>
      </c>
      <c r="B90" s="598" t="s">
        <v>889</v>
      </c>
      <c r="C90" s="756" t="s">
        <v>1141</v>
      </c>
      <c r="D90" s="506" t="s">
        <v>1200</v>
      </c>
      <c r="E90" s="811" t="s">
        <v>1196</v>
      </c>
      <c r="F90" s="599" t="s">
        <v>890</v>
      </c>
      <c r="G90" s="599" t="s">
        <v>974</v>
      </c>
      <c r="H90" s="599" t="s">
        <v>871</v>
      </c>
      <c r="I90" s="599" t="s">
        <v>872</v>
      </c>
      <c r="J90" s="599" t="s">
        <v>873</v>
      </c>
      <c r="K90" s="599" t="s">
        <v>874</v>
      </c>
      <c r="L90" s="599" t="s">
        <v>748</v>
      </c>
      <c r="M90" s="600" t="s">
        <v>875</v>
      </c>
    </row>
    <row r="91" spans="1:125" ht="82.5" customHeight="1">
      <c r="A91" s="630">
        <v>1</v>
      </c>
      <c r="B91" s="631" t="s">
        <v>994</v>
      </c>
      <c r="C91" s="630" t="s">
        <v>575</v>
      </c>
      <c r="D91" s="632" t="s">
        <v>575</v>
      </c>
      <c r="E91" s="632" t="s">
        <v>576</v>
      </c>
      <c r="F91" s="632" t="s">
        <v>576</v>
      </c>
      <c r="G91" s="633" t="s">
        <v>995</v>
      </c>
      <c r="H91" s="632" t="s">
        <v>576</v>
      </c>
      <c r="I91" s="632" t="s">
        <v>576</v>
      </c>
      <c r="J91" s="632" t="s">
        <v>576</v>
      </c>
      <c r="K91" s="632" t="s">
        <v>576</v>
      </c>
      <c r="L91" s="632" t="s">
        <v>576</v>
      </c>
      <c r="M91" s="634" t="s">
        <v>996</v>
      </c>
    </row>
    <row r="92" spans="1:125" ht="28.15" customHeight="1">
      <c r="A92" s="515">
        <v>2</v>
      </c>
      <c r="B92" s="635" t="s">
        <v>997</v>
      </c>
      <c r="C92" s="515" t="s">
        <v>575</v>
      </c>
      <c r="D92" s="518" t="s">
        <v>575</v>
      </c>
      <c r="E92" s="518" t="s">
        <v>576</v>
      </c>
      <c r="F92" s="518" t="s">
        <v>576</v>
      </c>
      <c r="G92" s="636" t="s">
        <v>572</v>
      </c>
      <c r="H92" s="518" t="s">
        <v>576</v>
      </c>
      <c r="I92" s="518" t="s">
        <v>576</v>
      </c>
      <c r="J92" s="518" t="s">
        <v>576</v>
      </c>
      <c r="K92" s="518" t="s">
        <v>576</v>
      </c>
      <c r="L92" s="518" t="s">
        <v>571</v>
      </c>
      <c r="M92" s="520" t="s">
        <v>998</v>
      </c>
    </row>
    <row r="93" spans="1:125" ht="28.15" customHeight="1">
      <c r="A93" s="637">
        <v>3</v>
      </c>
      <c r="B93" s="638" t="s">
        <v>999</v>
      </c>
      <c r="C93" s="637" t="s">
        <v>575</v>
      </c>
      <c r="D93" s="639" t="s">
        <v>575</v>
      </c>
      <c r="E93" s="639" t="s">
        <v>576</v>
      </c>
      <c r="F93" s="639" t="s">
        <v>576</v>
      </c>
      <c r="G93" s="640"/>
      <c r="H93" s="639" t="s">
        <v>576</v>
      </c>
      <c r="I93" s="639" t="s">
        <v>576</v>
      </c>
      <c r="J93" s="639" t="s">
        <v>576</v>
      </c>
      <c r="K93" s="639" t="s">
        <v>576</v>
      </c>
      <c r="L93" s="639" t="s">
        <v>576</v>
      </c>
      <c r="M93" s="641" t="s">
        <v>999</v>
      </c>
    </row>
  </sheetData>
  <sheetProtection selectLockedCells="1" selectUnlockedCells="1"/>
  <mergeCells count="18">
    <mergeCell ref="M43:M44"/>
    <mergeCell ref="A2:M3"/>
    <mergeCell ref="A4:M4"/>
    <mergeCell ref="A5:M5"/>
    <mergeCell ref="A6:M6"/>
    <mergeCell ref="A21:A22"/>
    <mergeCell ref="A23:A28"/>
    <mergeCell ref="A31:A33"/>
    <mergeCell ref="G31:G33"/>
    <mergeCell ref="G34:G35"/>
    <mergeCell ref="A43:A44"/>
    <mergeCell ref="G43:G44"/>
    <mergeCell ref="A46:A47"/>
    <mergeCell ref="G46:G47"/>
    <mergeCell ref="A48:A49"/>
    <mergeCell ref="A73:M73"/>
    <mergeCell ref="M79:M80"/>
    <mergeCell ref="G71:M71"/>
  </mergeCells>
  <phoneticPr fontId="9"/>
  <printOptions horizontalCentered="1"/>
  <pageMargins left="0.39370078740157483" right="0.39370078740157483" top="0.39370078740157483" bottom="0.39370078740157483" header="0.51181102362204722" footer="0.51181102362204722"/>
  <pageSetup paperSize="9" scale="46"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F2A2E-22CB-44D9-A34C-79C3DAB28741}">
  <dimension ref="A1:J18"/>
  <sheetViews>
    <sheetView view="pageBreakPreview" topLeftCell="A5" zoomScale="110" zoomScaleNormal="100" zoomScaleSheetLayoutView="110" workbookViewId="0">
      <selection activeCell="A4" sqref="A4:F4"/>
    </sheetView>
  </sheetViews>
  <sheetFormatPr defaultRowHeight="13.5"/>
  <cols>
    <col min="1" max="1" width="1.375" style="1023" customWidth="1"/>
    <col min="2" max="2" width="24.25" style="1023" customWidth="1"/>
    <col min="3" max="3" width="6.75" style="1023" customWidth="1"/>
    <col min="4" max="5" width="21.25" style="1023" customWidth="1"/>
    <col min="6" max="6" width="17" style="1023" customWidth="1"/>
    <col min="7" max="256" width="9" style="1023"/>
    <col min="257" max="257" width="1.375" style="1023" customWidth="1"/>
    <col min="258" max="258" width="24.25" style="1023" customWidth="1"/>
    <col min="259" max="259" width="6.75" style="1023" customWidth="1"/>
    <col min="260" max="261" width="21.25" style="1023" customWidth="1"/>
    <col min="262" max="262" width="3.125" style="1023" customWidth="1"/>
    <col min="263" max="512" width="9" style="1023"/>
    <col min="513" max="513" width="1.375" style="1023" customWidth="1"/>
    <col min="514" max="514" width="24.25" style="1023" customWidth="1"/>
    <col min="515" max="515" width="6.75" style="1023" customWidth="1"/>
    <col min="516" max="517" width="21.25" style="1023" customWidth="1"/>
    <col min="518" max="518" width="3.125" style="1023" customWidth="1"/>
    <col min="519" max="768" width="9" style="1023"/>
    <col min="769" max="769" width="1.375" style="1023" customWidth="1"/>
    <col min="770" max="770" width="24.25" style="1023" customWidth="1"/>
    <col min="771" max="771" width="6.75" style="1023" customWidth="1"/>
    <col min="772" max="773" width="21.25" style="1023" customWidth="1"/>
    <col min="774" max="774" width="3.125" style="1023" customWidth="1"/>
    <col min="775" max="1024" width="9" style="1023"/>
    <col min="1025" max="1025" width="1.375" style="1023" customWidth="1"/>
    <col min="1026" max="1026" width="24.25" style="1023" customWidth="1"/>
    <col min="1027" max="1027" width="6.75" style="1023" customWidth="1"/>
    <col min="1028" max="1029" width="21.25" style="1023" customWidth="1"/>
    <col min="1030" max="1030" width="3.125" style="1023" customWidth="1"/>
    <col min="1031" max="1280" width="9" style="1023"/>
    <col min="1281" max="1281" width="1.375" style="1023" customWidth="1"/>
    <col min="1282" max="1282" width="24.25" style="1023" customWidth="1"/>
    <col min="1283" max="1283" width="6.75" style="1023" customWidth="1"/>
    <col min="1284" max="1285" width="21.25" style="1023" customWidth="1"/>
    <col min="1286" max="1286" width="3.125" style="1023" customWidth="1"/>
    <col min="1287" max="1536" width="9" style="1023"/>
    <col min="1537" max="1537" width="1.375" style="1023" customWidth="1"/>
    <col min="1538" max="1538" width="24.25" style="1023" customWidth="1"/>
    <col min="1539" max="1539" width="6.75" style="1023" customWidth="1"/>
    <col min="1540" max="1541" width="21.25" style="1023" customWidth="1"/>
    <col min="1542" max="1542" width="3.125" style="1023" customWidth="1"/>
    <col min="1543" max="1792" width="9" style="1023"/>
    <col min="1793" max="1793" width="1.375" style="1023" customWidth="1"/>
    <col min="1794" max="1794" width="24.25" style="1023" customWidth="1"/>
    <col min="1795" max="1795" width="6.75" style="1023" customWidth="1"/>
    <col min="1796" max="1797" width="21.25" style="1023" customWidth="1"/>
    <col min="1798" max="1798" width="3.125" style="1023" customWidth="1"/>
    <col min="1799" max="2048" width="9" style="1023"/>
    <col min="2049" max="2049" width="1.375" style="1023" customWidth="1"/>
    <col min="2050" max="2050" width="24.25" style="1023" customWidth="1"/>
    <col min="2051" max="2051" width="6.75" style="1023" customWidth="1"/>
    <col min="2052" max="2053" width="21.25" style="1023" customWidth="1"/>
    <col min="2054" max="2054" width="3.125" style="1023" customWidth="1"/>
    <col min="2055" max="2304" width="9" style="1023"/>
    <col min="2305" max="2305" width="1.375" style="1023" customWidth="1"/>
    <col min="2306" max="2306" width="24.25" style="1023" customWidth="1"/>
    <col min="2307" max="2307" width="6.75" style="1023" customWidth="1"/>
    <col min="2308" max="2309" width="21.25" style="1023" customWidth="1"/>
    <col min="2310" max="2310" width="3.125" style="1023" customWidth="1"/>
    <col min="2311" max="2560" width="9" style="1023"/>
    <col min="2561" max="2561" width="1.375" style="1023" customWidth="1"/>
    <col min="2562" max="2562" width="24.25" style="1023" customWidth="1"/>
    <col min="2563" max="2563" width="6.75" style="1023" customWidth="1"/>
    <col min="2564" max="2565" width="21.25" style="1023" customWidth="1"/>
    <col min="2566" max="2566" width="3.125" style="1023" customWidth="1"/>
    <col min="2567" max="2816" width="9" style="1023"/>
    <col min="2817" max="2817" width="1.375" style="1023" customWidth="1"/>
    <col min="2818" max="2818" width="24.25" style="1023" customWidth="1"/>
    <col min="2819" max="2819" width="6.75" style="1023" customWidth="1"/>
    <col min="2820" max="2821" width="21.25" style="1023" customWidth="1"/>
    <col min="2822" max="2822" width="3.125" style="1023" customWidth="1"/>
    <col min="2823" max="3072" width="9" style="1023"/>
    <col min="3073" max="3073" width="1.375" style="1023" customWidth="1"/>
    <col min="3074" max="3074" width="24.25" style="1023" customWidth="1"/>
    <col min="3075" max="3075" width="6.75" style="1023" customWidth="1"/>
    <col min="3076" max="3077" width="21.25" style="1023" customWidth="1"/>
    <col min="3078" max="3078" width="3.125" style="1023" customWidth="1"/>
    <col min="3079" max="3328" width="9" style="1023"/>
    <col min="3329" max="3329" width="1.375" style="1023" customWidth="1"/>
    <col min="3330" max="3330" width="24.25" style="1023" customWidth="1"/>
    <col min="3331" max="3331" width="6.75" style="1023" customWidth="1"/>
    <col min="3332" max="3333" width="21.25" style="1023" customWidth="1"/>
    <col min="3334" max="3334" width="3.125" style="1023" customWidth="1"/>
    <col min="3335" max="3584" width="9" style="1023"/>
    <col min="3585" max="3585" width="1.375" style="1023" customWidth="1"/>
    <col min="3586" max="3586" width="24.25" style="1023" customWidth="1"/>
    <col min="3587" max="3587" width="6.75" style="1023" customWidth="1"/>
    <col min="3588" max="3589" width="21.25" style="1023" customWidth="1"/>
    <col min="3590" max="3590" width="3.125" style="1023" customWidth="1"/>
    <col min="3591" max="3840" width="9" style="1023"/>
    <col min="3841" max="3841" width="1.375" style="1023" customWidth="1"/>
    <col min="3842" max="3842" width="24.25" style="1023" customWidth="1"/>
    <col min="3843" max="3843" width="6.75" style="1023" customWidth="1"/>
    <col min="3844" max="3845" width="21.25" style="1023" customWidth="1"/>
    <col min="3846" max="3846" width="3.125" style="1023" customWidth="1"/>
    <col min="3847" max="4096" width="9" style="1023"/>
    <col min="4097" max="4097" width="1.375" style="1023" customWidth="1"/>
    <col min="4098" max="4098" width="24.25" style="1023" customWidth="1"/>
    <col min="4099" max="4099" width="6.75" style="1023" customWidth="1"/>
    <col min="4100" max="4101" width="21.25" style="1023" customWidth="1"/>
    <col min="4102" max="4102" width="3.125" style="1023" customWidth="1"/>
    <col min="4103" max="4352" width="9" style="1023"/>
    <col min="4353" max="4353" width="1.375" style="1023" customWidth="1"/>
    <col min="4354" max="4354" width="24.25" style="1023" customWidth="1"/>
    <col min="4355" max="4355" width="6.75" style="1023" customWidth="1"/>
    <col min="4356" max="4357" width="21.25" style="1023" customWidth="1"/>
    <col min="4358" max="4358" width="3.125" style="1023" customWidth="1"/>
    <col min="4359" max="4608" width="9" style="1023"/>
    <col min="4609" max="4609" width="1.375" style="1023" customWidth="1"/>
    <col min="4610" max="4610" width="24.25" style="1023" customWidth="1"/>
    <col min="4611" max="4611" width="6.75" style="1023" customWidth="1"/>
    <col min="4612" max="4613" width="21.25" style="1023" customWidth="1"/>
    <col min="4614" max="4614" width="3.125" style="1023" customWidth="1"/>
    <col min="4615" max="4864" width="9" style="1023"/>
    <col min="4865" max="4865" width="1.375" style="1023" customWidth="1"/>
    <col min="4866" max="4866" width="24.25" style="1023" customWidth="1"/>
    <col min="4867" max="4867" width="6.75" style="1023" customWidth="1"/>
    <col min="4868" max="4869" width="21.25" style="1023" customWidth="1"/>
    <col min="4870" max="4870" width="3.125" style="1023" customWidth="1"/>
    <col min="4871" max="5120" width="9" style="1023"/>
    <col min="5121" max="5121" width="1.375" style="1023" customWidth="1"/>
    <col min="5122" max="5122" width="24.25" style="1023" customWidth="1"/>
    <col min="5123" max="5123" width="6.75" style="1023" customWidth="1"/>
    <col min="5124" max="5125" width="21.25" style="1023" customWidth="1"/>
    <col min="5126" max="5126" width="3.125" style="1023" customWidth="1"/>
    <col min="5127" max="5376" width="9" style="1023"/>
    <col min="5377" max="5377" width="1.375" style="1023" customWidth="1"/>
    <col min="5378" max="5378" width="24.25" style="1023" customWidth="1"/>
    <col min="5379" max="5379" width="6.75" style="1023" customWidth="1"/>
    <col min="5380" max="5381" width="21.25" style="1023" customWidth="1"/>
    <col min="5382" max="5382" width="3.125" style="1023" customWidth="1"/>
    <col min="5383" max="5632" width="9" style="1023"/>
    <col min="5633" max="5633" width="1.375" style="1023" customWidth="1"/>
    <col min="5634" max="5634" width="24.25" style="1023" customWidth="1"/>
    <col min="5635" max="5635" width="6.75" style="1023" customWidth="1"/>
    <col min="5636" max="5637" width="21.25" style="1023" customWidth="1"/>
    <col min="5638" max="5638" width="3.125" style="1023" customWidth="1"/>
    <col min="5639" max="5888" width="9" style="1023"/>
    <col min="5889" max="5889" width="1.375" style="1023" customWidth="1"/>
    <col min="5890" max="5890" width="24.25" style="1023" customWidth="1"/>
    <col min="5891" max="5891" width="6.75" style="1023" customWidth="1"/>
    <col min="5892" max="5893" width="21.25" style="1023" customWidth="1"/>
    <col min="5894" max="5894" width="3.125" style="1023" customWidth="1"/>
    <col min="5895" max="6144" width="9" style="1023"/>
    <col min="6145" max="6145" width="1.375" style="1023" customWidth="1"/>
    <col min="6146" max="6146" width="24.25" style="1023" customWidth="1"/>
    <col min="6147" max="6147" width="6.75" style="1023" customWidth="1"/>
    <col min="6148" max="6149" width="21.25" style="1023" customWidth="1"/>
    <col min="6150" max="6150" width="3.125" style="1023" customWidth="1"/>
    <col min="6151" max="6400" width="9" style="1023"/>
    <col min="6401" max="6401" width="1.375" style="1023" customWidth="1"/>
    <col min="6402" max="6402" width="24.25" style="1023" customWidth="1"/>
    <col min="6403" max="6403" width="6.75" style="1023" customWidth="1"/>
    <col min="6404" max="6405" width="21.25" style="1023" customWidth="1"/>
    <col min="6406" max="6406" width="3.125" style="1023" customWidth="1"/>
    <col min="6407" max="6656" width="9" style="1023"/>
    <col min="6657" max="6657" width="1.375" style="1023" customWidth="1"/>
    <col min="6658" max="6658" width="24.25" style="1023" customWidth="1"/>
    <col min="6659" max="6659" width="6.75" style="1023" customWidth="1"/>
    <col min="6660" max="6661" width="21.25" style="1023" customWidth="1"/>
    <col min="6662" max="6662" width="3.125" style="1023" customWidth="1"/>
    <col min="6663" max="6912" width="9" style="1023"/>
    <col min="6913" max="6913" width="1.375" style="1023" customWidth="1"/>
    <col min="6914" max="6914" width="24.25" style="1023" customWidth="1"/>
    <col min="6915" max="6915" width="6.75" style="1023" customWidth="1"/>
    <col min="6916" max="6917" width="21.25" style="1023" customWidth="1"/>
    <col min="6918" max="6918" width="3.125" style="1023" customWidth="1"/>
    <col min="6919" max="7168" width="9" style="1023"/>
    <col min="7169" max="7169" width="1.375" style="1023" customWidth="1"/>
    <col min="7170" max="7170" width="24.25" style="1023" customWidth="1"/>
    <col min="7171" max="7171" width="6.75" style="1023" customWidth="1"/>
    <col min="7172" max="7173" width="21.25" style="1023" customWidth="1"/>
    <col min="7174" max="7174" width="3.125" style="1023" customWidth="1"/>
    <col min="7175" max="7424" width="9" style="1023"/>
    <col min="7425" max="7425" width="1.375" style="1023" customWidth="1"/>
    <col min="7426" max="7426" width="24.25" style="1023" customWidth="1"/>
    <col min="7427" max="7427" width="6.75" style="1023" customWidth="1"/>
    <col min="7428" max="7429" width="21.25" style="1023" customWidth="1"/>
    <col min="7430" max="7430" width="3.125" style="1023" customWidth="1"/>
    <col min="7431" max="7680" width="9" style="1023"/>
    <col min="7681" max="7681" width="1.375" style="1023" customWidth="1"/>
    <col min="7682" max="7682" width="24.25" style="1023" customWidth="1"/>
    <col min="7683" max="7683" width="6.75" style="1023" customWidth="1"/>
    <col min="7684" max="7685" width="21.25" style="1023" customWidth="1"/>
    <col min="7686" max="7686" width="3.125" style="1023" customWidth="1"/>
    <col min="7687" max="7936" width="9" style="1023"/>
    <col min="7937" max="7937" width="1.375" style="1023" customWidth="1"/>
    <col min="7938" max="7938" width="24.25" style="1023" customWidth="1"/>
    <col min="7939" max="7939" width="6.75" style="1023" customWidth="1"/>
    <col min="7940" max="7941" width="21.25" style="1023" customWidth="1"/>
    <col min="7942" max="7942" width="3.125" style="1023" customWidth="1"/>
    <col min="7943" max="8192" width="9" style="1023"/>
    <col min="8193" max="8193" width="1.375" style="1023" customWidth="1"/>
    <col min="8194" max="8194" width="24.25" style="1023" customWidth="1"/>
    <col min="8195" max="8195" width="6.75" style="1023" customWidth="1"/>
    <col min="8196" max="8197" width="21.25" style="1023" customWidth="1"/>
    <col min="8198" max="8198" width="3.125" style="1023" customWidth="1"/>
    <col min="8199" max="8448" width="9" style="1023"/>
    <col min="8449" max="8449" width="1.375" style="1023" customWidth="1"/>
    <col min="8450" max="8450" width="24.25" style="1023" customWidth="1"/>
    <col min="8451" max="8451" width="6.75" style="1023" customWidth="1"/>
    <col min="8452" max="8453" width="21.25" style="1023" customWidth="1"/>
    <col min="8454" max="8454" width="3.125" style="1023" customWidth="1"/>
    <col min="8455" max="8704" width="9" style="1023"/>
    <col min="8705" max="8705" width="1.375" style="1023" customWidth="1"/>
    <col min="8706" max="8706" width="24.25" style="1023" customWidth="1"/>
    <col min="8707" max="8707" width="6.75" style="1023" customWidth="1"/>
    <col min="8708" max="8709" width="21.25" style="1023" customWidth="1"/>
    <col min="8710" max="8710" width="3.125" style="1023" customWidth="1"/>
    <col min="8711" max="8960" width="9" style="1023"/>
    <col min="8961" max="8961" width="1.375" style="1023" customWidth="1"/>
    <col min="8962" max="8962" width="24.25" style="1023" customWidth="1"/>
    <col min="8963" max="8963" width="6.75" style="1023" customWidth="1"/>
    <col min="8964" max="8965" width="21.25" style="1023" customWidth="1"/>
    <col min="8966" max="8966" width="3.125" style="1023" customWidth="1"/>
    <col min="8967" max="9216" width="9" style="1023"/>
    <col min="9217" max="9217" width="1.375" style="1023" customWidth="1"/>
    <col min="9218" max="9218" width="24.25" style="1023" customWidth="1"/>
    <col min="9219" max="9219" width="6.75" style="1023" customWidth="1"/>
    <col min="9220" max="9221" width="21.25" style="1023" customWidth="1"/>
    <col min="9222" max="9222" width="3.125" style="1023" customWidth="1"/>
    <col min="9223" max="9472" width="9" style="1023"/>
    <col min="9473" max="9473" width="1.375" style="1023" customWidth="1"/>
    <col min="9474" max="9474" width="24.25" style="1023" customWidth="1"/>
    <col min="9475" max="9475" width="6.75" style="1023" customWidth="1"/>
    <col min="9476" max="9477" width="21.25" style="1023" customWidth="1"/>
    <col min="9478" max="9478" width="3.125" style="1023" customWidth="1"/>
    <col min="9479" max="9728" width="9" style="1023"/>
    <col min="9729" max="9729" width="1.375" style="1023" customWidth="1"/>
    <col min="9730" max="9730" width="24.25" style="1023" customWidth="1"/>
    <col min="9731" max="9731" width="6.75" style="1023" customWidth="1"/>
    <col min="9732" max="9733" width="21.25" style="1023" customWidth="1"/>
    <col min="9734" max="9734" width="3.125" style="1023" customWidth="1"/>
    <col min="9735" max="9984" width="9" style="1023"/>
    <col min="9985" max="9985" width="1.375" style="1023" customWidth="1"/>
    <col min="9986" max="9986" width="24.25" style="1023" customWidth="1"/>
    <col min="9987" max="9987" width="6.75" style="1023" customWidth="1"/>
    <col min="9988" max="9989" width="21.25" style="1023" customWidth="1"/>
    <col min="9990" max="9990" width="3.125" style="1023" customWidth="1"/>
    <col min="9991" max="10240" width="9" style="1023"/>
    <col min="10241" max="10241" width="1.375" style="1023" customWidth="1"/>
    <col min="10242" max="10242" width="24.25" style="1023" customWidth="1"/>
    <col min="10243" max="10243" width="6.75" style="1023" customWidth="1"/>
    <col min="10244" max="10245" width="21.25" style="1023" customWidth="1"/>
    <col min="10246" max="10246" width="3.125" style="1023" customWidth="1"/>
    <col min="10247" max="10496" width="9" style="1023"/>
    <col min="10497" max="10497" width="1.375" style="1023" customWidth="1"/>
    <col min="10498" max="10498" width="24.25" style="1023" customWidth="1"/>
    <col min="10499" max="10499" width="6.75" style="1023" customWidth="1"/>
    <col min="10500" max="10501" width="21.25" style="1023" customWidth="1"/>
    <col min="10502" max="10502" width="3.125" style="1023" customWidth="1"/>
    <col min="10503" max="10752" width="9" style="1023"/>
    <col min="10753" max="10753" width="1.375" style="1023" customWidth="1"/>
    <col min="10754" max="10754" width="24.25" style="1023" customWidth="1"/>
    <col min="10755" max="10755" width="6.75" style="1023" customWidth="1"/>
    <col min="10756" max="10757" width="21.25" style="1023" customWidth="1"/>
    <col min="10758" max="10758" width="3.125" style="1023" customWidth="1"/>
    <col min="10759" max="11008" width="9" style="1023"/>
    <col min="11009" max="11009" width="1.375" style="1023" customWidth="1"/>
    <col min="11010" max="11010" width="24.25" style="1023" customWidth="1"/>
    <col min="11011" max="11011" width="6.75" style="1023" customWidth="1"/>
    <col min="11012" max="11013" width="21.25" style="1023" customWidth="1"/>
    <col min="11014" max="11014" width="3.125" style="1023" customWidth="1"/>
    <col min="11015" max="11264" width="9" style="1023"/>
    <col min="11265" max="11265" width="1.375" style="1023" customWidth="1"/>
    <col min="11266" max="11266" width="24.25" style="1023" customWidth="1"/>
    <col min="11267" max="11267" width="6.75" style="1023" customWidth="1"/>
    <col min="11268" max="11269" width="21.25" style="1023" customWidth="1"/>
    <col min="11270" max="11270" width="3.125" style="1023" customWidth="1"/>
    <col min="11271" max="11520" width="9" style="1023"/>
    <col min="11521" max="11521" width="1.375" style="1023" customWidth="1"/>
    <col min="11522" max="11522" width="24.25" style="1023" customWidth="1"/>
    <col min="11523" max="11523" width="6.75" style="1023" customWidth="1"/>
    <col min="11524" max="11525" width="21.25" style="1023" customWidth="1"/>
    <col min="11526" max="11526" width="3.125" style="1023" customWidth="1"/>
    <col min="11527" max="11776" width="9" style="1023"/>
    <col min="11777" max="11777" width="1.375" style="1023" customWidth="1"/>
    <col min="11778" max="11778" width="24.25" style="1023" customWidth="1"/>
    <col min="11779" max="11779" width="6.75" style="1023" customWidth="1"/>
    <col min="11780" max="11781" width="21.25" style="1023" customWidth="1"/>
    <col min="11782" max="11782" width="3.125" style="1023" customWidth="1"/>
    <col min="11783" max="12032" width="9" style="1023"/>
    <col min="12033" max="12033" width="1.375" style="1023" customWidth="1"/>
    <col min="12034" max="12034" width="24.25" style="1023" customWidth="1"/>
    <col min="12035" max="12035" width="6.75" style="1023" customWidth="1"/>
    <col min="12036" max="12037" width="21.25" style="1023" customWidth="1"/>
    <col min="12038" max="12038" width="3.125" style="1023" customWidth="1"/>
    <col min="12039" max="12288" width="9" style="1023"/>
    <col min="12289" max="12289" width="1.375" style="1023" customWidth="1"/>
    <col min="12290" max="12290" width="24.25" style="1023" customWidth="1"/>
    <col min="12291" max="12291" width="6.75" style="1023" customWidth="1"/>
    <col min="12292" max="12293" width="21.25" style="1023" customWidth="1"/>
    <col min="12294" max="12294" width="3.125" style="1023" customWidth="1"/>
    <col min="12295" max="12544" width="9" style="1023"/>
    <col min="12545" max="12545" width="1.375" style="1023" customWidth="1"/>
    <col min="12546" max="12546" width="24.25" style="1023" customWidth="1"/>
    <col min="12547" max="12547" width="6.75" style="1023" customWidth="1"/>
    <col min="12548" max="12549" width="21.25" style="1023" customWidth="1"/>
    <col min="12550" max="12550" width="3.125" style="1023" customWidth="1"/>
    <col min="12551" max="12800" width="9" style="1023"/>
    <col min="12801" max="12801" width="1.375" style="1023" customWidth="1"/>
    <col min="12802" max="12802" width="24.25" style="1023" customWidth="1"/>
    <col min="12803" max="12803" width="6.75" style="1023" customWidth="1"/>
    <col min="12804" max="12805" width="21.25" style="1023" customWidth="1"/>
    <col min="12806" max="12806" width="3.125" style="1023" customWidth="1"/>
    <col min="12807" max="13056" width="9" style="1023"/>
    <col min="13057" max="13057" width="1.375" style="1023" customWidth="1"/>
    <col min="13058" max="13058" width="24.25" style="1023" customWidth="1"/>
    <col min="13059" max="13059" width="6.75" style="1023" customWidth="1"/>
    <col min="13060" max="13061" width="21.25" style="1023" customWidth="1"/>
    <col min="13062" max="13062" width="3.125" style="1023" customWidth="1"/>
    <col min="13063" max="13312" width="9" style="1023"/>
    <col min="13313" max="13313" width="1.375" style="1023" customWidth="1"/>
    <col min="13314" max="13314" width="24.25" style="1023" customWidth="1"/>
    <col min="13315" max="13315" width="6.75" style="1023" customWidth="1"/>
    <col min="13316" max="13317" width="21.25" style="1023" customWidth="1"/>
    <col min="13318" max="13318" width="3.125" style="1023" customWidth="1"/>
    <col min="13319" max="13568" width="9" style="1023"/>
    <col min="13569" max="13569" width="1.375" style="1023" customWidth="1"/>
    <col min="13570" max="13570" width="24.25" style="1023" customWidth="1"/>
    <col min="13571" max="13571" width="6.75" style="1023" customWidth="1"/>
    <col min="13572" max="13573" width="21.25" style="1023" customWidth="1"/>
    <col min="13574" max="13574" width="3.125" style="1023" customWidth="1"/>
    <col min="13575" max="13824" width="9" style="1023"/>
    <col min="13825" max="13825" width="1.375" style="1023" customWidth="1"/>
    <col min="13826" max="13826" width="24.25" style="1023" customWidth="1"/>
    <col min="13827" max="13827" width="6.75" style="1023" customWidth="1"/>
    <col min="13828" max="13829" width="21.25" style="1023" customWidth="1"/>
    <col min="13830" max="13830" width="3.125" style="1023" customWidth="1"/>
    <col min="13831" max="14080" width="9" style="1023"/>
    <col min="14081" max="14081" width="1.375" style="1023" customWidth="1"/>
    <col min="14082" max="14082" width="24.25" style="1023" customWidth="1"/>
    <col min="14083" max="14083" width="6.75" style="1023" customWidth="1"/>
    <col min="14084" max="14085" width="21.25" style="1023" customWidth="1"/>
    <col min="14086" max="14086" width="3.125" style="1023" customWidth="1"/>
    <col min="14087" max="14336" width="9" style="1023"/>
    <col min="14337" max="14337" width="1.375" style="1023" customWidth="1"/>
    <col min="14338" max="14338" width="24.25" style="1023" customWidth="1"/>
    <col min="14339" max="14339" width="6.75" style="1023" customWidth="1"/>
    <col min="14340" max="14341" width="21.25" style="1023" customWidth="1"/>
    <col min="14342" max="14342" width="3.125" style="1023" customWidth="1"/>
    <col min="14343" max="14592" width="9" style="1023"/>
    <col min="14593" max="14593" width="1.375" style="1023" customWidth="1"/>
    <col min="14594" max="14594" width="24.25" style="1023" customWidth="1"/>
    <col min="14595" max="14595" width="6.75" style="1023" customWidth="1"/>
    <col min="14596" max="14597" width="21.25" style="1023" customWidth="1"/>
    <col min="14598" max="14598" width="3.125" style="1023" customWidth="1"/>
    <col min="14599" max="14848" width="9" style="1023"/>
    <col min="14849" max="14849" width="1.375" style="1023" customWidth="1"/>
    <col min="14850" max="14850" width="24.25" style="1023" customWidth="1"/>
    <col min="14851" max="14851" width="6.75" style="1023" customWidth="1"/>
    <col min="14852" max="14853" width="21.25" style="1023" customWidth="1"/>
    <col min="14854" max="14854" width="3.125" style="1023" customWidth="1"/>
    <col min="14855" max="15104" width="9" style="1023"/>
    <col min="15105" max="15105" width="1.375" style="1023" customWidth="1"/>
    <col min="15106" max="15106" width="24.25" style="1023" customWidth="1"/>
    <col min="15107" max="15107" width="6.75" style="1023" customWidth="1"/>
    <col min="15108" max="15109" width="21.25" style="1023" customWidth="1"/>
    <col min="15110" max="15110" width="3.125" style="1023" customWidth="1"/>
    <col min="15111" max="15360" width="9" style="1023"/>
    <col min="15361" max="15361" width="1.375" style="1023" customWidth="1"/>
    <col min="15362" max="15362" width="24.25" style="1023" customWidth="1"/>
    <col min="15363" max="15363" width="6.75" style="1023" customWidth="1"/>
    <col min="15364" max="15365" width="21.25" style="1023" customWidth="1"/>
    <col min="15366" max="15366" width="3.125" style="1023" customWidth="1"/>
    <col min="15367" max="15616" width="9" style="1023"/>
    <col min="15617" max="15617" width="1.375" style="1023" customWidth="1"/>
    <col min="15618" max="15618" width="24.25" style="1023" customWidth="1"/>
    <col min="15619" max="15619" width="6.75" style="1023" customWidth="1"/>
    <col min="15620" max="15621" width="21.25" style="1023" customWidth="1"/>
    <col min="15622" max="15622" width="3.125" style="1023" customWidth="1"/>
    <col min="15623" max="15872" width="9" style="1023"/>
    <col min="15873" max="15873" width="1.375" style="1023" customWidth="1"/>
    <col min="15874" max="15874" width="24.25" style="1023" customWidth="1"/>
    <col min="15875" max="15875" width="6.75" style="1023" customWidth="1"/>
    <col min="15876" max="15877" width="21.25" style="1023" customWidth="1"/>
    <col min="15878" max="15878" width="3.125" style="1023" customWidth="1"/>
    <col min="15879" max="16128" width="9" style="1023"/>
    <col min="16129" max="16129" width="1.375" style="1023" customWidth="1"/>
    <col min="16130" max="16130" width="24.25" style="1023" customWidth="1"/>
    <col min="16131" max="16131" width="6.75" style="1023" customWidth="1"/>
    <col min="16132" max="16133" width="21.25" style="1023" customWidth="1"/>
    <col min="16134" max="16134" width="3.125" style="1023" customWidth="1"/>
    <col min="16135" max="16384" width="9" style="1023"/>
  </cols>
  <sheetData>
    <row r="1" spans="1:8" ht="18" customHeight="1">
      <c r="A1" s="1594" t="s">
        <v>1504</v>
      </c>
      <c r="B1" s="1594"/>
      <c r="C1" s="656"/>
      <c r="D1" s="656"/>
      <c r="E1" s="656"/>
      <c r="F1" s="656"/>
    </row>
    <row r="2" spans="1:8" ht="27.75" customHeight="1">
      <c r="A2" s="677"/>
      <c r="B2" s="656"/>
      <c r="C2" s="656"/>
      <c r="D2" s="656"/>
      <c r="E2" s="1856" t="s">
        <v>629</v>
      </c>
      <c r="F2" s="1856"/>
    </row>
    <row r="3" spans="1:8" ht="18.75" customHeight="1">
      <c r="A3" s="677"/>
      <c r="B3" s="656"/>
      <c r="C3" s="656"/>
      <c r="D3" s="656"/>
      <c r="E3" s="721"/>
      <c r="F3" s="721"/>
    </row>
    <row r="4" spans="1:8" ht="36" customHeight="1">
      <c r="A4" s="1857" t="s">
        <v>1505</v>
      </c>
      <c r="B4" s="1857"/>
      <c r="C4" s="1857"/>
      <c r="D4" s="1857"/>
      <c r="E4" s="1857"/>
      <c r="F4" s="1857"/>
    </row>
    <row r="5" spans="1:8" ht="25.5" customHeight="1">
      <c r="A5" s="655"/>
      <c r="B5" s="655"/>
      <c r="C5" s="655"/>
      <c r="D5" s="655"/>
      <c r="E5" s="655"/>
      <c r="F5" s="655"/>
    </row>
    <row r="6" spans="1:8" ht="42" customHeight="1">
      <c r="A6" s="655"/>
      <c r="B6" s="678" t="s">
        <v>75</v>
      </c>
      <c r="C6" s="1858"/>
      <c r="D6" s="1859"/>
      <c r="E6" s="1859"/>
      <c r="F6" s="1860"/>
    </row>
    <row r="7" spans="1:8" ht="42" customHeight="1">
      <c r="A7" s="655"/>
      <c r="B7" s="679" t="s">
        <v>2</v>
      </c>
      <c r="C7" s="1858"/>
      <c r="D7" s="1859"/>
      <c r="E7" s="1859"/>
      <c r="F7" s="1860"/>
    </row>
    <row r="8" spans="1:8" ht="42" customHeight="1">
      <c r="A8" s="656"/>
      <c r="B8" s="680" t="s">
        <v>76</v>
      </c>
      <c r="C8" s="1854" t="s">
        <v>1506</v>
      </c>
      <c r="D8" s="1854"/>
      <c r="E8" s="1854"/>
      <c r="F8" s="1855"/>
    </row>
    <row r="9" spans="1:8" ht="71.25" customHeight="1">
      <c r="A9" s="656"/>
      <c r="B9" s="681" t="s">
        <v>1048</v>
      </c>
      <c r="C9" s="682">
        <v>1</v>
      </c>
      <c r="D9" s="1863" t="s">
        <v>1507</v>
      </c>
      <c r="E9" s="1863"/>
      <c r="F9" s="1864"/>
    </row>
    <row r="10" spans="1:8" ht="71.25" customHeight="1">
      <c r="A10" s="656"/>
      <c r="B10" s="1865" t="s">
        <v>1508</v>
      </c>
      <c r="C10" s="678">
        <v>1</v>
      </c>
      <c r="D10" s="1863" t="s">
        <v>1509</v>
      </c>
      <c r="E10" s="1863"/>
      <c r="F10" s="1864"/>
    </row>
    <row r="11" spans="1:8" ht="71.25" customHeight="1">
      <c r="A11" s="656"/>
      <c r="B11" s="1866"/>
      <c r="C11" s="678">
        <v>2</v>
      </c>
      <c r="D11" s="1863" t="s">
        <v>1510</v>
      </c>
      <c r="E11" s="1863"/>
      <c r="F11" s="1864"/>
    </row>
    <row r="12" spans="1:8" ht="71.25" customHeight="1">
      <c r="A12" s="656"/>
      <c r="B12" s="1867" t="s">
        <v>1511</v>
      </c>
      <c r="C12" s="678">
        <v>1</v>
      </c>
      <c r="D12" s="1863" t="s">
        <v>1512</v>
      </c>
      <c r="E12" s="1863"/>
      <c r="F12" s="1864"/>
    </row>
    <row r="13" spans="1:8" ht="71.25" customHeight="1">
      <c r="A13" s="656"/>
      <c r="B13" s="1868"/>
      <c r="C13" s="683">
        <v>2</v>
      </c>
      <c r="D13" s="1869" t="s">
        <v>1049</v>
      </c>
      <c r="E13" s="1869"/>
      <c r="F13" s="1870"/>
    </row>
    <row r="14" spans="1:8" ht="7.5" customHeight="1">
      <c r="A14" s="656"/>
      <c r="B14" s="656"/>
      <c r="C14" s="656"/>
      <c r="D14" s="656"/>
      <c r="E14" s="656"/>
      <c r="F14" s="656"/>
    </row>
    <row r="15" spans="1:8">
      <c r="A15" s="656"/>
      <c r="B15" s="1861" t="s">
        <v>1513</v>
      </c>
      <c r="C15" s="1862"/>
      <c r="D15" s="1862"/>
      <c r="E15" s="1862"/>
      <c r="F15" s="1862"/>
      <c r="H15" s="656"/>
    </row>
    <row r="16" spans="1:8" ht="18.75" customHeight="1">
      <c r="A16" s="459"/>
      <c r="B16" s="1862"/>
      <c r="C16" s="1862"/>
      <c r="D16" s="1862"/>
      <c r="E16" s="1862"/>
      <c r="F16" s="1862"/>
      <c r="H16" s="459" t="s">
        <v>1514</v>
      </c>
    </row>
    <row r="17" spans="2:10">
      <c r="B17" s="1862"/>
      <c r="C17" s="1862"/>
      <c r="D17" s="1862"/>
      <c r="E17" s="1862"/>
      <c r="F17" s="1862"/>
      <c r="G17" s="1559"/>
      <c r="H17" s="1560"/>
      <c r="I17" s="1560"/>
      <c r="J17" s="1560"/>
    </row>
    <row r="18" spans="2:10">
      <c r="B18" s="1862"/>
      <c r="C18" s="1862"/>
      <c r="D18" s="1862"/>
      <c r="E18" s="1862"/>
      <c r="F18" s="1862"/>
    </row>
  </sheetData>
  <mergeCells count="15">
    <mergeCell ref="B15:F18"/>
    <mergeCell ref="G17:J17"/>
    <mergeCell ref="D9:F9"/>
    <mergeCell ref="B10:B11"/>
    <mergeCell ref="D10:F10"/>
    <mergeCell ref="D11:F11"/>
    <mergeCell ref="B12:B13"/>
    <mergeCell ref="D12:F12"/>
    <mergeCell ref="D13:F13"/>
    <mergeCell ref="C8:F8"/>
    <mergeCell ref="A1:B1"/>
    <mergeCell ref="E2:F2"/>
    <mergeCell ref="A4:F4"/>
    <mergeCell ref="C6:F6"/>
    <mergeCell ref="C7:F7"/>
  </mergeCells>
  <phoneticPr fontId="9"/>
  <pageMargins left="0.76" right="0.70866141732283472" top="0.74803149606299213" bottom="0.74803149606299213" header="0.31496062992125984" footer="0.31496062992125984"/>
  <pageSetup paperSize="9" scale="86" orientation="portrait" horizontalDpi="4294967293" verticalDpi="0" r:id="rId1"/>
  <colBreaks count="1" manualBreakCount="1">
    <brk id="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G32"/>
  <sheetViews>
    <sheetView view="pageBreakPreview" zoomScaleNormal="100" zoomScaleSheetLayoutView="100" workbookViewId="0"/>
  </sheetViews>
  <sheetFormatPr defaultColWidth="9" defaultRowHeight="13.5"/>
  <cols>
    <col min="1" max="1" width="5" style="58" customWidth="1"/>
    <col min="2" max="2" width="20.625" style="58" customWidth="1"/>
    <col min="3" max="3" width="15.375" style="58" customWidth="1"/>
    <col min="4" max="4" width="2.5" style="58" customWidth="1"/>
    <col min="5" max="5" width="9.25" style="58" customWidth="1"/>
    <col min="6" max="7" width="25" style="58" customWidth="1"/>
    <col min="8" max="8" width="9.125" style="58" customWidth="1"/>
    <col min="9" max="19" width="20.625" style="58" customWidth="1"/>
    <col min="20" max="16384" width="9" style="58"/>
  </cols>
  <sheetData>
    <row r="1" spans="1:7" ht="20.25" customHeight="1">
      <c r="G1" s="62" t="s">
        <v>629</v>
      </c>
    </row>
    <row r="2" spans="1:7" ht="20.25" customHeight="1"/>
    <row r="3" spans="1:7" ht="52.5" customHeight="1">
      <c r="A3" s="1871" t="s">
        <v>229</v>
      </c>
      <c r="B3" s="1871"/>
      <c r="C3" s="1871"/>
      <c r="D3" s="1871"/>
      <c r="E3" s="1871"/>
      <c r="F3" s="1871"/>
      <c r="G3" s="1871"/>
    </row>
    <row r="4" spans="1:7" ht="24">
      <c r="A4" s="337"/>
      <c r="B4" s="337"/>
      <c r="C4" s="337"/>
      <c r="D4" s="337"/>
      <c r="E4" s="337"/>
      <c r="F4" s="337"/>
      <c r="G4" s="337"/>
    </row>
    <row r="5" spans="1:7" ht="24.75" thickBot="1">
      <c r="A5" s="63"/>
      <c r="B5" s="63"/>
      <c r="C5" s="63"/>
      <c r="D5" s="63"/>
      <c r="E5" s="63"/>
      <c r="F5" s="1872" t="s">
        <v>230</v>
      </c>
      <c r="G5" s="1872"/>
    </row>
    <row r="6" spans="1:7" ht="30.75" customHeight="1">
      <c r="A6" s="1873"/>
      <c r="B6" s="1876" t="s">
        <v>231</v>
      </c>
      <c r="C6" s="1877"/>
      <c r="D6" s="1878"/>
      <c r="E6" s="64" t="s">
        <v>656</v>
      </c>
      <c r="F6" s="1879"/>
      <c r="G6" s="1880"/>
    </row>
    <row r="7" spans="1:7" ht="30" customHeight="1">
      <c r="A7" s="1874"/>
      <c r="B7" s="1881" t="s">
        <v>232</v>
      </c>
      <c r="C7" s="1881"/>
      <c r="D7" s="1882"/>
      <c r="E7" s="65" t="s">
        <v>655</v>
      </c>
      <c r="F7" s="1883"/>
      <c r="G7" s="1884"/>
    </row>
    <row r="8" spans="1:7" ht="30" customHeight="1">
      <c r="A8" s="1875"/>
      <c r="B8" s="1885" t="s">
        <v>233</v>
      </c>
      <c r="C8" s="1886"/>
      <c r="D8" s="1886"/>
      <c r="E8" s="66" t="s">
        <v>654</v>
      </c>
      <c r="F8" s="1887" t="str">
        <f>IF(ISBLANK($F$7)," ",F7/F6)</f>
        <v xml:space="preserve"> </v>
      </c>
      <c r="G8" s="1888"/>
    </row>
    <row r="9" spans="1:7" ht="30" customHeight="1">
      <c r="A9" s="338"/>
      <c r="B9" s="1891" t="s">
        <v>234</v>
      </c>
      <c r="C9" s="1892"/>
      <c r="D9" s="1892"/>
      <c r="E9" s="1893"/>
      <c r="F9" s="67" t="s">
        <v>235</v>
      </c>
      <c r="G9" s="68" t="s">
        <v>236</v>
      </c>
    </row>
    <row r="10" spans="1:7" ht="30" customHeight="1" thickBot="1">
      <c r="A10" s="1894" t="s">
        <v>83</v>
      </c>
      <c r="B10" s="1895"/>
      <c r="C10" s="1895"/>
      <c r="D10" s="1895"/>
      <c r="E10" s="1895"/>
      <c r="F10" s="69" t="s">
        <v>237</v>
      </c>
      <c r="G10" s="70" t="s">
        <v>238</v>
      </c>
    </row>
    <row r="11" spans="1:7" ht="30" customHeight="1" thickTop="1">
      <c r="A11" s="71">
        <v>1</v>
      </c>
      <c r="B11" s="1896"/>
      <c r="C11" s="1897"/>
      <c r="D11" s="1897"/>
      <c r="E11" s="1897"/>
      <c r="F11" s="72"/>
      <c r="G11" s="73"/>
    </row>
    <row r="12" spans="1:7" ht="30" customHeight="1">
      <c r="A12" s="74">
        <v>2</v>
      </c>
      <c r="B12" s="1889"/>
      <c r="C12" s="1890"/>
      <c r="D12" s="1890"/>
      <c r="E12" s="1890"/>
      <c r="F12" s="75"/>
      <c r="G12" s="76"/>
    </row>
    <row r="13" spans="1:7" ht="30" customHeight="1">
      <c r="A13" s="74">
        <v>3</v>
      </c>
      <c r="B13" s="1889"/>
      <c r="C13" s="1890"/>
      <c r="D13" s="1890"/>
      <c r="E13" s="1890"/>
      <c r="F13" s="75"/>
      <c r="G13" s="76"/>
    </row>
    <row r="14" spans="1:7" ht="30" customHeight="1">
      <c r="A14" s="74">
        <v>4</v>
      </c>
      <c r="B14" s="1889"/>
      <c r="C14" s="1890"/>
      <c r="D14" s="1890"/>
      <c r="E14" s="1890"/>
      <c r="F14" s="75"/>
      <c r="G14" s="76"/>
    </row>
    <row r="15" spans="1:7" ht="30" customHeight="1">
      <c r="A15" s="74">
        <v>5</v>
      </c>
      <c r="B15" s="1889"/>
      <c r="C15" s="1890"/>
      <c r="D15" s="1890"/>
      <c r="E15" s="1890"/>
      <c r="F15" s="75"/>
      <c r="G15" s="76"/>
    </row>
    <row r="16" spans="1:7" ht="30" customHeight="1">
      <c r="A16" s="74">
        <v>6</v>
      </c>
      <c r="B16" s="1889"/>
      <c r="C16" s="1890"/>
      <c r="D16" s="1890"/>
      <c r="E16" s="1890"/>
      <c r="F16" s="75"/>
      <c r="G16" s="76"/>
    </row>
    <row r="17" spans="1:7" ht="30" customHeight="1">
      <c r="A17" s="74">
        <v>7</v>
      </c>
      <c r="B17" s="1889"/>
      <c r="C17" s="1890"/>
      <c r="D17" s="1890"/>
      <c r="E17" s="1890"/>
      <c r="F17" s="75"/>
      <c r="G17" s="76"/>
    </row>
    <row r="18" spans="1:7" ht="30" customHeight="1">
      <c r="A18" s="74">
        <v>8</v>
      </c>
      <c r="B18" s="1889"/>
      <c r="C18" s="1890"/>
      <c r="D18" s="1890"/>
      <c r="E18" s="1890"/>
      <c r="F18" s="75"/>
      <c r="G18" s="76"/>
    </row>
    <row r="19" spans="1:7" ht="30" customHeight="1">
      <c r="A19" s="74">
        <v>9</v>
      </c>
      <c r="B19" s="1889"/>
      <c r="C19" s="1890"/>
      <c r="D19" s="1890"/>
      <c r="E19" s="1890"/>
      <c r="F19" s="75"/>
      <c r="G19" s="76"/>
    </row>
    <row r="20" spans="1:7" ht="30" customHeight="1">
      <c r="A20" s="74">
        <v>10</v>
      </c>
      <c r="B20" s="1889"/>
      <c r="C20" s="1890"/>
      <c r="D20" s="1890"/>
      <c r="E20" s="1890"/>
      <c r="F20" s="75"/>
      <c r="G20" s="76"/>
    </row>
    <row r="21" spans="1:7" ht="30" customHeight="1">
      <c r="A21" s="74">
        <v>11</v>
      </c>
      <c r="B21" s="1889"/>
      <c r="C21" s="1890"/>
      <c r="D21" s="1890"/>
      <c r="E21" s="1890"/>
      <c r="F21" s="75"/>
      <c r="G21" s="76"/>
    </row>
    <row r="22" spans="1:7" ht="30" customHeight="1">
      <c r="A22" s="74">
        <v>12</v>
      </c>
      <c r="B22" s="1889"/>
      <c r="C22" s="1890"/>
      <c r="D22" s="1890"/>
      <c r="E22" s="1890"/>
      <c r="F22" s="75"/>
      <c r="G22" s="76"/>
    </row>
    <row r="23" spans="1:7" ht="30" customHeight="1">
      <c r="A23" s="74">
        <v>13</v>
      </c>
      <c r="B23" s="1889"/>
      <c r="C23" s="1890"/>
      <c r="D23" s="1890"/>
      <c r="E23" s="1890"/>
      <c r="F23" s="75"/>
      <c r="G23" s="76"/>
    </row>
    <row r="24" spans="1:7" ht="30" customHeight="1">
      <c r="A24" s="74">
        <v>14</v>
      </c>
      <c r="B24" s="1889"/>
      <c r="C24" s="1890"/>
      <c r="D24" s="1890"/>
      <c r="E24" s="1890"/>
      <c r="F24" s="75"/>
      <c r="G24" s="76"/>
    </row>
    <row r="25" spans="1:7" ht="30" customHeight="1">
      <c r="A25" s="74">
        <v>15</v>
      </c>
      <c r="B25" s="1889"/>
      <c r="C25" s="1890"/>
      <c r="D25" s="1890"/>
      <c r="E25" s="1890"/>
      <c r="F25" s="75"/>
      <c r="G25" s="76"/>
    </row>
    <row r="26" spans="1:7" ht="30" customHeight="1">
      <c r="A26" s="74">
        <v>16</v>
      </c>
      <c r="B26" s="1889"/>
      <c r="C26" s="1890"/>
      <c r="D26" s="1890"/>
      <c r="E26" s="1890"/>
      <c r="F26" s="75"/>
      <c r="G26" s="76"/>
    </row>
    <row r="27" spans="1:7" ht="30" customHeight="1">
      <c r="A27" s="74">
        <v>17</v>
      </c>
      <c r="B27" s="1889"/>
      <c r="C27" s="1890"/>
      <c r="D27" s="1890"/>
      <c r="E27" s="1899"/>
      <c r="F27" s="75"/>
      <c r="G27" s="76"/>
    </row>
    <row r="28" spans="1:7" ht="30" customHeight="1">
      <c r="A28" s="74">
        <v>18</v>
      </c>
      <c r="B28" s="1889"/>
      <c r="C28" s="1890"/>
      <c r="D28" s="1890"/>
      <c r="E28" s="1899"/>
      <c r="F28" s="75"/>
      <c r="G28" s="76"/>
    </row>
    <row r="29" spans="1:7" ht="30" customHeight="1">
      <c r="A29" s="74">
        <v>19</v>
      </c>
      <c r="B29" s="1889"/>
      <c r="C29" s="1890"/>
      <c r="D29" s="1890"/>
      <c r="E29" s="1890"/>
      <c r="F29" s="75"/>
      <c r="G29" s="76"/>
    </row>
    <row r="30" spans="1:7" ht="30" customHeight="1" thickBot="1">
      <c r="A30" s="77">
        <v>20</v>
      </c>
      <c r="B30" s="1900"/>
      <c r="C30" s="1901"/>
      <c r="D30" s="1901"/>
      <c r="E30" s="1901"/>
      <c r="F30" s="78"/>
      <c r="G30" s="79"/>
    </row>
    <row r="31" spans="1:7" ht="30" customHeight="1">
      <c r="A31" s="58" t="s">
        <v>146</v>
      </c>
    </row>
    <row r="32" spans="1:7" ht="54" customHeight="1">
      <c r="A32" s="1898" t="s">
        <v>239</v>
      </c>
      <c r="B32" s="1898"/>
      <c r="C32" s="1898"/>
      <c r="D32" s="1898"/>
      <c r="E32" s="1898"/>
      <c r="F32" s="1898"/>
      <c r="G32" s="1898"/>
    </row>
  </sheetData>
  <mergeCells count="32">
    <mergeCell ref="A32:G32"/>
    <mergeCell ref="B19:E19"/>
    <mergeCell ref="B20:E20"/>
    <mergeCell ref="B21:E21"/>
    <mergeCell ref="B22:E22"/>
    <mergeCell ref="B23:E23"/>
    <mergeCell ref="B24:E24"/>
    <mergeCell ref="B26:E26"/>
    <mergeCell ref="B25:E25"/>
    <mergeCell ref="B27:E27"/>
    <mergeCell ref="B28:E28"/>
    <mergeCell ref="B29:E29"/>
    <mergeCell ref="B30:E30"/>
    <mergeCell ref="B9:E9"/>
    <mergeCell ref="A10:E10"/>
    <mergeCell ref="B11:E11"/>
    <mergeCell ref="B12:E12"/>
    <mergeCell ref="B13:E13"/>
    <mergeCell ref="B15:E15"/>
    <mergeCell ref="B16:E16"/>
    <mergeCell ref="B17:E17"/>
    <mergeCell ref="B18:E18"/>
    <mergeCell ref="B14:E14"/>
    <mergeCell ref="A3:G3"/>
    <mergeCell ref="F5:G5"/>
    <mergeCell ref="A6:A8"/>
    <mergeCell ref="B6:D6"/>
    <mergeCell ref="F6:G6"/>
    <mergeCell ref="B7:D7"/>
    <mergeCell ref="F7:G7"/>
    <mergeCell ref="B8:D8"/>
    <mergeCell ref="F8:G8"/>
  </mergeCells>
  <phoneticPr fontId="9"/>
  <pageMargins left="0.75" right="0.75" top="1" bottom="1" header="0.51200000000000001" footer="0.51200000000000001"/>
  <pageSetup paperSize="9"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32"/>
  <sheetViews>
    <sheetView view="pageBreakPreview" zoomScaleNormal="100" zoomScaleSheetLayoutView="100" workbookViewId="0"/>
  </sheetViews>
  <sheetFormatPr defaultColWidth="9" defaultRowHeight="13.5"/>
  <cols>
    <col min="1" max="1" width="5" style="3" customWidth="1"/>
    <col min="2" max="2" width="20.625" style="3" customWidth="1"/>
    <col min="3" max="3" width="15.375" style="3" customWidth="1"/>
    <col min="4" max="4" width="2.5" style="3" customWidth="1"/>
    <col min="5" max="5" width="9.25" style="3" customWidth="1"/>
    <col min="6" max="7" width="25" style="3" customWidth="1"/>
    <col min="8" max="8" width="9.125" style="3" customWidth="1"/>
    <col min="9" max="19" width="20.625" style="3" customWidth="1"/>
    <col min="20" max="16384" width="9" style="3"/>
  </cols>
  <sheetData>
    <row r="1" spans="1:7" ht="20.25" customHeight="1">
      <c r="G1" s="3" t="s">
        <v>629</v>
      </c>
    </row>
    <row r="2" spans="1:7" ht="20.25" customHeight="1"/>
    <row r="3" spans="1:7" ht="52.5" customHeight="1">
      <c r="A3" s="1794" t="s">
        <v>229</v>
      </c>
      <c r="B3" s="1794"/>
      <c r="C3" s="1794"/>
      <c r="D3" s="1794"/>
      <c r="E3" s="1794"/>
      <c r="F3" s="1794"/>
      <c r="G3" s="1794"/>
    </row>
    <row r="4" spans="1:7" ht="24">
      <c r="A4" s="334"/>
      <c r="B4" s="334"/>
      <c r="C4" s="334"/>
      <c r="D4" s="334"/>
      <c r="E4" s="334"/>
      <c r="F4" s="334"/>
      <c r="G4" s="334"/>
    </row>
    <row r="5" spans="1:7" ht="24.75" thickBot="1">
      <c r="A5" s="80"/>
      <c r="B5" s="80"/>
      <c r="C5" s="80"/>
      <c r="D5" s="80"/>
      <c r="E5" s="80"/>
      <c r="F5" s="1913" t="s">
        <v>230</v>
      </c>
      <c r="G5" s="1913"/>
    </row>
    <row r="6" spans="1:7" ht="30.75" customHeight="1">
      <c r="A6" s="1914"/>
      <c r="B6" s="1917" t="s">
        <v>231</v>
      </c>
      <c r="C6" s="1918"/>
      <c r="D6" s="1919"/>
      <c r="E6" s="81" t="s">
        <v>653</v>
      </c>
      <c r="F6" s="1920">
        <v>11</v>
      </c>
      <c r="G6" s="1921"/>
    </row>
    <row r="7" spans="1:7" ht="30" customHeight="1">
      <c r="A7" s="1915"/>
      <c r="B7" s="1922" t="s">
        <v>232</v>
      </c>
      <c r="C7" s="1922"/>
      <c r="D7" s="1923"/>
      <c r="E7" s="82" t="s">
        <v>652</v>
      </c>
      <c r="F7" s="1924"/>
      <c r="G7" s="1925"/>
    </row>
    <row r="8" spans="1:7" ht="30" customHeight="1">
      <c r="A8" s="1916"/>
      <c r="B8" s="1926" t="s">
        <v>240</v>
      </c>
      <c r="C8" s="1927"/>
      <c r="D8" s="1927"/>
      <c r="E8" s="83" t="s">
        <v>651</v>
      </c>
      <c r="F8" s="1928" t="str">
        <f>IF(ISBLANK($F$7)," ",F7/F6)</f>
        <v xml:space="preserve"> </v>
      </c>
      <c r="G8" s="1929"/>
    </row>
    <row r="9" spans="1:7" ht="30" customHeight="1">
      <c r="A9" s="339"/>
      <c r="B9" s="1902" t="s">
        <v>234</v>
      </c>
      <c r="C9" s="1903"/>
      <c r="D9" s="1903"/>
      <c r="E9" s="1904"/>
      <c r="F9" s="84" t="s">
        <v>235</v>
      </c>
      <c r="G9" s="85" t="s">
        <v>236</v>
      </c>
    </row>
    <row r="10" spans="1:7" ht="30" customHeight="1" thickBot="1">
      <c r="A10" s="1905" t="s">
        <v>83</v>
      </c>
      <c r="B10" s="1906"/>
      <c r="C10" s="1906"/>
      <c r="D10" s="1906"/>
      <c r="E10" s="1906"/>
      <c r="F10" s="86" t="s">
        <v>241</v>
      </c>
      <c r="G10" s="87" t="s">
        <v>238</v>
      </c>
    </row>
    <row r="11" spans="1:7" ht="30" customHeight="1" thickTop="1">
      <c r="A11" s="88">
        <v>1</v>
      </c>
      <c r="B11" s="1907"/>
      <c r="C11" s="1908"/>
      <c r="D11" s="1908"/>
      <c r="E11" s="1909"/>
      <c r="F11" s="89"/>
      <c r="G11" s="8"/>
    </row>
    <row r="12" spans="1:7" ht="30" customHeight="1">
      <c r="A12" s="90">
        <v>2</v>
      </c>
      <c r="B12" s="1910"/>
      <c r="C12" s="1911"/>
      <c r="D12" s="1911"/>
      <c r="E12" s="1912"/>
      <c r="F12" s="340"/>
      <c r="G12" s="91"/>
    </row>
    <row r="13" spans="1:7" ht="30" customHeight="1">
      <c r="A13" s="90">
        <v>3</v>
      </c>
      <c r="B13" s="1910"/>
      <c r="C13" s="1911"/>
      <c r="D13" s="1911"/>
      <c r="E13" s="1912"/>
      <c r="F13" s="340"/>
      <c r="G13" s="91"/>
    </row>
    <row r="14" spans="1:7" ht="30" customHeight="1">
      <c r="A14" s="90">
        <v>4</v>
      </c>
      <c r="B14" s="1910"/>
      <c r="C14" s="1911"/>
      <c r="D14" s="1911"/>
      <c r="E14" s="1912"/>
      <c r="F14" s="340"/>
      <c r="G14" s="91"/>
    </row>
    <row r="15" spans="1:7" ht="30" customHeight="1">
      <c r="A15" s="90">
        <v>5</v>
      </c>
      <c r="B15" s="1910"/>
      <c r="C15" s="1911"/>
      <c r="D15" s="1911"/>
      <c r="E15" s="1912"/>
      <c r="F15" s="340"/>
      <c r="G15" s="91"/>
    </row>
    <row r="16" spans="1:7" ht="30" customHeight="1">
      <c r="A16" s="90">
        <v>6</v>
      </c>
      <c r="B16" s="1910"/>
      <c r="C16" s="1911"/>
      <c r="D16" s="1911"/>
      <c r="E16" s="1912"/>
      <c r="F16" s="340"/>
      <c r="G16" s="91"/>
    </row>
    <row r="17" spans="1:7" ht="30" customHeight="1">
      <c r="A17" s="90">
        <v>7</v>
      </c>
      <c r="B17" s="1923"/>
      <c r="C17" s="1932"/>
      <c r="D17" s="1932"/>
      <c r="E17" s="1932"/>
      <c r="F17" s="340"/>
      <c r="G17" s="91"/>
    </row>
    <row r="18" spans="1:7" ht="30" customHeight="1">
      <c r="A18" s="90">
        <v>8</v>
      </c>
      <c r="B18" s="1923"/>
      <c r="C18" s="1932"/>
      <c r="D18" s="1932"/>
      <c r="E18" s="1932"/>
      <c r="F18" s="340"/>
      <c r="G18" s="91"/>
    </row>
    <row r="19" spans="1:7" ht="30" customHeight="1">
      <c r="A19" s="90">
        <v>9</v>
      </c>
      <c r="B19" s="1923"/>
      <c r="C19" s="1932"/>
      <c r="D19" s="1932"/>
      <c r="E19" s="1932"/>
      <c r="F19" s="340"/>
      <c r="G19" s="91"/>
    </row>
    <row r="20" spans="1:7" ht="30" customHeight="1">
      <c r="A20" s="90">
        <v>10</v>
      </c>
      <c r="B20" s="1923"/>
      <c r="C20" s="1932"/>
      <c r="D20" s="1932"/>
      <c r="E20" s="1932"/>
      <c r="F20" s="340"/>
      <c r="G20" s="91"/>
    </row>
    <row r="21" spans="1:7" ht="30" customHeight="1">
      <c r="A21" s="90">
        <v>11</v>
      </c>
      <c r="B21" s="1923"/>
      <c r="C21" s="1932"/>
      <c r="D21" s="1932"/>
      <c r="E21" s="1932"/>
      <c r="F21" s="340"/>
      <c r="G21" s="91"/>
    </row>
    <row r="22" spans="1:7" ht="30" customHeight="1">
      <c r="A22" s="90">
        <v>12</v>
      </c>
      <c r="B22" s="1923"/>
      <c r="C22" s="1932"/>
      <c r="D22" s="1932"/>
      <c r="E22" s="1932"/>
      <c r="F22" s="92"/>
      <c r="G22" s="91"/>
    </row>
    <row r="23" spans="1:7" ht="30" customHeight="1">
      <c r="A23" s="90">
        <v>13</v>
      </c>
      <c r="B23" s="1923"/>
      <c r="C23" s="1932"/>
      <c r="D23" s="1932"/>
      <c r="E23" s="1933"/>
      <c r="F23" s="93"/>
      <c r="G23" s="94"/>
    </row>
    <row r="24" spans="1:7" ht="30" customHeight="1">
      <c r="A24" s="90">
        <v>14</v>
      </c>
      <c r="B24" s="1923"/>
      <c r="C24" s="1932"/>
      <c r="D24" s="1932"/>
      <c r="E24" s="1932"/>
      <c r="F24" s="93"/>
      <c r="G24" s="94"/>
    </row>
    <row r="25" spans="1:7" ht="30" customHeight="1">
      <c r="A25" s="90">
        <v>15</v>
      </c>
      <c r="B25" s="1923"/>
      <c r="C25" s="1932"/>
      <c r="D25" s="1932"/>
      <c r="E25" s="1932"/>
      <c r="F25" s="93"/>
      <c r="G25" s="94"/>
    </row>
    <row r="26" spans="1:7" ht="30" customHeight="1">
      <c r="A26" s="90">
        <v>16</v>
      </c>
      <c r="B26" s="1923"/>
      <c r="C26" s="1932"/>
      <c r="D26" s="1932"/>
      <c r="E26" s="1932"/>
      <c r="F26" s="93"/>
      <c r="G26" s="94"/>
    </row>
    <row r="27" spans="1:7" ht="30" customHeight="1">
      <c r="A27" s="90">
        <v>17</v>
      </c>
      <c r="B27" s="1923"/>
      <c r="C27" s="1932"/>
      <c r="D27" s="1932"/>
      <c r="E27" s="1933"/>
      <c r="F27" s="93"/>
      <c r="G27" s="94"/>
    </row>
    <row r="28" spans="1:7" ht="30" customHeight="1">
      <c r="A28" s="90">
        <v>18</v>
      </c>
      <c r="B28" s="1923"/>
      <c r="C28" s="1932"/>
      <c r="D28" s="1932"/>
      <c r="E28" s="1933"/>
      <c r="F28" s="93"/>
      <c r="G28" s="94"/>
    </row>
    <row r="29" spans="1:7" ht="30" customHeight="1">
      <c r="A29" s="90">
        <v>19</v>
      </c>
      <c r="B29" s="1923"/>
      <c r="C29" s="1932"/>
      <c r="D29" s="1932"/>
      <c r="E29" s="1932"/>
      <c r="F29" s="93"/>
      <c r="G29" s="94"/>
    </row>
    <row r="30" spans="1:7" ht="30" customHeight="1" thickBot="1">
      <c r="A30" s="95">
        <v>20</v>
      </c>
      <c r="B30" s="1930"/>
      <c r="C30" s="1931"/>
      <c r="D30" s="1931"/>
      <c r="E30" s="1931"/>
      <c r="F30" s="96"/>
      <c r="G30" s="97"/>
    </row>
    <row r="31" spans="1:7" ht="30" customHeight="1">
      <c r="A31" s="3" t="s">
        <v>146</v>
      </c>
    </row>
    <row r="32" spans="1:7" ht="54" customHeight="1">
      <c r="A32" s="1797" t="s">
        <v>242</v>
      </c>
      <c r="B32" s="1797"/>
      <c r="C32" s="1797"/>
      <c r="D32" s="1797"/>
      <c r="E32" s="1797"/>
      <c r="F32" s="1797"/>
      <c r="G32" s="1797"/>
    </row>
  </sheetData>
  <mergeCells count="32">
    <mergeCell ref="B14:E14"/>
    <mergeCell ref="B15:E15"/>
    <mergeCell ref="B18:E18"/>
    <mergeCell ref="B19:E19"/>
    <mergeCell ref="B29:E29"/>
    <mergeCell ref="B16:E16"/>
    <mergeCell ref="B17:E17"/>
    <mergeCell ref="B27:E27"/>
    <mergeCell ref="B28:E28"/>
    <mergeCell ref="B30:E30"/>
    <mergeCell ref="B20:E20"/>
    <mergeCell ref="A32:G32"/>
    <mergeCell ref="B21:E21"/>
    <mergeCell ref="B22:E22"/>
    <mergeCell ref="B23:E23"/>
    <mergeCell ref="B24:E24"/>
    <mergeCell ref="B25:E25"/>
    <mergeCell ref="B26:E26"/>
    <mergeCell ref="A3:G3"/>
    <mergeCell ref="F5:G5"/>
    <mergeCell ref="A6:A8"/>
    <mergeCell ref="B6:D6"/>
    <mergeCell ref="F6:G6"/>
    <mergeCell ref="B7:D7"/>
    <mergeCell ref="F7:G7"/>
    <mergeCell ref="B8:D8"/>
    <mergeCell ref="F8:G8"/>
    <mergeCell ref="B9:E9"/>
    <mergeCell ref="A10:E10"/>
    <mergeCell ref="B11:E11"/>
    <mergeCell ref="B12:E12"/>
    <mergeCell ref="B13:E13"/>
  </mergeCells>
  <phoneticPr fontId="9"/>
  <pageMargins left="0.75" right="0.75" top="1" bottom="1" header="0.51200000000000001" footer="0.51200000000000001"/>
  <pageSetup paperSize="9" scale="78"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5B671-9402-4525-BBE8-3202FC195DB4}">
  <dimension ref="A1:H49"/>
  <sheetViews>
    <sheetView view="pageBreakPreview" zoomScale="120" zoomScaleNormal="120" zoomScaleSheetLayoutView="120" workbookViewId="0">
      <selection activeCell="A4" sqref="A4:H4"/>
    </sheetView>
  </sheetViews>
  <sheetFormatPr defaultRowHeight="13.5"/>
  <cols>
    <col min="1" max="1" width="9" style="58"/>
    <col min="2" max="2" width="11.125" style="58" customWidth="1"/>
    <col min="3" max="6" width="9" style="58"/>
    <col min="7" max="8" width="11.5" style="58" customWidth="1"/>
    <col min="9" max="257" width="9" style="58"/>
    <col min="258" max="258" width="11.125" style="58" customWidth="1"/>
    <col min="259" max="262" width="9" style="58"/>
    <col min="263" max="264" width="11.5" style="58" customWidth="1"/>
    <col min="265" max="513" width="9" style="58"/>
    <col min="514" max="514" width="11.125" style="58" customWidth="1"/>
    <col min="515" max="518" width="9" style="58"/>
    <col min="519" max="520" width="11.5" style="58" customWidth="1"/>
    <col min="521" max="769" width="9" style="58"/>
    <col min="770" max="770" width="11.125" style="58" customWidth="1"/>
    <col min="771" max="774" width="9" style="58"/>
    <col min="775" max="776" width="11.5" style="58" customWidth="1"/>
    <col min="777" max="1025" width="9" style="58"/>
    <col min="1026" max="1026" width="11.125" style="58" customWidth="1"/>
    <col min="1027" max="1030" width="9" style="58"/>
    <col min="1031" max="1032" width="11.5" style="58" customWidth="1"/>
    <col min="1033" max="1281" width="9" style="58"/>
    <col min="1282" max="1282" width="11.125" style="58" customWidth="1"/>
    <col min="1283" max="1286" width="9" style="58"/>
    <col min="1287" max="1288" width="11.5" style="58" customWidth="1"/>
    <col min="1289" max="1537" width="9" style="58"/>
    <col min="1538" max="1538" width="11.125" style="58" customWidth="1"/>
    <col min="1539" max="1542" width="9" style="58"/>
    <col min="1543" max="1544" width="11.5" style="58" customWidth="1"/>
    <col min="1545" max="1793" width="9" style="58"/>
    <col min="1794" max="1794" width="11.125" style="58" customWidth="1"/>
    <col min="1795" max="1798" width="9" style="58"/>
    <col min="1799" max="1800" width="11.5" style="58" customWidth="1"/>
    <col min="1801" max="2049" width="9" style="58"/>
    <col min="2050" max="2050" width="11.125" style="58" customWidth="1"/>
    <col min="2051" max="2054" width="9" style="58"/>
    <col min="2055" max="2056" width="11.5" style="58" customWidth="1"/>
    <col min="2057" max="2305" width="9" style="58"/>
    <col min="2306" max="2306" width="11.125" style="58" customWidth="1"/>
    <col min="2307" max="2310" width="9" style="58"/>
    <col min="2311" max="2312" width="11.5" style="58" customWidth="1"/>
    <col min="2313" max="2561" width="9" style="58"/>
    <col min="2562" max="2562" width="11.125" style="58" customWidth="1"/>
    <col min="2563" max="2566" width="9" style="58"/>
    <col min="2567" max="2568" width="11.5" style="58" customWidth="1"/>
    <col min="2569" max="2817" width="9" style="58"/>
    <col min="2818" max="2818" width="11.125" style="58" customWidth="1"/>
    <col min="2819" max="2822" width="9" style="58"/>
    <col min="2823" max="2824" width="11.5" style="58" customWidth="1"/>
    <col min="2825" max="3073" width="9" style="58"/>
    <col min="3074" max="3074" width="11.125" style="58" customWidth="1"/>
    <col min="3075" max="3078" width="9" style="58"/>
    <col min="3079" max="3080" width="11.5" style="58" customWidth="1"/>
    <col min="3081" max="3329" width="9" style="58"/>
    <col min="3330" max="3330" width="11.125" style="58" customWidth="1"/>
    <col min="3331" max="3334" width="9" style="58"/>
    <col min="3335" max="3336" width="11.5" style="58" customWidth="1"/>
    <col min="3337" max="3585" width="9" style="58"/>
    <col min="3586" max="3586" width="11.125" style="58" customWidth="1"/>
    <col min="3587" max="3590" width="9" style="58"/>
    <col min="3591" max="3592" width="11.5" style="58" customWidth="1"/>
    <col min="3593" max="3841" width="9" style="58"/>
    <col min="3842" max="3842" width="11.125" style="58" customWidth="1"/>
    <col min="3843" max="3846" width="9" style="58"/>
    <col min="3847" max="3848" width="11.5" style="58" customWidth="1"/>
    <col min="3849" max="4097" width="9" style="58"/>
    <col min="4098" max="4098" width="11.125" style="58" customWidth="1"/>
    <col min="4099" max="4102" width="9" style="58"/>
    <col min="4103" max="4104" width="11.5" style="58" customWidth="1"/>
    <col min="4105" max="4353" width="9" style="58"/>
    <col min="4354" max="4354" width="11.125" style="58" customWidth="1"/>
    <col min="4355" max="4358" width="9" style="58"/>
    <col min="4359" max="4360" width="11.5" style="58" customWidth="1"/>
    <col min="4361" max="4609" width="9" style="58"/>
    <col min="4610" max="4610" width="11.125" style="58" customWidth="1"/>
    <col min="4611" max="4614" width="9" style="58"/>
    <col min="4615" max="4616" width="11.5" style="58" customWidth="1"/>
    <col min="4617" max="4865" width="9" style="58"/>
    <col min="4866" max="4866" width="11.125" style="58" customWidth="1"/>
    <col min="4867" max="4870" width="9" style="58"/>
    <col min="4871" max="4872" width="11.5" style="58" customWidth="1"/>
    <col min="4873" max="5121" width="9" style="58"/>
    <col min="5122" max="5122" width="11.125" style="58" customWidth="1"/>
    <col min="5123" max="5126" width="9" style="58"/>
    <col min="5127" max="5128" width="11.5" style="58" customWidth="1"/>
    <col min="5129" max="5377" width="9" style="58"/>
    <col min="5378" max="5378" width="11.125" style="58" customWidth="1"/>
    <col min="5379" max="5382" width="9" style="58"/>
    <col min="5383" max="5384" width="11.5" style="58" customWidth="1"/>
    <col min="5385" max="5633" width="9" style="58"/>
    <col min="5634" max="5634" width="11.125" style="58" customWidth="1"/>
    <col min="5635" max="5638" width="9" style="58"/>
    <col min="5639" max="5640" width="11.5" style="58" customWidth="1"/>
    <col min="5641" max="5889" width="9" style="58"/>
    <col min="5890" max="5890" width="11.125" style="58" customWidth="1"/>
    <col min="5891" max="5894" width="9" style="58"/>
    <col min="5895" max="5896" width="11.5" style="58" customWidth="1"/>
    <col min="5897" max="6145" width="9" style="58"/>
    <col min="6146" max="6146" width="11.125" style="58" customWidth="1"/>
    <col min="6147" max="6150" width="9" style="58"/>
    <col min="6151" max="6152" width="11.5" style="58" customWidth="1"/>
    <col min="6153" max="6401" width="9" style="58"/>
    <col min="6402" max="6402" width="11.125" style="58" customWidth="1"/>
    <col min="6403" max="6406" width="9" style="58"/>
    <col min="6407" max="6408" width="11.5" style="58" customWidth="1"/>
    <col min="6409" max="6657" width="9" style="58"/>
    <col min="6658" max="6658" width="11.125" style="58" customWidth="1"/>
    <col min="6659" max="6662" width="9" style="58"/>
    <col min="6663" max="6664" width="11.5" style="58" customWidth="1"/>
    <col min="6665" max="6913" width="9" style="58"/>
    <col min="6914" max="6914" width="11.125" style="58" customWidth="1"/>
    <col min="6915" max="6918" width="9" style="58"/>
    <col min="6919" max="6920" width="11.5" style="58" customWidth="1"/>
    <col min="6921" max="7169" width="9" style="58"/>
    <col min="7170" max="7170" width="11.125" style="58" customWidth="1"/>
    <col min="7171" max="7174" width="9" style="58"/>
    <col min="7175" max="7176" width="11.5" style="58" customWidth="1"/>
    <col min="7177" max="7425" width="9" style="58"/>
    <col min="7426" max="7426" width="11.125" style="58" customWidth="1"/>
    <col min="7427" max="7430" width="9" style="58"/>
    <col min="7431" max="7432" width="11.5" style="58" customWidth="1"/>
    <col min="7433" max="7681" width="9" style="58"/>
    <col min="7682" max="7682" width="11.125" style="58" customWidth="1"/>
    <col min="7683" max="7686" width="9" style="58"/>
    <col min="7687" max="7688" width="11.5" style="58" customWidth="1"/>
    <col min="7689" max="7937" width="9" style="58"/>
    <col min="7938" max="7938" width="11.125" style="58" customWidth="1"/>
    <col min="7939" max="7942" width="9" style="58"/>
    <col min="7943" max="7944" width="11.5" style="58" customWidth="1"/>
    <col min="7945" max="8193" width="9" style="58"/>
    <col min="8194" max="8194" width="11.125" style="58" customWidth="1"/>
    <col min="8195" max="8198" width="9" style="58"/>
    <col min="8199" max="8200" width="11.5" style="58" customWidth="1"/>
    <col min="8201" max="8449" width="9" style="58"/>
    <col min="8450" max="8450" width="11.125" style="58" customWidth="1"/>
    <col min="8451" max="8454" width="9" style="58"/>
    <col min="8455" max="8456" width="11.5" style="58" customWidth="1"/>
    <col min="8457" max="8705" width="9" style="58"/>
    <col min="8706" max="8706" width="11.125" style="58" customWidth="1"/>
    <col min="8707" max="8710" width="9" style="58"/>
    <col min="8711" max="8712" width="11.5" style="58" customWidth="1"/>
    <col min="8713" max="8961" width="9" style="58"/>
    <col min="8962" max="8962" width="11.125" style="58" customWidth="1"/>
    <col min="8963" max="8966" width="9" style="58"/>
    <col min="8967" max="8968" width="11.5" style="58" customWidth="1"/>
    <col min="8969" max="9217" width="9" style="58"/>
    <col min="9218" max="9218" width="11.125" style="58" customWidth="1"/>
    <col min="9219" max="9222" width="9" style="58"/>
    <col min="9223" max="9224" width="11.5" style="58" customWidth="1"/>
    <col min="9225" max="9473" width="9" style="58"/>
    <col min="9474" max="9474" width="11.125" style="58" customWidth="1"/>
    <col min="9475" max="9478" width="9" style="58"/>
    <col min="9479" max="9480" width="11.5" style="58" customWidth="1"/>
    <col min="9481" max="9729" width="9" style="58"/>
    <col min="9730" max="9730" width="11.125" style="58" customWidth="1"/>
    <col min="9731" max="9734" width="9" style="58"/>
    <col min="9735" max="9736" width="11.5" style="58" customWidth="1"/>
    <col min="9737" max="9985" width="9" style="58"/>
    <col min="9986" max="9986" width="11.125" style="58" customWidth="1"/>
    <col min="9987" max="9990" width="9" style="58"/>
    <col min="9991" max="9992" width="11.5" style="58" customWidth="1"/>
    <col min="9993" max="10241" width="9" style="58"/>
    <col min="10242" max="10242" width="11.125" style="58" customWidth="1"/>
    <col min="10243" max="10246" width="9" style="58"/>
    <col min="10247" max="10248" width="11.5" style="58" customWidth="1"/>
    <col min="10249" max="10497" width="9" style="58"/>
    <col min="10498" max="10498" width="11.125" style="58" customWidth="1"/>
    <col min="10499" max="10502" width="9" style="58"/>
    <col min="10503" max="10504" width="11.5" style="58" customWidth="1"/>
    <col min="10505" max="10753" width="9" style="58"/>
    <col min="10754" max="10754" width="11.125" style="58" customWidth="1"/>
    <col min="10755" max="10758" width="9" style="58"/>
    <col min="10759" max="10760" width="11.5" style="58" customWidth="1"/>
    <col min="10761" max="11009" width="9" style="58"/>
    <col min="11010" max="11010" width="11.125" style="58" customWidth="1"/>
    <col min="11011" max="11014" width="9" style="58"/>
    <col min="11015" max="11016" width="11.5" style="58" customWidth="1"/>
    <col min="11017" max="11265" width="9" style="58"/>
    <col min="11266" max="11266" width="11.125" style="58" customWidth="1"/>
    <col min="11267" max="11270" width="9" style="58"/>
    <col min="11271" max="11272" width="11.5" style="58" customWidth="1"/>
    <col min="11273" max="11521" width="9" style="58"/>
    <col min="11522" max="11522" width="11.125" style="58" customWidth="1"/>
    <col min="11523" max="11526" width="9" style="58"/>
    <col min="11527" max="11528" width="11.5" style="58" customWidth="1"/>
    <col min="11529" max="11777" width="9" style="58"/>
    <col min="11778" max="11778" width="11.125" style="58" customWidth="1"/>
    <col min="11779" max="11782" width="9" style="58"/>
    <col min="11783" max="11784" width="11.5" style="58" customWidth="1"/>
    <col min="11785" max="12033" width="9" style="58"/>
    <col min="12034" max="12034" width="11.125" style="58" customWidth="1"/>
    <col min="12035" max="12038" width="9" style="58"/>
    <col min="12039" max="12040" width="11.5" style="58" customWidth="1"/>
    <col min="12041" max="12289" width="9" style="58"/>
    <col min="12290" max="12290" width="11.125" style="58" customWidth="1"/>
    <col min="12291" max="12294" width="9" style="58"/>
    <col min="12295" max="12296" width="11.5" style="58" customWidth="1"/>
    <col min="12297" max="12545" width="9" style="58"/>
    <col min="12546" max="12546" width="11.125" style="58" customWidth="1"/>
    <col min="12547" max="12550" width="9" style="58"/>
    <col min="12551" max="12552" width="11.5" style="58" customWidth="1"/>
    <col min="12553" max="12801" width="9" style="58"/>
    <col min="12802" max="12802" width="11.125" style="58" customWidth="1"/>
    <col min="12803" max="12806" width="9" style="58"/>
    <col min="12807" max="12808" width="11.5" style="58" customWidth="1"/>
    <col min="12809" max="13057" width="9" style="58"/>
    <col min="13058" max="13058" width="11.125" style="58" customWidth="1"/>
    <col min="13059" max="13062" width="9" style="58"/>
    <col min="13063" max="13064" width="11.5" style="58" customWidth="1"/>
    <col min="13065" max="13313" width="9" style="58"/>
    <col min="13314" max="13314" width="11.125" style="58" customWidth="1"/>
    <col min="13315" max="13318" width="9" style="58"/>
    <col min="13319" max="13320" width="11.5" style="58" customWidth="1"/>
    <col min="13321" max="13569" width="9" style="58"/>
    <col min="13570" max="13570" width="11.125" style="58" customWidth="1"/>
    <col min="13571" max="13574" width="9" style="58"/>
    <col min="13575" max="13576" width="11.5" style="58" customWidth="1"/>
    <col min="13577" max="13825" width="9" style="58"/>
    <col min="13826" max="13826" width="11.125" style="58" customWidth="1"/>
    <col min="13827" max="13830" width="9" style="58"/>
    <col min="13831" max="13832" width="11.5" style="58" customWidth="1"/>
    <col min="13833" max="14081" width="9" style="58"/>
    <col min="14082" max="14082" width="11.125" style="58" customWidth="1"/>
    <col min="14083" max="14086" width="9" style="58"/>
    <col min="14087" max="14088" width="11.5" style="58" customWidth="1"/>
    <col min="14089" max="14337" width="9" style="58"/>
    <col min="14338" max="14338" width="11.125" style="58" customWidth="1"/>
    <col min="14339" max="14342" width="9" style="58"/>
    <col min="14343" max="14344" width="11.5" style="58" customWidth="1"/>
    <col min="14345" max="14593" width="9" style="58"/>
    <col min="14594" max="14594" width="11.125" style="58" customWidth="1"/>
    <col min="14595" max="14598" width="9" style="58"/>
    <col min="14599" max="14600" width="11.5" style="58" customWidth="1"/>
    <col min="14601" max="14849" width="9" style="58"/>
    <col min="14850" max="14850" width="11.125" style="58" customWidth="1"/>
    <col min="14851" max="14854" width="9" style="58"/>
    <col min="14855" max="14856" width="11.5" style="58" customWidth="1"/>
    <col min="14857" max="15105" width="9" style="58"/>
    <col min="15106" max="15106" width="11.125" style="58" customWidth="1"/>
    <col min="15107" max="15110" width="9" style="58"/>
    <col min="15111" max="15112" width="11.5" style="58" customWidth="1"/>
    <col min="15113" max="15361" width="9" style="58"/>
    <col min="15362" max="15362" width="11.125" style="58" customWidth="1"/>
    <col min="15363" max="15366" width="9" style="58"/>
    <col min="15367" max="15368" width="11.5" style="58" customWidth="1"/>
    <col min="15369" max="15617" width="9" style="58"/>
    <col min="15618" max="15618" width="11.125" style="58" customWidth="1"/>
    <col min="15619" max="15622" width="9" style="58"/>
    <col min="15623" max="15624" width="11.5" style="58" customWidth="1"/>
    <col min="15625" max="15873" width="9" style="58"/>
    <col min="15874" max="15874" width="11.125" style="58" customWidth="1"/>
    <col min="15875" max="15878" width="9" style="58"/>
    <col min="15879" max="15880" width="11.5" style="58" customWidth="1"/>
    <col min="15881" max="16129" width="9" style="58"/>
    <col min="16130" max="16130" width="11.125" style="58" customWidth="1"/>
    <col min="16131" max="16134" width="9" style="58"/>
    <col min="16135" max="16136" width="11.5" style="58" customWidth="1"/>
    <col min="16137" max="16384" width="9" style="58"/>
  </cols>
  <sheetData>
    <row r="1" spans="1:8" ht="20.100000000000001" customHeight="1">
      <c r="A1" s="933" t="s">
        <v>1395</v>
      </c>
    </row>
    <row r="2" spans="1:8" ht="20.100000000000001" customHeight="1">
      <c r="A2" s="933"/>
      <c r="B2" s="933"/>
      <c r="C2" s="933"/>
      <c r="D2" s="933"/>
      <c r="E2" s="933"/>
      <c r="F2" s="933"/>
      <c r="G2" s="1934" t="s">
        <v>650</v>
      </c>
      <c r="H2" s="1934"/>
    </row>
    <row r="3" spans="1:8" ht="20.100000000000001" customHeight="1">
      <c r="A3" s="933"/>
      <c r="B3" s="933"/>
      <c r="C3" s="933"/>
      <c r="D3" s="933"/>
      <c r="E3" s="933"/>
      <c r="F3" s="933"/>
      <c r="G3" s="934"/>
      <c r="H3" s="934"/>
    </row>
    <row r="4" spans="1:8" s="59" customFormat="1" ht="20.100000000000001" customHeight="1">
      <c r="A4" s="1935" t="s">
        <v>1396</v>
      </c>
      <c r="B4" s="1936"/>
      <c r="C4" s="1936"/>
      <c r="D4" s="1936"/>
      <c r="E4" s="1936"/>
      <c r="F4" s="1936"/>
      <c r="G4" s="1936"/>
      <c r="H4" s="1936"/>
    </row>
    <row r="5" spans="1:8" s="59" customFormat="1" ht="20.100000000000001" customHeight="1">
      <c r="A5" s="935"/>
      <c r="B5" s="936"/>
      <c r="C5" s="936"/>
      <c r="D5" s="936"/>
      <c r="E5" s="936"/>
      <c r="F5" s="936"/>
      <c r="G5" s="936"/>
      <c r="H5" s="936"/>
    </row>
    <row r="6" spans="1:8" s="59" customFormat="1" ht="33.75" customHeight="1">
      <c r="A6" s="1937" t="s">
        <v>1397</v>
      </c>
      <c r="B6" s="1937"/>
      <c r="C6" s="1937"/>
      <c r="D6" s="1938"/>
      <c r="E6" s="1939"/>
      <c r="F6" s="1939"/>
      <c r="G6" s="1939"/>
      <c r="H6" s="1940"/>
    </row>
    <row r="7" spans="1:8" s="59" customFormat="1" ht="33.75" customHeight="1">
      <c r="A7" s="1941" t="s">
        <v>1398</v>
      </c>
      <c r="B7" s="1941"/>
      <c r="C7" s="1941"/>
      <c r="D7" s="1942" t="s">
        <v>1399</v>
      </c>
      <c r="E7" s="1943"/>
      <c r="F7" s="1943"/>
      <c r="G7" s="1943"/>
      <c r="H7" s="1944"/>
    </row>
    <row r="8" spans="1:8" ht="19.5" customHeight="1">
      <c r="A8" s="1945" t="s">
        <v>649</v>
      </c>
      <c r="B8" s="1946"/>
      <c r="C8" s="1946"/>
      <c r="D8" s="1946"/>
      <c r="E8" s="1947"/>
      <c r="F8" s="1946"/>
      <c r="G8" s="1946"/>
      <c r="H8" s="1948"/>
    </row>
    <row r="9" spans="1:8" ht="19.5" customHeight="1">
      <c r="A9" s="1949" t="s">
        <v>203</v>
      </c>
      <c r="B9" s="1950" t="s">
        <v>204</v>
      </c>
      <c r="C9" s="1951"/>
      <c r="D9" s="1951"/>
      <c r="E9" s="1951"/>
      <c r="F9" s="1951"/>
      <c r="G9" s="1951" t="s">
        <v>188</v>
      </c>
      <c r="H9" s="1951"/>
    </row>
    <row r="10" spans="1:8" ht="18" customHeight="1">
      <c r="A10" s="1949"/>
      <c r="B10" s="1952"/>
      <c r="C10" s="1951" t="s">
        <v>648</v>
      </c>
      <c r="D10" s="1951"/>
      <c r="E10" s="1951" t="s">
        <v>647</v>
      </c>
      <c r="F10" s="1951"/>
      <c r="G10" s="1951"/>
      <c r="H10" s="1951"/>
    </row>
    <row r="11" spans="1:8" ht="19.5" customHeight="1">
      <c r="A11" s="1949"/>
      <c r="B11" s="1953"/>
      <c r="C11" s="1951"/>
      <c r="D11" s="1951"/>
      <c r="E11" s="1951" t="s">
        <v>646</v>
      </c>
      <c r="F11" s="1951"/>
      <c r="G11" s="1951"/>
      <c r="H11" s="1951"/>
    </row>
    <row r="12" spans="1:8" ht="19.5" customHeight="1">
      <c r="A12" s="1949"/>
      <c r="B12" s="1953"/>
      <c r="C12" s="1951" t="s">
        <v>645</v>
      </c>
      <c r="D12" s="1951"/>
      <c r="E12" s="1951"/>
      <c r="F12" s="1951"/>
      <c r="G12" s="1951"/>
      <c r="H12" s="1951"/>
    </row>
    <row r="13" spans="1:8" ht="19.5" customHeight="1">
      <c r="A13" s="1949"/>
      <c r="B13" s="1953"/>
      <c r="C13" s="1951" t="s">
        <v>644</v>
      </c>
      <c r="D13" s="1951"/>
      <c r="E13" s="1951"/>
      <c r="F13" s="1951"/>
      <c r="G13" s="1954"/>
      <c r="H13" s="1954"/>
    </row>
    <row r="14" spans="1:8" ht="15" customHeight="1">
      <c r="A14" s="1949" t="s">
        <v>205</v>
      </c>
      <c r="B14" s="1955" t="s">
        <v>1400</v>
      </c>
      <c r="C14" s="1956"/>
      <c r="D14" s="1956"/>
      <c r="E14" s="1956"/>
      <c r="F14" s="1956"/>
      <c r="G14" s="1951"/>
      <c r="H14" s="1951"/>
    </row>
    <row r="15" spans="1:8" ht="15" customHeight="1">
      <c r="A15" s="1949"/>
      <c r="B15" s="1951" t="s">
        <v>83</v>
      </c>
      <c r="C15" s="1951"/>
      <c r="D15" s="1951"/>
      <c r="E15" s="1951" t="s">
        <v>643</v>
      </c>
      <c r="F15" s="1951"/>
      <c r="G15" s="1951"/>
      <c r="H15" s="1951"/>
    </row>
    <row r="16" spans="1:8" ht="15" customHeight="1">
      <c r="A16" s="1949"/>
      <c r="B16" s="937">
        <v>1</v>
      </c>
      <c r="C16" s="1956"/>
      <c r="D16" s="1956"/>
      <c r="E16" s="1956"/>
      <c r="F16" s="1956"/>
      <c r="G16" s="1956"/>
      <c r="H16" s="1956"/>
    </row>
    <row r="17" spans="1:8" ht="15" customHeight="1">
      <c r="A17" s="1949"/>
      <c r="B17" s="937">
        <v>2</v>
      </c>
      <c r="C17" s="1956"/>
      <c r="D17" s="1956"/>
      <c r="E17" s="1956"/>
      <c r="F17" s="1956"/>
      <c r="G17" s="1956"/>
      <c r="H17" s="1956"/>
    </row>
    <row r="18" spans="1:8" ht="15" customHeight="1">
      <c r="A18" s="1949"/>
      <c r="B18" s="937">
        <v>3</v>
      </c>
      <c r="C18" s="1956"/>
      <c r="D18" s="1956"/>
      <c r="E18" s="1956"/>
      <c r="F18" s="1956"/>
      <c r="G18" s="1956"/>
      <c r="H18" s="1956"/>
    </row>
    <row r="19" spans="1:8" ht="15" customHeight="1">
      <c r="A19" s="1949"/>
      <c r="B19" s="937">
        <v>4</v>
      </c>
      <c r="C19" s="1956"/>
      <c r="D19" s="1956"/>
      <c r="E19" s="1956"/>
      <c r="F19" s="1956"/>
      <c r="G19" s="1956"/>
      <c r="H19" s="1956"/>
    </row>
    <row r="20" spans="1:8" ht="15" customHeight="1">
      <c r="A20" s="1949"/>
      <c r="B20" s="937">
        <v>5</v>
      </c>
      <c r="C20" s="1956"/>
      <c r="D20" s="1956"/>
      <c r="E20" s="1956"/>
      <c r="F20" s="1956"/>
      <c r="G20" s="1956"/>
      <c r="H20" s="1956"/>
    </row>
    <row r="21" spans="1:8" ht="15" customHeight="1">
      <c r="A21" s="1949"/>
      <c r="B21" s="937">
        <v>6</v>
      </c>
      <c r="C21" s="1956"/>
      <c r="D21" s="1956"/>
      <c r="E21" s="1956"/>
      <c r="F21" s="1956"/>
      <c r="G21" s="1956"/>
      <c r="H21" s="1956"/>
    </row>
    <row r="22" spans="1:8" ht="15" customHeight="1">
      <c r="A22" s="1949"/>
      <c r="B22" s="937">
        <v>7</v>
      </c>
      <c r="C22" s="1956"/>
      <c r="D22" s="1956"/>
      <c r="E22" s="1956"/>
      <c r="F22" s="1956"/>
      <c r="G22" s="1956"/>
      <c r="H22" s="1956"/>
    </row>
    <row r="23" spans="1:8" ht="15" customHeight="1">
      <c r="A23" s="1949"/>
      <c r="B23" s="937">
        <v>8</v>
      </c>
      <c r="C23" s="1956"/>
      <c r="D23" s="1956"/>
      <c r="E23" s="1956"/>
      <c r="F23" s="1956"/>
      <c r="G23" s="1956"/>
      <c r="H23" s="1956"/>
    </row>
    <row r="24" spans="1:8" ht="15" customHeight="1">
      <c r="A24" s="1949"/>
      <c r="B24" s="937">
        <v>9</v>
      </c>
      <c r="C24" s="1956"/>
      <c r="D24" s="1956"/>
      <c r="E24" s="1956"/>
      <c r="F24" s="1956"/>
      <c r="G24" s="1956"/>
      <c r="H24" s="1956"/>
    </row>
    <row r="25" spans="1:8" ht="15" customHeight="1">
      <c r="A25" s="1949"/>
      <c r="B25" s="937">
        <v>10</v>
      </c>
      <c r="C25" s="1956"/>
      <c r="D25" s="1956"/>
      <c r="E25" s="1956"/>
      <c r="F25" s="1956"/>
      <c r="G25" s="1956"/>
      <c r="H25" s="1956"/>
    </row>
    <row r="26" spans="1:8" ht="15" customHeight="1">
      <c r="A26" s="1949"/>
      <c r="B26" s="937">
        <v>11</v>
      </c>
      <c r="C26" s="1956"/>
      <c r="D26" s="1956"/>
      <c r="E26" s="1956"/>
      <c r="F26" s="1956"/>
      <c r="G26" s="1956"/>
      <c r="H26" s="1956"/>
    </row>
    <row r="27" spans="1:8" ht="15" customHeight="1">
      <c r="A27" s="1949"/>
      <c r="B27" s="937">
        <v>12</v>
      </c>
      <c r="C27" s="1956"/>
      <c r="D27" s="1956"/>
      <c r="E27" s="1956"/>
      <c r="F27" s="1956"/>
      <c r="G27" s="1956"/>
      <c r="H27" s="1956"/>
    </row>
    <row r="28" spans="1:8" ht="15" customHeight="1">
      <c r="A28" s="1949"/>
      <c r="B28" s="937">
        <v>13</v>
      </c>
      <c r="C28" s="1956"/>
      <c r="D28" s="1956"/>
      <c r="E28" s="1956"/>
      <c r="F28" s="1956"/>
      <c r="G28" s="1956"/>
      <c r="H28" s="1956"/>
    </row>
    <row r="29" spans="1:8" ht="15" customHeight="1">
      <c r="A29" s="1949"/>
      <c r="B29" s="937">
        <v>14</v>
      </c>
      <c r="C29" s="1956"/>
      <c r="D29" s="1956"/>
      <c r="E29" s="1956"/>
      <c r="F29" s="1956"/>
      <c r="G29" s="1956"/>
      <c r="H29" s="1956"/>
    </row>
    <row r="30" spans="1:8" ht="15" customHeight="1">
      <c r="A30" s="1949"/>
      <c r="B30" s="937">
        <v>15</v>
      </c>
      <c r="C30" s="1956"/>
      <c r="D30" s="1956"/>
      <c r="E30" s="1956"/>
      <c r="F30" s="1956"/>
      <c r="G30" s="1956"/>
      <c r="H30" s="1956"/>
    </row>
    <row r="31" spans="1:8" ht="15" customHeight="1">
      <c r="A31" s="1949"/>
      <c r="B31" s="937">
        <v>16</v>
      </c>
      <c r="C31" s="1956"/>
      <c r="D31" s="1956"/>
      <c r="E31" s="1956"/>
      <c r="F31" s="1956"/>
      <c r="G31" s="1956"/>
      <c r="H31" s="1956"/>
    </row>
    <row r="32" spans="1:8" ht="15" customHeight="1">
      <c r="A32" s="1949"/>
      <c r="B32" s="937">
        <v>17</v>
      </c>
      <c r="C32" s="1956"/>
      <c r="D32" s="1956"/>
      <c r="E32" s="1956"/>
      <c r="F32" s="1956"/>
      <c r="G32" s="1956"/>
      <c r="H32" s="1956"/>
    </row>
    <row r="33" spans="1:8" ht="15" customHeight="1">
      <c r="A33" s="1949"/>
      <c r="B33" s="937">
        <v>18</v>
      </c>
      <c r="C33" s="1956"/>
      <c r="D33" s="1956"/>
      <c r="E33" s="1956"/>
      <c r="F33" s="1956"/>
      <c r="G33" s="1956"/>
      <c r="H33" s="1956"/>
    </row>
    <row r="34" spans="1:8" ht="15" customHeight="1">
      <c r="A34" s="1949"/>
      <c r="B34" s="937">
        <v>19</v>
      </c>
      <c r="C34" s="1956"/>
      <c r="D34" s="1956"/>
      <c r="E34" s="1956"/>
      <c r="F34" s="1956"/>
      <c r="G34" s="1956"/>
      <c r="H34" s="1956"/>
    </row>
    <row r="35" spans="1:8" ht="15" customHeight="1">
      <c r="A35" s="1949"/>
      <c r="B35" s="937">
        <v>20</v>
      </c>
      <c r="C35" s="1956"/>
      <c r="D35" s="1956"/>
      <c r="E35" s="1956"/>
      <c r="F35" s="1956"/>
      <c r="G35" s="1956"/>
      <c r="H35" s="1956"/>
    </row>
    <row r="36" spans="1:8" ht="15" customHeight="1">
      <c r="A36" s="1949"/>
      <c r="B36" s="937">
        <v>21</v>
      </c>
      <c r="C36" s="1956"/>
      <c r="D36" s="1956"/>
      <c r="E36" s="1956"/>
      <c r="F36" s="1956"/>
      <c r="G36" s="1956"/>
      <c r="H36" s="1956"/>
    </row>
    <row r="37" spans="1:8" ht="15" customHeight="1">
      <c r="A37" s="1949"/>
      <c r="B37" s="937">
        <v>22</v>
      </c>
      <c r="C37" s="1956"/>
      <c r="D37" s="1956"/>
      <c r="E37" s="1956"/>
      <c r="F37" s="1956"/>
      <c r="G37" s="1956"/>
      <c r="H37" s="1956"/>
    </row>
    <row r="38" spans="1:8" ht="15" customHeight="1">
      <c r="A38" s="1949"/>
      <c r="B38" s="937">
        <v>23</v>
      </c>
      <c r="C38" s="1956"/>
      <c r="D38" s="1956"/>
      <c r="E38" s="1956"/>
      <c r="F38" s="1956"/>
      <c r="G38" s="1956"/>
      <c r="H38" s="1956"/>
    </row>
    <row r="39" spans="1:8" ht="15" customHeight="1">
      <c r="A39" s="1949"/>
      <c r="B39" s="937">
        <v>24</v>
      </c>
      <c r="C39" s="1956"/>
      <c r="D39" s="1956"/>
      <c r="E39" s="1956"/>
      <c r="F39" s="1956"/>
      <c r="G39" s="1956"/>
      <c r="H39" s="1956"/>
    </row>
    <row r="40" spans="1:8" ht="15" customHeight="1">
      <c r="A40" s="1949"/>
      <c r="B40" s="937">
        <v>25</v>
      </c>
      <c r="C40" s="1956"/>
      <c r="D40" s="1956"/>
      <c r="E40" s="1956"/>
      <c r="F40" s="1956"/>
      <c r="G40" s="1956"/>
      <c r="H40" s="1956"/>
    </row>
    <row r="41" spans="1:8" ht="15" customHeight="1">
      <c r="A41" s="1949"/>
      <c r="B41" s="937">
        <v>26</v>
      </c>
      <c r="C41" s="1956"/>
      <c r="D41" s="1956"/>
      <c r="E41" s="1956"/>
      <c r="F41" s="1956"/>
      <c r="G41" s="1956"/>
      <c r="H41" s="1956"/>
    </row>
    <row r="42" spans="1:8" ht="15" customHeight="1">
      <c r="A42" s="1949"/>
      <c r="B42" s="937">
        <v>27</v>
      </c>
      <c r="C42" s="1956"/>
      <c r="D42" s="1956"/>
      <c r="E42" s="1956"/>
      <c r="F42" s="1956"/>
      <c r="G42" s="1956"/>
      <c r="H42" s="1956"/>
    </row>
    <row r="43" spans="1:8" ht="15" customHeight="1">
      <c r="A43" s="1949"/>
      <c r="B43" s="937">
        <v>28</v>
      </c>
      <c r="C43" s="1956"/>
      <c r="D43" s="1956"/>
      <c r="E43" s="1956"/>
      <c r="F43" s="1956"/>
      <c r="G43" s="1956"/>
      <c r="H43" s="1956"/>
    </row>
    <row r="44" spans="1:8" ht="15" customHeight="1">
      <c r="A44" s="1949"/>
      <c r="B44" s="937">
        <v>29</v>
      </c>
      <c r="C44" s="1956"/>
      <c r="D44" s="1956"/>
      <c r="E44" s="1956"/>
      <c r="F44" s="1956"/>
      <c r="G44" s="1956"/>
      <c r="H44" s="1956"/>
    </row>
    <row r="45" spans="1:8" ht="15" customHeight="1">
      <c r="A45" s="1949"/>
      <c r="B45" s="937">
        <v>30</v>
      </c>
      <c r="C45" s="1956"/>
      <c r="D45" s="1956"/>
      <c r="E45" s="1956"/>
      <c r="F45" s="1956"/>
      <c r="G45" s="1956"/>
      <c r="H45" s="1956"/>
    </row>
    <row r="46" spans="1:8" ht="15" customHeight="1">
      <c r="A46" s="938"/>
      <c r="B46" s="939"/>
      <c r="C46" s="933"/>
      <c r="D46" s="933"/>
      <c r="E46" s="933"/>
      <c r="F46" s="933"/>
      <c r="G46" s="933"/>
      <c r="H46" s="933"/>
    </row>
    <row r="47" spans="1:8" ht="15" customHeight="1">
      <c r="A47" s="940" t="s">
        <v>1401</v>
      </c>
      <c r="B47" s="933"/>
      <c r="C47" s="933"/>
      <c r="D47" s="933"/>
      <c r="E47" s="933"/>
      <c r="F47" s="933"/>
      <c r="G47" s="933"/>
      <c r="H47" s="933"/>
    </row>
    <row r="48" spans="1:8" ht="15" customHeight="1">
      <c r="A48" s="940" t="s">
        <v>1402</v>
      </c>
      <c r="B48" s="933"/>
      <c r="C48" s="933"/>
      <c r="D48" s="933"/>
      <c r="E48" s="933"/>
      <c r="F48" s="933"/>
      <c r="G48" s="933"/>
      <c r="H48" s="933"/>
    </row>
    <row r="49" spans="1:8" ht="15" customHeight="1">
      <c r="A49" s="940" t="s">
        <v>1403</v>
      </c>
      <c r="B49" s="933"/>
      <c r="C49" s="933"/>
      <c r="D49" s="933"/>
      <c r="E49" s="933"/>
      <c r="F49" s="933"/>
      <c r="G49" s="933"/>
      <c r="H49" s="933"/>
    </row>
  </sheetData>
  <mergeCells count="86">
    <mergeCell ref="C45:D45"/>
    <mergeCell ref="E45:H45"/>
    <mergeCell ref="C42:D42"/>
    <mergeCell ref="E42:H42"/>
    <mergeCell ref="C43:D43"/>
    <mergeCell ref="E43:H43"/>
    <mergeCell ref="C44:D44"/>
    <mergeCell ref="E44:H44"/>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E21:H21"/>
    <mergeCell ref="C22:D22"/>
    <mergeCell ref="E22:H22"/>
    <mergeCell ref="C23:D23"/>
    <mergeCell ref="E23:H2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G2:H2"/>
    <mergeCell ref="A4:H4"/>
    <mergeCell ref="A6:C6"/>
    <mergeCell ref="D6:H6"/>
    <mergeCell ref="A7:C7"/>
    <mergeCell ref="D7:H7"/>
  </mergeCells>
  <phoneticPr fontId="9"/>
  <printOptions horizontalCentered="1"/>
  <pageMargins left="0.39370078740157483" right="0.39370078740157483" top="0.78740157480314965" bottom="0.47244094488188981" header="0.51181102362204722" footer="0.39370078740157483"/>
  <pageSetup paperSize="9" orientation="portrait" horizontalDpi="4294967293"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F710-1F69-4702-AB0E-B05972198B0B}">
  <dimension ref="A1:H45"/>
  <sheetViews>
    <sheetView view="pageBreakPreview" zoomScaleNormal="85" zoomScaleSheetLayoutView="100" workbookViewId="0">
      <selection activeCell="A2" sqref="A2:H2"/>
    </sheetView>
  </sheetViews>
  <sheetFormatPr defaultRowHeight="13.5"/>
  <cols>
    <col min="1" max="1" width="9" style="58"/>
    <col min="2" max="2" width="11.125" style="58" customWidth="1"/>
    <col min="3" max="3" width="9" style="58"/>
    <col min="4" max="4" width="21.25" style="58" customWidth="1"/>
    <col min="5" max="5" width="9" style="58"/>
    <col min="6" max="6" width="14" style="58" customWidth="1"/>
    <col min="7" max="7" width="4.875" style="58" customWidth="1"/>
    <col min="8" max="8" width="15.125" style="58" customWidth="1"/>
    <col min="9" max="16384" width="9" style="58"/>
  </cols>
  <sheetData>
    <row r="1" spans="1:8" ht="15" customHeight="1">
      <c r="A1" s="656" t="s">
        <v>1418</v>
      </c>
      <c r="B1" s="656"/>
      <c r="C1" s="656"/>
      <c r="D1" s="656"/>
      <c r="E1" s="656"/>
      <c r="F1" s="656"/>
      <c r="G1" s="1856" t="s">
        <v>650</v>
      </c>
      <c r="H1" s="1856"/>
    </row>
    <row r="2" spans="1:8" s="59" customFormat="1" ht="24.75" customHeight="1">
      <c r="A2" s="1957" t="s">
        <v>1419</v>
      </c>
      <c r="B2" s="1957"/>
      <c r="C2" s="1957"/>
      <c r="D2" s="1957"/>
      <c r="E2" s="1957"/>
      <c r="F2" s="1957"/>
      <c r="G2" s="1957"/>
      <c r="H2" s="1957"/>
    </row>
    <row r="3" spans="1:8" ht="10.5" customHeight="1" thickBot="1">
      <c r="A3" s="656"/>
      <c r="B3" s="656"/>
      <c r="C3" s="656"/>
      <c r="D3" s="656"/>
      <c r="E3" s="656"/>
      <c r="F3" s="656"/>
      <c r="G3" s="656"/>
      <c r="H3" s="656"/>
    </row>
    <row r="4" spans="1:8" ht="15" customHeight="1">
      <c r="A4" s="1958" t="s">
        <v>200</v>
      </c>
      <c r="B4" s="1959"/>
      <c r="C4" s="1960"/>
      <c r="D4" s="1961"/>
      <c r="E4" s="1961"/>
      <c r="F4" s="1961"/>
      <c r="G4" s="1961"/>
      <c r="H4" s="1962"/>
    </row>
    <row r="5" spans="1:8" ht="15" customHeight="1" thickBot="1">
      <c r="A5" s="1963" t="s">
        <v>201</v>
      </c>
      <c r="B5" s="1964"/>
      <c r="C5" s="1965" t="s">
        <v>202</v>
      </c>
      <c r="D5" s="1966"/>
      <c r="E5" s="1966"/>
      <c r="F5" s="1966"/>
      <c r="G5" s="1966"/>
      <c r="H5" s="1967"/>
    </row>
    <row r="6" spans="1:8" ht="19.5" customHeight="1" thickTop="1">
      <c r="A6" s="1968" t="s">
        <v>1420</v>
      </c>
      <c r="B6" s="1969"/>
      <c r="C6" s="1969"/>
      <c r="D6" s="1970"/>
      <c r="E6" s="1971">
        <v>30</v>
      </c>
      <c r="F6" s="1969"/>
      <c r="G6" s="960" t="s">
        <v>1421</v>
      </c>
      <c r="H6" s="961"/>
    </row>
    <row r="7" spans="1:8" ht="19.5" customHeight="1">
      <c r="A7" s="1972" t="s">
        <v>1422</v>
      </c>
      <c r="B7" s="1973"/>
      <c r="C7" s="1973"/>
      <c r="D7" s="1973"/>
      <c r="E7" s="1965">
        <f>E6*0.5</f>
        <v>15</v>
      </c>
      <c r="F7" s="1974"/>
      <c r="G7" s="962" t="s">
        <v>1421</v>
      </c>
      <c r="H7" s="1975" t="s">
        <v>1423</v>
      </c>
    </row>
    <row r="8" spans="1:8" ht="19.5" customHeight="1">
      <c r="A8" s="1972" t="s">
        <v>1424</v>
      </c>
      <c r="B8" s="1973"/>
      <c r="C8" s="1973"/>
      <c r="D8" s="1973"/>
      <c r="E8" s="1977" t="e">
        <f>E9/E10</f>
        <v>#DIV/0!</v>
      </c>
      <c r="F8" s="1978"/>
      <c r="G8" s="962" t="s">
        <v>1421</v>
      </c>
      <c r="H8" s="1975"/>
    </row>
    <row r="9" spans="1:8" ht="19.5" customHeight="1">
      <c r="A9" s="1972" t="s">
        <v>1425</v>
      </c>
      <c r="B9" s="1973"/>
      <c r="C9" s="1973"/>
      <c r="D9" s="1973"/>
      <c r="E9" s="1977"/>
      <c r="F9" s="1978"/>
      <c r="G9" s="962" t="s">
        <v>1421</v>
      </c>
      <c r="H9" s="1975"/>
    </row>
    <row r="10" spans="1:8" ht="19.5" customHeight="1">
      <c r="A10" s="1972" t="s">
        <v>1426</v>
      </c>
      <c r="B10" s="1973"/>
      <c r="C10" s="1973"/>
      <c r="D10" s="1973"/>
      <c r="E10" s="1977"/>
      <c r="F10" s="1978"/>
      <c r="G10" s="962" t="s">
        <v>1421</v>
      </c>
      <c r="H10" s="1976"/>
    </row>
    <row r="11" spans="1:8" ht="15" customHeight="1">
      <c r="A11" s="1979" t="s">
        <v>1427</v>
      </c>
      <c r="B11" s="1981" t="s">
        <v>83</v>
      </c>
      <c r="C11" s="1982"/>
      <c r="D11" s="1983"/>
      <c r="E11" s="1981" t="s">
        <v>643</v>
      </c>
      <c r="F11" s="1982"/>
      <c r="G11" s="1966"/>
      <c r="H11" s="1967"/>
    </row>
    <row r="12" spans="1:8" ht="19.5" customHeight="1">
      <c r="A12" s="1979"/>
      <c r="B12" s="679">
        <v>1</v>
      </c>
      <c r="C12" s="1984"/>
      <c r="D12" s="1870"/>
      <c r="E12" s="1984"/>
      <c r="F12" s="1869"/>
      <c r="G12" s="1869"/>
      <c r="H12" s="1985"/>
    </row>
    <row r="13" spans="1:8" ht="19.5" customHeight="1">
      <c r="A13" s="1979"/>
      <c r="B13" s="679">
        <v>2</v>
      </c>
      <c r="C13" s="1984"/>
      <c r="D13" s="1870"/>
      <c r="E13" s="1984"/>
      <c r="F13" s="1869"/>
      <c r="G13" s="1869"/>
      <c r="H13" s="1985"/>
    </row>
    <row r="14" spans="1:8" ht="19.5" customHeight="1">
      <c r="A14" s="1979"/>
      <c r="B14" s="679">
        <v>3</v>
      </c>
      <c r="C14" s="1984"/>
      <c r="D14" s="1870"/>
      <c r="E14" s="1984"/>
      <c r="F14" s="1869"/>
      <c r="G14" s="1869"/>
      <c r="H14" s="1985"/>
    </row>
    <row r="15" spans="1:8" ht="15" customHeight="1">
      <c r="A15" s="1979"/>
      <c r="B15" s="679">
        <v>4</v>
      </c>
      <c r="C15" s="1984"/>
      <c r="D15" s="1870"/>
      <c r="E15" s="1984"/>
      <c r="F15" s="1869"/>
      <c r="G15" s="1869"/>
      <c r="H15" s="1985"/>
    </row>
    <row r="16" spans="1:8" ht="15" customHeight="1">
      <c r="A16" s="1979"/>
      <c r="B16" s="679">
        <v>5</v>
      </c>
      <c r="C16" s="1984"/>
      <c r="D16" s="1870"/>
      <c r="E16" s="1984"/>
      <c r="F16" s="1869"/>
      <c r="G16" s="1869"/>
      <c r="H16" s="1985"/>
    </row>
    <row r="17" spans="1:8" ht="15" customHeight="1">
      <c r="A17" s="1979"/>
      <c r="B17" s="679">
        <v>6</v>
      </c>
      <c r="C17" s="1984"/>
      <c r="D17" s="1870"/>
      <c r="E17" s="1984"/>
      <c r="F17" s="1869"/>
      <c r="G17" s="1869"/>
      <c r="H17" s="1985"/>
    </row>
    <row r="18" spans="1:8" ht="15" customHeight="1">
      <c r="A18" s="1979"/>
      <c r="B18" s="679">
        <v>7</v>
      </c>
      <c r="C18" s="1984"/>
      <c r="D18" s="1870"/>
      <c r="E18" s="1984"/>
      <c r="F18" s="1869"/>
      <c r="G18" s="1869"/>
      <c r="H18" s="1985"/>
    </row>
    <row r="19" spans="1:8" ht="19.5" customHeight="1">
      <c r="A19" s="1979"/>
      <c r="B19" s="679">
        <v>8</v>
      </c>
      <c r="C19" s="1984"/>
      <c r="D19" s="1870"/>
      <c r="E19" s="1984"/>
      <c r="F19" s="1869"/>
      <c r="G19" s="1869"/>
      <c r="H19" s="1985"/>
    </row>
    <row r="20" spans="1:8" ht="19.5" customHeight="1">
      <c r="A20" s="1979"/>
      <c r="B20" s="679">
        <v>9</v>
      </c>
      <c r="C20" s="1984"/>
      <c r="D20" s="1870"/>
      <c r="E20" s="1984"/>
      <c r="F20" s="1869"/>
      <c r="G20" s="1869"/>
      <c r="H20" s="1985"/>
    </row>
    <row r="21" spans="1:8" ht="19.5" customHeight="1">
      <c r="A21" s="1979"/>
      <c r="B21" s="679">
        <v>10</v>
      </c>
      <c r="C21" s="1984"/>
      <c r="D21" s="1870"/>
      <c r="E21" s="1984"/>
      <c r="F21" s="1869"/>
      <c r="G21" s="1869"/>
      <c r="H21" s="1985"/>
    </row>
    <row r="22" spans="1:8" ht="19.5" customHeight="1">
      <c r="A22" s="1979"/>
      <c r="B22" s="679">
        <v>11</v>
      </c>
      <c r="C22" s="1984"/>
      <c r="D22" s="1870"/>
      <c r="E22" s="1984"/>
      <c r="F22" s="1869"/>
      <c r="G22" s="1869"/>
      <c r="H22" s="1985"/>
    </row>
    <row r="23" spans="1:8" ht="19.5" customHeight="1">
      <c r="A23" s="1979"/>
      <c r="B23" s="679">
        <v>12</v>
      </c>
      <c r="C23" s="1984"/>
      <c r="D23" s="1870"/>
      <c r="E23" s="1984"/>
      <c r="F23" s="1869"/>
      <c r="G23" s="1869"/>
      <c r="H23" s="1985"/>
    </row>
    <row r="24" spans="1:8" ht="19.5" customHeight="1">
      <c r="A24" s="1979"/>
      <c r="B24" s="679">
        <v>13</v>
      </c>
      <c r="C24" s="1984"/>
      <c r="D24" s="1870"/>
      <c r="E24" s="1984"/>
      <c r="F24" s="1869"/>
      <c r="G24" s="1869"/>
      <c r="H24" s="1985"/>
    </row>
    <row r="25" spans="1:8" ht="15" customHeight="1">
      <c r="A25" s="1979"/>
      <c r="B25" s="679">
        <v>14</v>
      </c>
      <c r="C25" s="1984"/>
      <c r="D25" s="1870"/>
      <c r="E25" s="1984"/>
      <c r="F25" s="1869"/>
      <c r="G25" s="1869"/>
      <c r="H25" s="1985"/>
    </row>
    <row r="26" spans="1:8" ht="15" customHeight="1">
      <c r="A26" s="1979"/>
      <c r="B26" s="679">
        <v>15</v>
      </c>
      <c r="C26" s="1984"/>
      <c r="D26" s="1870"/>
      <c r="E26" s="1984"/>
      <c r="F26" s="1869"/>
      <c r="G26" s="1869"/>
      <c r="H26" s="1985"/>
    </row>
    <row r="27" spans="1:8" ht="17.25" customHeight="1">
      <c r="A27" s="1979"/>
      <c r="B27" s="679">
        <v>16</v>
      </c>
      <c r="C27" s="1984"/>
      <c r="D27" s="1870"/>
      <c r="E27" s="1984"/>
      <c r="F27" s="1869"/>
      <c r="G27" s="1869"/>
      <c r="H27" s="1985"/>
    </row>
    <row r="28" spans="1:8" ht="17.25" customHeight="1">
      <c r="A28" s="1979"/>
      <c r="B28" s="679">
        <v>17</v>
      </c>
      <c r="C28" s="1984"/>
      <c r="D28" s="1870"/>
      <c r="E28" s="1984"/>
      <c r="F28" s="1869"/>
      <c r="G28" s="1869"/>
      <c r="H28" s="1985"/>
    </row>
    <row r="29" spans="1:8" ht="15" customHeight="1">
      <c r="A29" s="1979"/>
      <c r="B29" s="679">
        <v>18</v>
      </c>
      <c r="C29" s="1984"/>
      <c r="D29" s="1870"/>
      <c r="E29" s="1984"/>
      <c r="F29" s="1869"/>
      <c r="G29" s="1869"/>
      <c r="H29" s="1985"/>
    </row>
    <row r="30" spans="1:8" ht="15" customHeight="1">
      <c r="A30" s="1979"/>
      <c r="B30" s="679">
        <v>19</v>
      </c>
      <c r="C30" s="1984"/>
      <c r="D30" s="1870"/>
      <c r="E30" s="1984"/>
      <c r="F30" s="1869"/>
      <c r="G30" s="1869"/>
      <c r="H30" s="1985"/>
    </row>
    <row r="31" spans="1:8" ht="15" customHeight="1">
      <c r="A31" s="1979"/>
      <c r="B31" s="679">
        <v>20</v>
      </c>
      <c r="C31" s="1984"/>
      <c r="D31" s="1870"/>
      <c r="E31" s="1984"/>
      <c r="F31" s="1869"/>
      <c r="G31" s="1869"/>
      <c r="H31" s="1985"/>
    </row>
    <row r="32" spans="1:8" ht="15" customHeight="1">
      <c r="A32" s="1979"/>
      <c r="B32" s="679">
        <v>21</v>
      </c>
      <c r="C32" s="1984"/>
      <c r="D32" s="1870"/>
      <c r="E32" s="1984"/>
      <c r="F32" s="1869"/>
      <c r="G32" s="1869"/>
      <c r="H32" s="1985"/>
    </row>
    <row r="33" spans="1:8" ht="15" customHeight="1">
      <c r="A33" s="1979"/>
      <c r="B33" s="679">
        <v>22</v>
      </c>
      <c r="C33" s="1984"/>
      <c r="D33" s="1870"/>
      <c r="E33" s="1984"/>
      <c r="F33" s="1869"/>
      <c r="G33" s="1869"/>
      <c r="H33" s="1985"/>
    </row>
    <row r="34" spans="1:8" ht="15" customHeight="1">
      <c r="A34" s="1979"/>
      <c r="B34" s="679">
        <v>23</v>
      </c>
      <c r="C34" s="1984"/>
      <c r="D34" s="1870"/>
      <c r="E34" s="1984"/>
      <c r="F34" s="1869"/>
      <c r="G34" s="1869"/>
      <c r="H34" s="1985"/>
    </row>
    <row r="35" spans="1:8" ht="15" customHeight="1">
      <c r="A35" s="1979"/>
      <c r="B35" s="679">
        <v>24</v>
      </c>
      <c r="C35" s="1984"/>
      <c r="D35" s="1870"/>
      <c r="E35" s="1984"/>
      <c r="F35" s="1869"/>
      <c r="G35" s="1869"/>
      <c r="H35" s="1985"/>
    </row>
    <row r="36" spans="1:8" ht="15" customHeight="1">
      <c r="A36" s="1979"/>
      <c r="B36" s="679">
        <v>25</v>
      </c>
      <c r="C36" s="1984"/>
      <c r="D36" s="1870"/>
      <c r="E36" s="1984"/>
      <c r="F36" s="1869"/>
      <c r="G36" s="1869"/>
      <c r="H36" s="1985"/>
    </row>
    <row r="37" spans="1:8" ht="15" customHeight="1">
      <c r="A37" s="1979"/>
      <c r="B37" s="679">
        <v>26</v>
      </c>
      <c r="C37" s="1984"/>
      <c r="D37" s="1870"/>
      <c r="E37" s="1984"/>
      <c r="F37" s="1869"/>
      <c r="G37" s="1869"/>
      <c r="H37" s="1985"/>
    </row>
    <row r="38" spans="1:8" ht="15" customHeight="1">
      <c r="A38" s="1979"/>
      <c r="B38" s="679">
        <v>27</v>
      </c>
      <c r="C38" s="1984"/>
      <c r="D38" s="1870"/>
      <c r="E38" s="1984"/>
      <c r="F38" s="1869"/>
      <c r="G38" s="1869"/>
      <c r="H38" s="1985"/>
    </row>
    <row r="39" spans="1:8" ht="15" customHeight="1">
      <c r="A39" s="1979"/>
      <c r="B39" s="679">
        <v>28</v>
      </c>
      <c r="C39" s="1984"/>
      <c r="D39" s="1870"/>
      <c r="E39" s="1984"/>
      <c r="F39" s="1869"/>
      <c r="G39" s="1869"/>
      <c r="H39" s="1985"/>
    </row>
    <row r="40" spans="1:8" ht="15" customHeight="1">
      <c r="A40" s="1979"/>
      <c r="B40" s="679">
        <v>29</v>
      </c>
      <c r="C40" s="1984"/>
      <c r="D40" s="1870"/>
      <c r="E40" s="1984"/>
      <c r="F40" s="1869"/>
      <c r="G40" s="1869"/>
      <c r="H40" s="1985"/>
    </row>
    <row r="41" spans="1:8" ht="15" customHeight="1" thickBot="1">
      <c r="A41" s="1980"/>
      <c r="B41" s="963">
        <v>30</v>
      </c>
      <c r="C41" s="1986"/>
      <c r="D41" s="1987"/>
      <c r="E41" s="1986"/>
      <c r="F41" s="1988"/>
      <c r="G41" s="1988"/>
      <c r="H41" s="1989"/>
    </row>
    <row r="42" spans="1:8" ht="15" customHeight="1">
      <c r="A42" s="964" t="s">
        <v>1428</v>
      </c>
      <c r="B42" s="656"/>
      <c r="C42" s="656"/>
      <c r="D42" s="656"/>
      <c r="E42" s="656"/>
      <c r="F42" s="656"/>
      <c r="G42" s="656"/>
      <c r="H42" s="656"/>
    </row>
    <row r="43" spans="1:8" ht="15" customHeight="1">
      <c r="A43" s="964" t="s">
        <v>206</v>
      </c>
      <c r="B43" s="656"/>
      <c r="C43" s="656"/>
      <c r="D43" s="656"/>
      <c r="E43" s="656"/>
      <c r="F43" s="656"/>
      <c r="G43" s="656"/>
      <c r="H43" s="656"/>
    </row>
    <row r="44" spans="1:8" ht="15" customHeight="1">
      <c r="A44" s="964" t="s">
        <v>1403</v>
      </c>
      <c r="B44" s="656"/>
      <c r="C44" s="656"/>
      <c r="D44" s="656"/>
      <c r="E44" s="656"/>
      <c r="F44" s="656"/>
      <c r="G44" s="656"/>
      <c r="H44" s="656"/>
    </row>
    <row r="45" spans="1:8" ht="15" customHeight="1">
      <c r="A45" s="60"/>
    </row>
  </sheetData>
  <mergeCells count="80">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1:D21"/>
    <mergeCell ref="E21:H21"/>
    <mergeCell ref="C22:D22"/>
    <mergeCell ref="E22:H22"/>
    <mergeCell ref="C23:D23"/>
    <mergeCell ref="E23:H23"/>
    <mergeCell ref="E18:H18"/>
    <mergeCell ref="C19:D19"/>
    <mergeCell ref="E19:H19"/>
    <mergeCell ref="C20:D20"/>
    <mergeCell ref="E20:H2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A6:D6"/>
    <mergeCell ref="E6:F6"/>
    <mergeCell ref="A7:D7"/>
    <mergeCell ref="E7:F7"/>
    <mergeCell ref="H7:H10"/>
    <mergeCell ref="A8:D8"/>
    <mergeCell ref="E8:F8"/>
    <mergeCell ref="A9:D9"/>
    <mergeCell ref="E9:F9"/>
    <mergeCell ref="A10:D10"/>
    <mergeCell ref="E10:F10"/>
    <mergeCell ref="G1:H1"/>
    <mergeCell ref="A2:H2"/>
    <mergeCell ref="A4:B4"/>
    <mergeCell ref="C4:H4"/>
    <mergeCell ref="A5:B5"/>
    <mergeCell ref="C5:H5"/>
  </mergeCells>
  <phoneticPr fontId="9"/>
  <printOptions horizontalCentered="1"/>
  <pageMargins left="0.39370078740157483" right="0.39370078740157483" top="0.98425196850393704" bottom="0.47244094488188981" header="0.51181102362204722" footer="0.39370078740157483"/>
  <pageSetup paperSize="9" orientation="portrait" horizontalDpi="4294967293"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94E86-2739-4FA1-8669-529186443D1F}">
  <sheetPr>
    <pageSetUpPr fitToPage="1"/>
  </sheetPr>
  <dimension ref="A1:AI37"/>
  <sheetViews>
    <sheetView view="pageBreakPreview" zoomScaleNormal="100" zoomScaleSheetLayoutView="100" workbookViewId="0">
      <selection activeCell="A4" sqref="A4:AI4"/>
    </sheetView>
  </sheetViews>
  <sheetFormatPr defaultColWidth="9" defaultRowHeight="21" customHeight="1"/>
  <cols>
    <col min="1" max="39" width="2.625" style="952" customWidth="1"/>
    <col min="40" max="16384" width="9" style="952"/>
  </cols>
  <sheetData>
    <row r="1" spans="1:35" ht="20.100000000000001" customHeight="1">
      <c r="A1" s="1990" t="s">
        <v>1406</v>
      </c>
      <c r="B1" s="1990"/>
      <c r="C1" s="1990"/>
      <c r="D1" s="1990"/>
      <c r="E1" s="1990"/>
      <c r="AD1" s="1991"/>
      <c r="AE1" s="1991"/>
      <c r="AF1" s="1991"/>
      <c r="AG1" s="1991"/>
      <c r="AH1" s="1991"/>
      <c r="AI1" s="1991"/>
    </row>
    <row r="2" spans="1:35" ht="20.100000000000001" customHeight="1">
      <c r="A2" s="953"/>
      <c r="Z2" s="1992" t="s">
        <v>1407</v>
      </c>
      <c r="AA2" s="1992"/>
      <c r="AB2" s="1992"/>
      <c r="AC2" s="1992"/>
      <c r="AD2" s="1992"/>
      <c r="AE2" s="1992"/>
      <c r="AF2" s="1992"/>
      <c r="AG2" s="1992"/>
      <c r="AH2" s="1992"/>
      <c r="AI2" s="1992"/>
    </row>
    <row r="3" spans="1:35" ht="20.100000000000001" customHeight="1">
      <c r="A3" s="953"/>
      <c r="AD3" s="954"/>
      <c r="AE3" s="954"/>
      <c r="AF3" s="954"/>
      <c r="AG3" s="954"/>
      <c r="AH3" s="954"/>
      <c r="AI3" s="954"/>
    </row>
    <row r="4" spans="1:35" ht="20.100000000000001" customHeight="1">
      <c r="A4" s="1993" t="s">
        <v>1408</v>
      </c>
      <c r="B4" s="1993"/>
      <c r="C4" s="1993"/>
      <c r="D4" s="1993"/>
      <c r="E4" s="1993"/>
      <c r="F4" s="1993"/>
      <c r="G4" s="1993"/>
      <c r="H4" s="1993"/>
      <c r="I4" s="1993"/>
      <c r="J4" s="1993"/>
      <c r="K4" s="1993"/>
      <c r="L4" s="1993"/>
      <c r="M4" s="1993"/>
      <c r="N4" s="1993"/>
      <c r="O4" s="1993"/>
      <c r="P4" s="1993"/>
      <c r="Q4" s="1993"/>
      <c r="R4" s="1993"/>
      <c r="S4" s="1993"/>
      <c r="T4" s="1993"/>
      <c r="U4" s="1993"/>
      <c r="V4" s="1993"/>
      <c r="W4" s="1993"/>
      <c r="X4" s="1993"/>
      <c r="Y4" s="1993"/>
      <c r="Z4" s="1993"/>
      <c r="AA4" s="1993"/>
      <c r="AB4" s="1993"/>
      <c r="AC4" s="1993"/>
      <c r="AD4" s="1993"/>
      <c r="AE4" s="1993"/>
      <c r="AF4" s="1993"/>
      <c r="AG4" s="1993"/>
      <c r="AH4" s="1993"/>
      <c r="AI4" s="1993"/>
    </row>
    <row r="5" spans="1:35" ht="20.100000000000001" customHeight="1"/>
    <row r="6" spans="1:35" ht="21" customHeight="1">
      <c r="A6" s="1994" t="s">
        <v>75</v>
      </c>
      <c r="B6" s="1994"/>
      <c r="C6" s="1994"/>
      <c r="D6" s="1994"/>
      <c r="E6" s="1994"/>
      <c r="F6" s="1994"/>
      <c r="G6" s="1994"/>
      <c r="H6" s="1994"/>
      <c r="I6" s="1994"/>
      <c r="J6" s="1994"/>
      <c r="K6" s="1994"/>
      <c r="L6" s="1995"/>
      <c r="M6" s="1995"/>
      <c r="N6" s="1995"/>
      <c r="O6" s="1995"/>
      <c r="P6" s="1995"/>
      <c r="Q6" s="1995"/>
      <c r="R6" s="1995"/>
      <c r="S6" s="1995"/>
      <c r="T6" s="1995"/>
      <c r="U6" s="1995"/>
      <c r="V6" s="1995"/>
      <c r="W6" s="1995"/>
      <c r="X6" s="1995"/>
      <c r="Y6" s="1995"/>
      <c r="Z6" s="1995"/>
      <c r="AA6" s="1995"/>
      <c r="AB6" s="1995"/>
      <c r="AC6" s="1995"/>
      <c r="AD6" s="1995"/>
      <c r="AE6" s="1995"/>
      <c r="AF6" s="1995"/>
      <c r="AG6" s="1995"/>
      <c r="AH6" s="1995"/>
      <c r="AI6" s="1995"/>
    </row>
    <row r="7" spans="1:35" ht="21" customHeight="1">
      <c r="A7" s="1994" t="s">
        <v>2</v>
      </c>
      <c r="B7" s="1994"/>
      <c r="C7" s="1994"/>
      <c r="D7" s="1994"/>
      <c r="E7" s="1994"/>
      <c r="F7" s="1994"/>
      <c r="G7" s="1994"/>
      <c r="H7" s="1994"/>
      <c r="I7" s="1994"/>
      <c r="J7" s="1994"/>
      <c r="K7" s="1994"/>
      <c r="L7" s="1995"/>
      <c r="M7" s="1995"/>
      <c r="N7" s="1995"/>
      <c r="O7" s="1995"/>
      <c r="P7" s="1995"/>
      <c r="Q7" s="1995"/>
      <c r="R7" s="1995"/>
      <c r="S7" s="1995"/>
      <c r="T7" s="1995"/>
      <c r="U7" s="1995"/>
      <c r="V7" s="1995"/>
      <c r="W7" s="1995"/>
      <c r="X7" s="1995"/>
      <c r="Y7" s="1995"/>
      <c r="Z7" s="1995"/>
      <c r="AA7" s="1995"/>
      <c r="AB7" s="1995"/>
      <c r="AC7" s="1995"/>
      <c r="AD7" s="1995"/>
      <c r="AE7" s="1995"/>
      <c r="AF7" s="1995"/>
      <c r="AG7" s="1995"/>
      <c r="AH7" s="1995"/>
      <c r="AI7" s="1995"/>
    </row>
    <row r="8" spans="1:35" ht="21" customHeight="1">
      <c r="A8" s="1996" t="s">
        <v>1409</v>
      </c>
      <c r="B8" s="1996"/>
      <c r="C8" s="1996"/>
      <c r="D8" s="1996"/>
      <c r="E8" s="1996"/>
      <c r="F8" s="1996"/>
      <c r="G8" s="1996"/>
      <c r="H8" s="1996"/>
      <c r="I8" s="1996"/>
      <c r="J8" s="1996"/>
      <c r="K8" s="1996"/>
      <c r="L8" s="1997" t="s">
        <v>1410</v>
      </c>
      <c r="M8" s="1997"/>
      <c r="N8" s="1997"/>
      <c r="O8" s="1997"/>
      <c r="P8" s="1997"/>
      <c r="Q8" s="1997"/>
      <c r="R8" s="1997"/>
      <c r="S8" s="1997"/>
      <c r="T8" s="1997"/>
      <c r="U8" s="1997"/>
      <c r="V8" s="1997"/>
      <c r="W8" s="1997"/>
      <c r="X8" s="1997"/>
      <c r="Y8" s="1997"/>
      <c r="Z8" s="1997"/>
      <c r="AA8" s="1997"/>
      <c r="AB8" s="1997"/>
      <c r="AC8" s="1997"/>
      <c r="AD8" s="1997"/>
      <c r="AE8" s="1997"/>
      <c r="AF8" s="1997"/>
      <c r="AG8" s="1997"/>
      <c r="AH8" s="1997"/>
      <c r="AI8" s="1998"/>
    </row>
    <row r="9" spans="1:35" ht="21" customHeight="1">
      <c r="A9" s="1999" t="s">
        <v>207</v>
      </c>
      <c r="B9" s="1999"/>
      <c r="C9" s="2001" t="s">
        <v>86</v>
      </c>
      <c r="D9" s="2002"/>
      <c r="E9" s="2002"/>
      <c r="F9" s="2002"/>
      <c r="G9" s="2002"/>
      <c r="H9" s="2002"/>
      <c r="I9" s="2002"/>
      <c r="J9" s="2002"/>
      <c r="K9" s="2002"/>
      <c r="L9" s="2002"/>
      <c r="M9" s="2002"/>
      <c r="N9" s="2002"/>
      <c r="O9" s="2002"/>
      <c r="P9" s="2002"/>
      <c r="Q9" s="2002"/>
      <c r="R9" s="2002"/>
      <c r="S9" s="2002"/>
      <c r="T9" s="2002"/>
      <c r="U9" s="2003"/>
      <c r="V9" s="2004" t="s">
        <v>1411</v>
      </c>
      <c r="W9" s="1997"/>
      <c r="X9" s="1997"/>
      <c r="Y9" s="1997"/>
      <c r="Z9" s="1997"/>
      <c r="AA9" s="1997"/>
      <c r="AB9" s="1997"/>
      <c r="AC9" s="1997"/>
      <c r="AD9" s="1997"/>
      <c r="AE9" s="1997"/>
      <c r="AF9" s="1997"/>
      <c r="AG9" s="1997"/>
      <c r="AH9" s="1997"/>
      <c r="AI9" s="1998"/>
    </row>
    <row r="10" spans="1:35" ht="21" customHeight="1">
      <c r="A10" s="2000"/>
      <c r="B10" s="2000"/>
      <c r="C10" s="2005"/>
      <c r="D10" s="1996" t="s">
        <v>208</v>
      </c>
      <c r="E10" s="1996"/>
      <c r="F10" s="1996"/>
      <c r="G10" s="1996"/>
      <c r="H10" s="1996"/>
      <c r="I10" s="1996"/>
      <c r="J10" s="1996"/>
      <c r="K10" s="1996"/>
      <c r="L10" s="1996"/>
      <c r="M10" s="1996"/>
      <c r="N10" s="1996"/>
      <c r="O10" s="1996"/>
      <c r="P10" s="1996"/>
      <c r="Q10" s="1996"/>
      <c r="R10" s="1996"/>
      <c r="S10" s="1996"/>
      <c r="T10" s="1996"/>
      <c r="U10" s="1996"/>
      <c r="V10" s="1996" t="s">
        <v>209</v>
      </c>
      <c r="W10" s="1996"/>
      <c r="X10" s="1996"/>
      <c r="Y10" s="1996"/>
      <c r="Z10" s="1996"/>
      <c r="AA10" s="1996"/>
      <c r="AB10" s="1996"/>
      <c r="AC10" s="1996"/>
      <c r="AD10" s="1996"/>
      <c r="AE10" s="1996"/>
      <c r="AF10" s="1996"/>
      <c r="AG10" s="1996"/>
      <c r="AH10" s="1996"/>
      <c r="AI10" s="1996"/>
    </row>
    <row r="11" spans="1:35" ht="21" customHeight="1">
      <c r="A11" s="1999"/>
      <c r="B11" s="1999"/>
      <c r="C11" s="2005"/>
      <c r="D11" s="2004" t="s">
        <v>210</v>
      </c>
      <c r="E11" s="1997"/>
      <c r="F11" s="1997"/>
      <c r="G11" s="1997"/>
      <c r="H11" s="1997"/>
      <c r="I11" s="1997"/>
      <c r="J11" s="1997"/>
      <c r="K11" s="1997"/>
      <c r="L11" s="2004"/>
      <c r="M11" s="1997"/>
      <c r="N11" s="1997"/>
      <c r="O11" s="1997"/>
      <c r="P11" s="1997"/>
      <c r="Q11" s="1997"/>
      <c r="R11" s="2007" t="s">
        <v>1412</v>
      </c>
      <c r="S11" s="2007"/>
      <c r="T11" s="2007"/>
      <c r="U11" s="2008"/>
      <c r="V11" s="2004"/>
      <c r="W11" s="1997"/>
      <c r="X11" s="1997"/>
      <c r="Y11" s="1997"/>
      <c r="Z11" s="1997"/>
      <c r="AA11" s="1997"/>
      <c r="AB11" s="1997"/>
      <c r="AC11" s="1997"/>
      <c r="AD11" s="1997"/>
      <c r="AE11" s="1997"/>
      <c r="AF11" s="2007" t="s">
        <v>1413</v>
      </c>
      <c r="AG11" s="2007"/>
      <c r="AH11" s="2007"/>
      <c r="AI11" s="2008"/>
    </row>
    <row r="12" spans="1:35" ht="21" customHeight="1">
      <c r="A12" s="1999"/>
      <c r="B12" s="1999"/>
      <c r="C12" s="2005"/>
      <c r="D12" s="2004" t="s">
        <v>211</v>
      </c>
      <c r="E12" s="1997"/>
      <c r="F12" s="1997"/>
      <c r="G12" s="1997"/>
      <c r="H12" s="1997"/>
      <c r="I12" s="1997"/>
      <c r="J12" s="1997"/>
      <c r="K12" s="1997"/>
      <c r="L12" s="2004"/>
      <c r="M12" s="1997"/>
      <c r="N12" s="1997"/>
      <c r="O12" s="1997"/>
      <c r="P12" s="1997"/>
      <c r="Q12" s="1997"/>
      <c r="R12" s="2007" t="s">
        <v>1412</v>
      </c>
      <c r="S12" s="2007"/>
      <c r="T12" s="2007"/>
      <c r="U12" s="2008"/>
      <c r="V12" s="2004"/>
      <c r="W12" s="1997"/>
      <c r="X12" s="1997"/>
      <c r="Y12" s="1997"/>
      <c r="Z12" s="1997"/>
      <c r="AA12" s="1997"/>
      <c r="AB12" s="1997"/>
      <c r="AC12" s="1997"/>
      <c r="AD12" s="1997"/>
      <c r="AE12" s="1997"/>
      <c r="AF12" s="2007" t="s">
        <v>1413</v>
      </c>
      <c r="AG12" s="2007"/>
      <c r="AH12" s="2007"/>
      <c r="AI12" s="2008"/>
    </row>
    <row r="13" spans="1:35" ht="21" customHeight="1">
      <c r="A13" s="1999"/>
      <c r="B13" s="1999"/>
      <c r="C13" s="2005"/>
      <c r="D13" s="2004" t="s">
        <v>212</v>
      </c>
      <c r="E13" s="1997"/>
      <c r="F13" s="1997"/>
      <c r="G13" s="1997"/>
      <c r="H13" s="1997"/>
      <c r="I13" s="1997"/>
      <c r="J13" s="1997"/>
      <c r="K13" s="1997"/>
      <c r="L13" s="2004"/>
      <c r="M13" s="1997"/>
      <c r="N13" s="1997"/>
      <c r="O13" s="1997"/>
      <c r="P13" s="1997"/>
      <c r="Q13" s="1997"/>
      <c r="R13" s="2007" t="s">
        <v>1412</v>
      </c>
      <c r="S13" s="2007"/>
      <c r="T13" s="2007"/>
      <c r="U13" s="2008"/>
      <c r="V13" s="2004"/>
      <c r="W13" s="1997"/>
      <c r="X13" s="1997"/>
      <c r="Y13" s="1997"/>
      <c r="Z13" s="1997"/>
      <c r="AA13" s="1997"/>
      <c r="AB13" s="1997"/>
      <c r="AC13" s="1997"/>
      <c r="AD13" s="1997"/>
      <c r="AE13" s="1997"/>
      <c r="AF13" s="2007" t="s">
        <v>1413</v>
      </c>
      <c r="AG13" s="2007"/>
      <c r="AH13" s="2007"/>
      <c r="AI13" s="2008"/>
    </row>
    <row r="14" spans="1:35" ht="21" customHeight="1">
      <c r="A14" s="1999"/>
      <c r="B14" s="1999"/>
      <c r="C14" s="2005"/>
      <c r="D14" s="2004" t="s">
        <v>213</v>
      </c>
      <c r="E14" s="1997"/>
      <c r="F14" s="1997"/>
      <c r="G14" s="1997"/>
      <c r="H14" s="1997"/>
      <c r="I14" s="1997"/>
      <c r="J14" s="1997"/>
      <c r="K14" s="1997"/>
      <c r="L14" s="2004"/>
      <c r="M14" s="1997"/>
      <c r="N14" s="1997"/>
      <c r="O14" s="1997"/>
      <c r="P14" s="1997"/>
      <c r="Q14" s="1997"/>
      <c r="R14" s="2007" t="s">
        <v>1412</v>
      </c>
      <c r="S14" s="2007"/>
      <c r="T14" s="2007"/>
      <c r="U14" s="2008"/>
      <c r="V14" s="2004"/>
      <c r="W14" s="1997"/>
      <c r="X14" s="1997"/>
      <c r="Y14" s="1997"/>
      <c r="Z14" s="1997"/>
      <c r="AA14" s="1997"/>
      <c r="AB14" s="1997"/>
      <c r="AC14" s="1997"/>
      <c r="AD14" s="1997"/>
      <c r="AE14" s="1997"/>
      <c r="AF14" s="2007" t="s">
        <v>1413</v>
      </c>
      <c r="AG14" s="2007"/>
      <c r="AH14" s="2007"/>
      <c r="AI14" s="2008"/>
    </row>
    <row r="15" spans="1:35" ht="21" customHeight="1">
      <c r="A15" s="1999"/>
      <c r="B15" s="1999"/>
      <c r="C15" s="2006"/>
      <c r="D15" s="2004" t="s">
        <v>214</v>
      </c>
      <c r="E15" s="1997"/>
      <c r="F15" s="1997"/>
      <c r="G15" s="1997"/>
      <c r="H15" s="1997"/>
      <c r="I15" s="1997"/>
      <c r="J15" s="1997"/>
      <c r="K15" s="1997"/>
      <c r="L15" s="2004"/>
      <c r="M15" s="1997"/>
      <c r="N15" s="1997"/>
      <c r="O15" s="1997"/>
      <c r="P15" s="1997"/>
      <c r="Q15" s="1997"/>
      <c r="R15" s="2007" t="s">
        <v>1412</v>
      </c>
      <c r="S15" s="2007"/>
      <c r="T15" s="2007"/>
      <c r="U15" s="2008"/>
      <c r="V15" s="2004"/>
      <c r="W15" s="1997"/>
      <c r="X15" s="1997"/>
      <c r="Y15" s="1997"/>
      <c r="Z15" s="1997"/>
      <c r="AA15" s="1997"/>
      <c r="AB15" s="1997"/>
      <c r="AC15" s="1997"/>
      <c r="AD15" s="1997"/>
      <c r="AE15" s="1997"/>
      <c r="AF15" s="2007" t="s">
        <v>1413</v>
      </c>
      <c r="AG15" s="2007"/>
      <c r="AH15" s="2007"/>
      <c r="AI15" s="2008"/>
    </row>
    <row r="16" spans="1:35" ht="21" customHeight="1">
      <c r="A16" s="1999"/>
      <c r="B16" s="1999"/>
      <c r="C16" s="1996" t="s">
        <v>215</v>
      </c>
      <c r="D16" s="1996"/>
      <c r="E16" s="1996"/>
      <c r="F16" s="1996"/>
      <c r="G16" s="1996"/>
      <c r="H16" s="1996"/>
      <c r="I16" s="1996"/>
      <c r="J16" s="1996"/>
      <c r="K16" s="1996"/>
      <c r="L16" s="1996"/>
      <c r="M16" s="1996"/>
      <c r="N16" s="1996"/>
      <c r="O16" s="1996"/>
      <c r="P16" s="1996"/>
      <c r="Q16" s="1996"/>
      <c r="R16" s="1996"/>
      <c r="S16" s="1996"/>
      <c r="T16" s="1996"/>
      <c r="U16" s="1996"/>
      <c r="V16" s="1996"/>
      <c r="W16" s="1996"/>
      <c r="X16" s="1996"/>
      <c r="Y16" s="1996"/>
      <c r="Z16" s="1996"/>
      <c r="AA16" s="1996"/>
      <c r="AB16" s="1996"/>
      <c r="AC16" s="1996"/>
      <c r="AD16" s="1996"/>
      <c r="AE16" s="1996"/>
      <c r="AF16" s="1996"/>
      <c r="AG16" s="1996"/>
      <c r="AH16" s="1996"/>
      <c r="AI16" s="1996"/>
    </row>
    <row r="17" spans="1:35" ht="21" customHeight="1">
      <c r="A17" s="1999"/>
      <c r="B17" s="1999"/>
      <c r="C17" s="2009"/>
      <c r="D17" s="2010"/>
      <c r="E17" s="2010"/>
      <c r="F17" s="2010"/>
      <c r="G17" s="2010"/>
      <c r="H17" s="2010"/>
      <c r="I17" s="2010"/>
      <c r="J17" s="2010"/>
      <c r="K17" s="2010"/>
      <c r="L17" s="2010"/>
      <c r="M17" s="2010"/>
      <c r="N17" s="2010"/>
      <c r="O17" s="2010"/>
      <c r="P17" s="2010"/>
      <c r="Q17" s="2010"/>
      <c r="R17" s="2010"/>
      <c r="S17" s="2010"/>
      <c r="T17" s="2010"/>
      <c r="U17" s="2010"/>
      <c r="V17" s="2010"/>
      <c r="W17" s="2010"/>
      <c r="X17" s="2010"/>
      <c r="Y17" s="2010"/>
      <c r="Z17" s="2010"/>
      <c r="AA17" s="2010"/>
      <c r="AB17" s="2010"/>
      <c r="AC17" s="2010"/>
      <c r="AD17" s="2010"/>
      <c r="AE17" s="2010"/>
      <c r="AF17" s="2010"/>
      <c r="AG17" s="2010"/>
      <c r="AH17" s="2010"/>
      <c r="AI17" s="2011"/>
    </row>
    <row r="18" spans="1:35" ht="21" customHeight="1">
      <c r="A18" s="1999"/>
      <c r="B18" s="1999"/>
      <c r="C18" s="2012"/>
      <c r="D18" s="2013"/>
      <c r="E18" s="2013"/>
      <c r="F18" s="2013"/>
      <c r="G18" s="2013"/>
      <c r="H18" s="2013"/>
      <c r="I18" s="2013"/>
      <c r="J18" s="2013"/>
      <c r="K18" s="2013"/>
      <c r="L18" s="2013"/>
      <c r="M18" s="2013"/>
      <c r="N18" s="2013"/>
      <c r="O18" s="2013"/>
      <c r="P18" s="2013"/>
      <c r="Q18" s="2013"/>
      <c r="R18" s="2013"/>
      <c r="S18" s="2013"/>
      <c r="T18" s="2013"/>
      <c r="U18" s="2013"/>
      <c r="V18" s="2013"/>
      <c r="W18" s="2013"/>
      <c r="X18" s="2013"/>
      <c r="Y18" s="2013"/>
      <c r="Z18" s="2013"/>
      <c r="AA18" s="2013"/>
      <c r="AB18" s="2013"/>
      <c r="AC18" s="2013"/>
      <c r="AD18" s="2013"/>
      <c r="AE18" s="2013"/>
      <c r="AF18" s="2013"/>
      <c r="AG18" s="2013"/>
      <c r="AH18" s="2013"/>
      <c r="AI18" s="2014"/>
    </row>
    <row r="19" spans="1:35" ht="21" customHeight="1">
      <c r="A19" s="1999"/>
      <c r="B19" s="1999"/>
      <c r="C19" s="2015"/>
      <c r="D19" s="2016"/>
      <c r="E19" s="2016"/>
      <c r="F19" s="2016"/>
      <c r="G19" s="2016"/>
      <c r="H19" s="2016"/>
      <c r="I19" s="2016"/>
      <c r="J19" s="2016"/>
      <c r="K19" s="2016"/>
      <c r="L19" s="2016"/>
      <c r="M19" s="2016"/>
      <c r="N19" s="2016"/>
      <c r="O19" s="2016"/>
      <c r="P19" s="2016"/>
      <c r="Q19" s="2016"/>
      <c r="R19" s="2016"/>
      <c r="S19" s="2016"/>
      <c r="T19" s="2016"/>
      <c r="U19" s="2016"/>
      <c r="V19" s="2016"/>
      <c r="W19" s="2016"/>
      <c r="X19" s="2016"/>
      <c r="Y19" s="2016"/>
      <c r="Z19" s="2016"/>
      <c r="AA19" s="2016"/>
      <c r="AB19" s="2016"/>
      <c r="AC19" s="2016"/>
      <c r="AD19" s="2016"/>
      <c r="AE19" s="2016"/>
      <c r="AF19" s="2016"/>
      <c r="AG19" s="2016"/>
      <c r="AH19" s="2016"/>
      <c r="AI19" s="2017"/>
    </row>
    <row r="20" spans="1:35" ht="21" customHeight="1">
      <c r="A20" s="2029" t="s">
        <v>216</v>
      </c>
      <c r="B20" s="2030"/>
      <c r="C20" s="2004" t="s">
        <v>81</v>
      </c>
      <c r="D20" s="1997"/>
      <c r="E20" s="1997"/>
      <c r="F20" s="1997"/>
      <c r="G20" s="1997"/>
      <c r="H20" s="1997"/>
      <c r="I20" s="1997"/>
      <c r="J20" s="1997"/>
      <c r="K20" s="1997"/>
      <c r="L20" s="1998"/>
      <c r="M20" s="1996" t="s">
        <v>87</v>
      </c>
      <c r="N20" s="1996"/>
      <c r="O20" s="1996"/>
      <c r="P20" s="1996"/>
      <c r="Q20" s="1996"/>
      <c r="R20" s="1996"/>
      <c r="S20" s="1996"/>
      <c r="T20" s="1996"/>
      <c r="U20" s="1996"/>
      <c r="V20" s="1996"/>
      <c r="W20" s="1996"/>
      <c r="X20" s="1996"/>
      <c r="Y20" s="1996"/>
      <c r="Z20" s="1997" t="s">
        <v>217</v>
      </c>
      <c r="AA20" s="1997"/>
      <c r="AB20" s="1997"/>
      <c r="AC20" s="1997"/>
      <c r="AD20" s="1997"/>
      <c r="AE20" s="1997"/>
      <c r="AF20" s="1997"/>
      <c r="AG20" s="1997"/>
      <c r="AH20" s="1997"/>
      <c r="AI20" s="1998"/>
    </row>
    <row r="21" spans="1:35" ht="21" customHeight="1">
      <c r="A21" s="2031"/>
      <c r="B21" s="2032"/>
      <c r="C21" s="1996" t="s">
        <v>96</v>
      </c>
      <c r="D21" s="1996"/>
      <c r="E21" s="1996"/>
      <c r="F21" s="1996"/>
      <c r="G21" s="1996"/>
      <c r="H21" s="1996" t="s">
        <v>175</v>
      </c>
      <c r="I21" s="1996"/>
      <c r="J21" s="1996"/>
      <c r="K21" s="1996"/>
      <c r="L21" s="1996"/>
      <c r="M21" s="1996"/>
      <c r="N21" s="1996"/>
      <c r="O21" s="1996"/>
      <c r="P21" s="1996"/>
      <c r="Q21" s="1996"/>
      <c r="R21" s="1996"/>
      <c r="S21" s="1996"/>
      <c r="T21" s="1996"/>
      <c r="U21" s="1996"/>
      <c r="V21" s="1996"/>
      <c r="W21" s="1996"/>
      <c r="X21" s="1996"/>
      <c r="Y21" s="1996"/>
      <c r="Z21" s="1996"/>
      <c r="AA21" s="1996"/>
      <c r="AB21" s="1996"/>
      <c r="AC21" s="1996"/>
      <c r="AD21" s="1996"/>
      <c r="AE21" s="1996"/>
      <c r="AF21" s="1996"/>
      <c r="AG21" s="2004"/>
      <c r="AH21" s="955" t="s">
        <v>65</v>
      </c>
      <c r="AI21" s="956"/>
    </row>
    <row r="22" spans="1:35" ht="21" customHeight="1">
      <c r="A22" s="2031"/>
      <c r="B22" s="2032"/>
      <c r="C22" s="1996"/>
      <c r="D22" s="1996"/>
      <c r="E22" s="1996"/>
      <c r="F22" s="1996"/>
      <c r="G22" s="1996"/>
      <c r="H22" s="1996" t="s">
        <v>186</v>
      </c>
      <c r="I22" s="1996"/>
      <c r="J22" s="1996"/>
      <c r="K22" s="1996"/>
      <c r="L22" s="1996"/>
      <c r="M22" s="1996"/>
      <c r="N22" s="1996"/>
      <c r="O22" s="1996"/>
      <c r="P22" s="1996"/>
      <c r="Q22" s="1996"/>
      <c r="R22" s="1996"/>
      <c r="S22" s="1996"/>
      <c r="T22" s="1996"/>
      <c r="U22" s="1996"/>
      <c r="V22" s="1996"/>
      <c r="W22" s="1996"/>
      <c r="X22" s="1996"/>
      <c r="Y22" s="1996"/>
      <c r="Z22" s="1996"/>
      <c r="AA22" s="1996"/>
      <c r="AB22" s="1996"/>
      <c r="AC22" s="1996"/>
      <c r="AD22" s="1996"/>
      <c r="AE22" s="1996"/>
      <c r="AF22" s="1996"/>
      <c r="AG22" s="2004"/>
      <c r="AH22" s="955" t="s">
        <v>65</v>
      </c>
      <c r="AI22" s="956"/>
    </row>
    <row r="23" spans="1:35" ht="21" customHeight="1">
      <c r="A23" s="2031"/>
      <c r="B23" s="2032"/>
      <c r="C23" s="1996" t="s">
        <v>97</v>
      </c>
      <c r="D23" s="1996"/>
      <c r="E23" s="1996"/>
      <c r="F23" s="1996"/>
      <c r="G23" s="1996"/>
      <c r="H23" s="1996" t="s">
        <v>175</v>
      </c>
      <c r="I23" s="1996"/>
      <c r="J23" s="1996"/>
      <c r="K23" s="1996"/>
      <c r="L23" s="1996"/>
      <c r="M23" s="1996"/>
      <c r="N23" s="1996"/>
      <c r="O23" s="1996"/>
      <c r="P23" s="1996"/>
      <c r="Q23" s="1996"/>
      <c r="R23" s="1996"/>
      <c r="S23" s="1996"/>
      <c r="T23" s="1996"/>
      <c r="U23" s="1996"/>
      <c r="V23" s="1996"/>
      <c r="W23" s="1996"/>
      <c r="X23" s="1996"/>
      <c r="Y23" s="1996"/>
      <c r="Z23" s="1996"/>
      <c r="AA23" s="1996"/>
      <c r="AB23" s="1996"/>
      <c r="AC23" s="1996"/>
      <c r="AD23" s="1996"/>
      <c r="AE23" s="1996"/>
      <c r="AF23" s="1996"/>
      <c r="AG23" s="2004"/>
      <c r="AH23" s="955" t="s">
        <v>65</v>
      </c>
      <c r="AI23" s="956"/>
    </row>
    <row r="24" spans="1:35" ht="21" customHeight="1">
      <c r="A24" s="2031"/>
      <c r="B24" s="2032"/>
      <c r="C24" s="1996"/>
      <c r="D24" s="1996"/>
      <c r="E24" s="1996"/>
      <c r="F24" s="1996"/>
      <c r="G24" s="1996"/>
      <c r="H24" s="1996" t="s">
        <v>186</v>
      </c>
      <c r="I24" s="1996"/>
      <c r="J24" s="1996"/>
      <c r="K24" s="1996"/>
      <c r="L24" s="1996"/>
      <c r="M24" s="1996"/>
      <c r="N24" s="1996"/>
      <c r="O24" s="1996"/>
      <c r="P24" s="1996"/>
      <c r="Q24" s="1996"/>
      <c r="R24" s="1996"/>
      <c r="S24" s="1996"/>
      <c r="T24" s="1996"/>
      <c r="U24" s="1996"/>
      <c r="V24" s="1996"/>
      <c r="W24" s="1996"/>
      <c r="X24" s="1996"/>
      <c r="Y24" s="1996"/>
      <c r="Z24" s="1996"/>
      <c r="AA24" s="1996"/>
      <c r="AB24" s="1996"/>
      <c r="AC24" s="1996"/>
      <c r="AD24" s="1996"/>
      <c r="AE24" s="1996"/>
      <c r="AF24" s="1996"/>
      <c r="AG24" s="2004"/>
      <c r="AH24" s="955" t="s">
        <v>65</v>
      </c>
      <c r="AI24" s="956"/>
    </row>
    <row r="25" spans="1:35" ht="21" customHeight="1">
      <c r="A25" s="2031"/>
      <c r="B25" s="2032"/>
      <c r="C25" s="2004" t="s">
        <v>218</v>
      </c>
      <c r="D25" s="1997"/>
      <c r="E25" s="1997"/>
      <c r="F25" s="1997"/>
      <c r="G25" s="1997"/>
      <c r="H25" s="1997"/>
      <c r="I25" s="1997"/>
      <c r="J25" s="1997"/>
      <c r="K25" s="1997"/>
      <c r="L25" s="1998"/>
      <c r="M25" s="2020"/>
      <c r="N25" s="2007"/>
      <c r="O25" s="2007"/>
      <c r="P25" s="2007"/>
      <c r="Q25" s="2007"/>
      <c r="R25" s="2007"/>
      <c r="S25" s="2007"/>
      <c r="T25" s="2007"/>
      <c r="U25" s="2007"/>
      <c r="V25" s="2007"/>
      <c r="W25" s="2007"/>
      <c r="X25" s="2007"/>
      <c r="Y25" s="2007"/>
      <c r="Z25" s="2007"/>
      <c r="AA25" s="2007"/>
      <c r="AB25" s="2007"/>
      <c r="AC25" s="2007"/>
      <c r="AD25" s="2007"/>
      <c r="AE25" s="2007"/>
      <c r="AF25" s="2007"/>
      <c r="AG25" s="2007"/>
      <c r="AH25" s="2007"/>
      <c r="AI25" s="2008"/>
    </row>
    <row r="26" spans="1:35" ht="21" customHeight="1">
      <c r="A26" s="2031"/>
      <c r="B26" s="2032"/>
      <c r="C26" s="2001" t="s">
        <v>219</v>
      </c>
      <c r="D26" s="2002"/>
      <c r="E26" s="2002"/>
      <c r="F26" s="2002"/>
      <c r="G26" s="2002"/>
      <c r="H26" s="2002"/>
      <c r="I26" s="2002"/>
      <c r="J26" s="2002"/>
      <c r="K26" s="2002"/>
      <c r="L26" s="2003"/>
      <c r="M26" s="2027"/>
      <c r="N26" s="2010"/>
      <c r="O26" s="2010"/>
      <c r="P26" s="2010"/>
      <c r="Q26" s="2010"/>
      <c r="R26" s="2010"/>
      <c r="S26" s="2010"/>
      <c r="T26" s="2010"/>
      <c r="U26" s="2010"/>
      <c r="V26" s="2010"/>
      <c r="W26" s="2010"/>
      <c r="X26" s="2010"/>
      <c r="Y26" s="2010"/>
      <c r="Z26" s="2010"/>
      <c r="AA26" s="2010"/>
      <c r="AB26" s="2010"/>
      <c r="AC26" s="2010"/>
      <c r="AD26" s="2010"/>
      <c r="AE26" s="2010"/>
      <c r="AF26" s="2010"/>
      <c r="AG26" s="2010"/>
      <c r="AH26" s="2010"/>
      <c r="AI26" s="2011"/>
    </row>
    <row r="27" spans="1:35" ht="21" customHeight="1">
      <c r="A27" s="2031"/>
      <c r="B27" s="2032"/>
      <c r="C27" s="2021"/>
      <c r="D27" s="2022"/>
      <c r="E27" s="2022"/>
      <c r="F27" s="2022"/>
      <c r="G27" s="2022"/>
      <c r="H27" s="2022"/>
      <c r="I27" s="2022"/>
      <c r="J27" s="2022"/>
      <c r="K27" s="2022"/>
      <c r="L27" s="2023"/>
      <c r="M27" s="2012"/>
      <c r="N27" s="2013"/>
      <c r="O27" s="2013"/>
      <c r="P27" s="2013"/>
      <c r="Q27" s="2013"/>
      <c r="R27" s="2013"/>
      <c r="S27" s="2013"/>
      <c r="T27" s="2013"/>
      <c r="U27" s="2013"/>
      <c r="V27" s="2013"/>
      <c r="W27" s="2013"/>
      <c r="X27" s="2013"/>
      <c r="Y27" s="2013"/>
      <c r="Z27" s="2013"/>
      <c r="AA27" s="2013"/>
      <c r="AB27" s="2013"/>
      <c r="AC27" s="2013"/>
      <c r="AD27" s="2013"/>
      <c r="AE27" s="2013"/>
      <c r="AF27" s="2013"/>
      <c r="AG27" s="2013"/>
      <c r="AH27" s="2013"/>
      <c r="AI27" s="2014"/>
    </row>
    <row r="28" spans="1:35" ht="21" customHeight="1">
      <c r="A28" s="2031"/>
      <c r="B28" s="2032"/>
      <c r="C28" s="2021"/>
      <c r="D28" s="2022"/>
      <c r="E28" s="2022"/>
      <c r="F28" s="2022"/>
      <c r="G28" s="2022"/>
      <c r="H28" s="2022"/>
      <c r="I28" s="2022"/>
      <c r="J28" s="2022"/>
      <c r="K28" s="2022"/>
      <c r="L28" s="2023"/>
      <c r="M28" s="2012"/>
      <c r="N28" s="2013"/>
      <c r="O28" s="2013"/>
      <c r="P28" s="2013"/>
      <c r="Q28" s="2013"/>
      <c r="R28" s="2013"/>
      <c r="S28" s="2013"/>
      <c r="T28" s="2013"/>
      <c r="U28" s="2013"/>
      <c r="V28" s="2013"/>
      <c r="W28" s="2013"/>
      <c r="X28" s="2013"/>
      <c r="Y28" s="2013"/>
      <c r="Z28" s="2013"/>
      <c r="AA28" s="2013"/>
      <c r="AB28" s="2013"/>
      <c r="AC28" s="2013"/>
      <c r="AD28" s="2013"/>
      <c r="AE28" s="2013"/>
      <c r="AF28" s="2013"/>
      <c r="AG28" s="2013"/>
      <c r="AH28" s="2013"/>
      <c r="AI28" s="2014"/>
    </row>
    <row r="29" spans="1:35" ht="21" customHeight="1">
      <c r="A29" s="2033"/>
      <c r="B29" s="2034"/>
      <c r="C29" s="2024"/>
      <c r="D29" s="2025"/>
      <c r="E29" s="2025"/>
      <c r="F29" s="2025"/>
      <c r="G29" s="2025"/>
      <c r="H29" s="2025"/>
      <c r="I29" s="2025"/>
      <c r="J29" s="2025"/>
      <c r="K29" s="2025"/>
      <c r="L29" s="2026"/>
      <c r="M29" s="2015"/>
      <c r="N29" s="2016"/>
      <c r="O29" s="2016"/>
      <c r="P29" s="2016"/>
      <c r="Q29" s="2016"/>
      <c r="R29" s="2016"/>
      <c r="S29" s="2016"/>
      <c r="T29" s="2016"/>
      <c r="U29" s="2016"/>
      <c r="V29" s="2016"/>
      <c r="W29" s="2016"/>
      <c r="X29" s="2016"/>
      <c r="Y29" s="2016"/>
      <c r="Z29" s="2016"/>
      <c r="AA29" s="2016"/>
      <c r="AB29" s="2016"/>
      <c r="AC29" s="2016"/>
      <c r="AD29" s="2016"/>
      <c r="AE29" s="2016"/>
      <c r="AF29" s="2016"/>
      <c r="AG29" s="2016"/>
      <c r="AH29" s="2016"/>
      <c r="AI29" s="2017"/>
    </row>
    <row r="30" spans="1:35" ht="21" customHeight="1">
      <c r="A30" s="957"/>
      <c r="B30" s="957"/>
      <c r="C30" s="958"/>
      <c r="D30" s="958"/>
      <c r="E30" s="958"/>
      <c r="F30" s="958"/>
      <c r="G30" s="958"/>
      <c r="H30" s="958"/>
      <c r="I30" s="958"/>
      <c r="J30" s="958"/>
      <c r="K30" s="958"/>
      <c r="L30" s="958"/>
      <c r="M30" s="959"/>
      <c r="N30" s="959"/>
      <c r="O30" s="959"/>
      <c r="P30" s="959"/>
      <c r="Q30" s="959"/>
      <c r="R30" s="959"/>
      <c r="S30" s="959"/>
      <c r="T30" s="959"/>
      <c r="U30" s="959"/>
      <c r="V30" s="959"/>
      <c r="W30" s="959"/>
      <c r="X30" s="959"/>
      <c r="Y30" s="959"/>
      <c r="Z30" s="959"/>
      <c r="AA30" s="959"/>
      <c r="AB30" s="959"/>
      <c r="AC30" s="959"/>
      <c r="AD30" s="959"/>
      <c r="AE30" s="959"/>
      <c r="AF30" s="959"/>
      <c r="AG30" s="959"/>
      <c r="AH30" s="959"/>
      <c r="AI30" s="959"/>
    </row>
    <row r="31" spans="1:35" ht="20.100000000000001" customHeight="1">
      <c r="A31" s="2018" t="s">
        <v>1414</v>
      </c>
      <c r="B31" s="2018"/>
      <c r="C31" s="2018"/>
      <c r="D31" s="2018"/>
      <c r="E31" s="2018"/>
      <c r="F31" s="2018"/>
      <c r="G31" s="2018"/>
      <c r="H31" s="2018"/>
      <c r="I31" s="2018"/>
      <c r="J31" s="2018"/>
      <c r="K31" s="2018"/>
      <c r="L31" s="2018"/>
      <c r="M31" s="2018"/>
      <c r="N31" s="2018"/>
      <c r="O31" s="2018"/>
      <c r="P31" s="2018"/>
      <c r="Q31" s="2018"/>
      <c r="R31" s="2018"/>
      <c r="S31" s="2018"/>
      <c r="T31" s="2018"/>
      <c r="U31" s="2018"/>
      <c r="V31" s="2018"/>
      <c r="W31" s="2018"/>
      <c r="X31" s="2018"/>
      <c r="Y31" s="2018"/>
      <c r="Z31" s="2018"/>
      <c r="AA31" s="2018"/>
      <c r="AB31" s="2018"/>
      <c r="AC31" s="2018"/>
      <c r="AD31" s="2018"/>
      <c r="AE31" s="2018"/>
      <c r="AF31" s="2018"/>
      <c r="AG31" s="2018"/>
      <c r="AH31" s="2018"/>
      <c r="AI31" s="2018"/>
    </row>
    <row r="32" spans="1:35" ht="20.100000000000001" customHeight="1">
      <c r="A32" s="2018"/>
      <c r="B32" s="2018"/>
      <c r="C32" s="2018"/>
      <c r="D32" s="2018"/>
      <c r="E32" s="2018"/>
      <c r="F32" s="2018"/>
      <c r="G32" s="2018"/>
      <c r="H32" s="2018"/>
      <c r="I32" s="2018"/>
      <c r="J32" s="2018"/>
      <c r="K32" s="2018"/>
      <c r="L32" s="2018"/>
      <c r="M32" s="2018"/>
      <c r="N32" s="2018"/>
      <c r="O32" s="2018"/>
      <c r="P32" s="2018"/>
      <c r="Q32" s="2018"/>
      <c r="R32" s="2018"/>
      <c r="S32" s="2018"/>
      <c r="T32" s="2018"/>
      <c r="U32" s="2018"/>
      <c r="V32" s="2018"/>
      <c r="W32" s="2018"/>
      <c r="X32" s="2018"/>
      <c r="Y32" s="2018"/>
      <c r="Z32" s="2018"/>
      <c r="AA32" s="2018"/>
      <c r="AB32" s="2018"/>
      <c r="AC32" s="2018"/>
      <c r="AD32" s="2018"/>
      <c r="AE32" s="2018"/>
      <c r="AF32" s="2018"/>
      <c r="AG32" s="2018"/>
      <c r="AH32" s="2018"/>
      <c r="AI32" s="2018"/>
    </row>
    <row r="33" spans="1:35" ht="39" customHeight="1">
      <c r="A33" s="2018" t="s">
        <v>1415</v>
      </c>
      <c r="B33" s="2028"/>
      <c r="C33" s="2028"/>
      <c r="D33" s="2028"/>
      <c r="E33" s="2028"/>
      <c r="F33" s="2028"/>
      <c r="G33" s="2028"/>
      <c r="H33" s="2028"/>
      <c r="I33" s="2028"/>
      <c r="J33" s="2028"/>
      <c r="K33" s="2028"/>
      <c r="L33" s="2028"/>
      <c r="M33" s="2028"/>
      <c r="N33" s="2028"/>
      <c r="O33" s="2028"/>
      <c r="P33" s="2028"/>
      <c r="Q33" s="2028"/>
      <c r="R33" s="2028"/>
      <c r="S33" s="2028"/>
      <c r="T33" s="2028"/>
      <c r="U33" s="2028"/>
      <c r="V33" s="2028"/>
      <c r="W33" s="2028"/>
      <c r="X33" s="2028"/>
      <c r="Y33" s="2028"/>
      <c r="Z33" s="2028"/>
      <c r="AA33" s="2028"/>
      <c r="AB33" s="2028"/>
      <c r="AC33" s="2028"/>
      <c r="AD33" s="2028"/>
      <c r="AE33" s="2028"/>
      <c r="AF33" s="2028"/>
      <c r="AG33" s="2028"/>
      <c r="AH33" s="2028"/>
      <c r="AI33" s="2028"/>
    </row>
    <row r="34" spans="1:35" ht="20.100000000000001" customHeight="1">
      <c r="A34" s="2018" t="s">
        <v>1416</v>
      </c>
      <c r="B34" s="2019"/>
      <c r="C34" s="2019"/>
      <c r="D34" s="2019"/>
      <c r="E34" s="2019"/>
      <c r="F34" s="2019"/>
      <c r="G34" s="2019"/>
      <c r="H34" s="2019"/>
      <c r="I34" s="2019"/>
      <c r="J34" s="2019"/>
      <c r="K34" s="2019"/>
      <c r="L34" s="2019"/>
      <c r="M34" s="2019"/>
      <c r="N34" s="2019"/>
      <c r="O34" s="2019"/>
      <c r="P34" s="2019"/>
      <c r="Q34" s="2019"/>
      <c r="R34" s="2019"/>
      <c r="S34" s="2019"/>
      <c r="T34" s="2019"/>
      <c r="U34" s="2019"/>
      <c r="V34" s="2019"/>
      <c r="W34" s="2019"/>
      <c r="X34" s="2019"/>
      <c r="Y34" s="2019"/>
      <c r="Z34" s="2019"/>
      <c r="AA34" s="2019"/>
      <c r="AB34" s="2019"/>
      <c r="AC34" s="2019"/>
      <c r="AD34" s="2019"/>
      <c r="AE34" s="2019"/>
      <c r="AF34" s="2019"/>
      <c r="AG34" s="2019"/>
      <c r="AH34" s="2019"/>
      <c r="AI34" s="2019"/>
    </row>
    <row r="35" spans="1:35" ht="20.100000000000001" customHeight="1">
      <c r="A35" s="2019"/>
      <c r="B35" s="2019"/>
      <c r="C35" s="2019"/>
      <c r="D35" s="2019"/>
      <c r="E35" s="2019"/>
      <c r="F35" s="2019"/>
      <c r="G35" s="2019"/>
      <c r="H35" s="2019"/>
      <c r="I35" s="2019"/>
      <c r="J35" s="2019"/>
      <c r="K35" s="2019"/>
      <c r="L35" s="2019"/>
      <c r="M35" s="2019"/>
      <c r="N35" s="2019"/>
      <c r="O35" s="2019"/>
      <c r="P35" s="2019"/>
      <c r="Q35" s="2019"/>
      <c r="R35" s="2019"/>
      <c r="S35" s="2019"/>
      <c r="T35" s="2019"/>
      <c r="U35" s="2019"/>
      <c r="V35" s="2019"/>
      <c r="W35" s="2019"/>
      <c r="X35" s="2019"/>
      <c r="Y35" s="2019"/>
      <c r="Z35" s="2019"/>
      <c r="AA35" s="2019"/>
      <c r="AB35" s="2019"/>
      <c r="AC35" s="2019"/>
      <c r="AD35" s="2019"/>
      <c r="AE35" s="2019"/>
      <c r="AF35" s="2019"/>
      <c r="AG35" s="2019"/>
      <c r="AH35" s="2019"/>
      <c r="AI35" s="2019"/>
    </row>
    <row r="36" spans="1:35" ht="20.100000000000001" customHeight="1">
      <c r="A36" s="2018" t="s">
        <v>1417</v>
      </c>
      <c r="B36" s="2018"/>
      <c r="C36" s="2018"/>
      <c r="D36" s="2018"/>
      <c r="E36" s="2018"/>
      <c r="F36" s="2018"/>
      <c r="G36" s="2018"/>
      <c r="H36" s="2018"/>
      <c r="I36" s="2018"/>
      <c r="J36" s="2018"/>
      <c r="K36" s="2018"/>
      <c r="L36" s="2018"/>
      <c r="M36" s="2018"/>
      <c r="N36" s="2018"/>
      <c r="O36" s="2018"/>
      <c r="P36" s="2018"/>
      <c r="Q36" s="2018"/>
      <c r="R36" s="2018"/>
      <c r="S36" s="2018"/>
      <c r="T36" s="2018"/>
      <c r="U36" s="2018"/>
      <c r="V36" s="2018"/>
      <c r="W36" s="2018"/>
      <c r="X36" s="2018"/>
      <c r="Y36" s="2018"/>
      <c r="Z36" s="2018"/>
      <c r="AA36" s="2018"/>
      <c r="AB36" s="2018"/>
      <c r="AC36" s="2018"/>
      <c r="AD36" s="2018"/>
      <c r="AE36" s="2018"/>
      <c r="AF36" s="2018"/>
      <c r="AG36" s="2018"/>
      <c r="AH36" s="2018"/>
      <c r="AI36" s="2018"/>
    </row>
    <row r="37" spans="1:35" ht="20.100000000000001" customHeight="1">
      <c r="A37" s="2018"/>
      <c r="B37" s="2018"/>
      <c r="C37" s="2018"/>
      <c r="D37" s="2018"/>
      <c r="E37" s="2018"/>
      <c r="F37" s="2018"/>
      <c r="G37" s="2018"/>
      <c r="H37" s="2018"/>
      <c r="I37" s="2018"/>
      <c r="J37" s="2018"/>
      <c r="K37" s="2018"/>
      <c r="L37" s="2018"/>
      <c r="M37" s="2018"/>
      <c r="N37" s="2018"/>
      <c r="O37" s="2018"/>
      <c r="P37" s="2018"/>
      <c r="Q37" s="2018"/>
      <c r="R37" s="2018"/>
      <c r="S37" s="2018"/>
      <c r="T37" s="2018"/>
      <c r="U37" s="2018"/>
      <c r="V37" s="2018"/>
      <c r="W37" s="2018"/>
      <c r="X37" s="2018"/>
      <c r="Y37" s="2018"/>
      <c r="Z37" s="2018"/>
      <c r="AA37" s="2018"/>
      <c r="AB37" s="2018"/>
      <c r="AC37" s="2018"/>
      <c r="AD37" s="2018"/>
      <c r="AE37" s="2018"/>
      <c r="AF37" s="2018"/>
      <c r="AG37" s="2018"/>
      <c r="AH37" s="2018"/>
      <c r="AI37" s="2018"/>
    </row>
  </sheetData>
  <mergeCells count="69">
    <mergeCell ref="A34:AI35"/>
    <mergeCell ref="A36:AI37"/>
    <mergeCell ref="C25:L25"/>
    <mergeCell ref="M25:AI25"/>
    <mergeCell ref="C26:L29"/>
    <mergeCell ref="M26:AI29"/>
    <mergeCell ref="A31:AI32"/>
    <mergeCell ref="A33:AI33"/>
    <mergeCell ref="A20:B29"/>
    <mergeCell ref="C20:L20"/>
    <mergeCell ref="M20:Y20"/>
    <mergeCell ref="Z20:AI20"/>
    <mergeCell ref="C21:G22"/>
    <mergeCell ref="H21:L21"/>
    <mergeCell ref="M21:Y21"/>
    <mergeCell ref="Z21:AG21"/>
    <mergeCell ref="H22:L22"/>
    <mergeCell ref="M22:Y22"/>
    <mergeCell ref="Z22:AG22"/>
    <mergeCell ref="C23:G24"/>
    <mergeCell ref="H23:L23"/>
    <mergeCell ref="M23:Y23"/>
    <mergeCell ref="Z23:AG23"/>
    <mergeCell ref="H24:L24"/>
    <mergeCell ref="M24:Y24"/>
    <mergeCell ref="Z24:AG24"/>
    <mergeCell ref="L15:Q15"/>
    <mergeCell ref="R15:U15"/>
    <mergeCell ref="V15:AE15"/>
    <mergeCell ref="AF15:AI15"/>
    <mergeCell ref="C17:AI19"/>
    <mergeCell ref="L11:Q11"/>
    <mergeCell ref="R11:U11"/>
    <mergeCell ref="V11:AE11"/>
    <mergeCell ref="AF11:AI11"/>
    <mergeCell ref="C16:AI16"/>
    <mergeCell ref="D13:K13"/>
    <mergeCell ref="L13:Q13"/>
    <mergeCell ref="R13:U13"/>
    <mergeCell ref="V13:AE13"/>
    <mergeCell ref="AF13:AI13"/>
    <mergeCell ref="D14:K14"/>
    <mergeCell ref="L14:Q14"/>
    <mergeCell ref="R14:U14"/>
    <mergeCell ref="V14:AE14"/>
    <mergeCell ref="AF14:AI14"/>
    <mergeCell ref="D15:K15"/>
    <mergeCell ref="A7:K7"/>
    <mergeCell ref="L7:AI7"/>
    <mergeCell ref="A8:K8"/>
    <mergeCell ref="L8:AI8"/>
    <mergeCell ref="A9:B19"/>
    <mergeCell ref="C9:U9"/>
    <mergeCell ref="V9:AI9"/>
    <mergeCell ref="C10:C15"/>
    <mergeCell ref="D10:U10"/>
    <mergeCell ref="V10:AI10"/>
    <mergeCell ref="D12:K12"/>
    <mergeCell ref="L12:Q12"/>
    <mergeCell ref="R12:U12"/>
    <mergeCell ref="V12:AE12"/>
    <mergeCell ref="AF12:AI12"/>
    <mergeCell ref="D11:K11"/>
    <mergeCell ref="A1:E1"/>
    <mergeCell ref="AD1:AI1"/>
    <mergeCell ref="Z2:AI2"/>
    <mergeCell ref="A4:AI4"/>
    <mergeCell ref="A6:K6"/>
    <mergeCell ref="L6:AI6"/>
  </mergeCells>
  <phoneticPr fontId="9"/>
  <printOptions horizontalCentered="1"/>
  <pageMargins left="0.78740157480314965" right="0.39370078740157483" top="0.39370078740157483" bottom="0.35433070866141736" header="0.31496062992125984" footer="0.27559055118110237"/>
  <pageSetup paperSize="9" orientation="portrait" horizontalDpi="4294967293"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3A9D-D12B-400E-ADF3-7B432BC8FA93}">
  <dimension ref="A1:K28"/>
  <sheetViews>
    <sheetView view="pageBreakPreview" zoomScale="86" zoomScaleNormal="100" zoomScaleSheetLayoutView="86" workbookViewId="0">
      <selection activeCell="B4" sqref="B4:I4"/>
    </sheetView>
  </sheetViews>
  <sheetFormatPr defaultRowHeight="13.5"/>
  <cols>
    <col min="1" max="1" width="2.125" style="684" customWidth="1"/>
    <col min="2" max="2" width="24.25" style="684" customWidth="1"/>
    <col min="3" max="3" width="4" style="684" customWidth="1"/>
    <col min="4" max="5" width="20.125" style="684" customWidth="1"/>
    <col min="6" max="6" width="10.375" style="684" customWidth="1"/>
    <col min="7" max="7" width="7.5" style="684" customWidth="1"/>
    <col min="8" max="8" width="8.25" style="684" customWidth="1"/>
    <col min="9" max="9" width="3.125" style="684" customWidth="1"/>
    <col min="10" max="10" width="1.75" style="684" customWidth="1"/>
    <col min="11" max="11" width="2.5" style="684" customWidth="1"/>
    <col min="12" max="257" width="9" style="684"/>
    <col min="258" max="258" width="2.125" style="684" customWidth="1"/>
    <col min="259" max="259" width="24.25" style="684" customWidth="1"/>
    <col min="260" max="260" width="4" style="684" customWidth="1"/>
    <col min="261" max="262" width="20.125" style="684" customWidth="1"/>
    <col min="263" max="264" width="10.375" style="684" customWidth="1"/>
    <col min="265" max="265" width="3.125" style="684" customWidth="1"/>
    <col min="266" max="266" width="3.75" style="684" customWidth="1"/>
    <col min="267" max="267" width="2.5" style="684" customWidth="1"/>
    <col min="268" max="513" width="9" style="684"/>
    <col min="514" max="514" width="2.125" style="684" customWidth="1"/>
    <col min="515" max="515" width="24.25" style="684" customWidth="1"/>
    <col min="516" max="516" width="4" style="684" customWidth="1"/>
    <col min="517" max="518" width="20.125" style="684" customWidth="1"/>
    <col min="519" max="520" width="10.375" style="684" customWidth="1"/>
    <col min="521" max="521" width="3.125" style="684" customWidth="1"/>
    <col min="522" max="522" width="3.75" style="684" customWidth="1"/>
    <col min="523" max="523" width="2.5" style="684" customWidth="1"/>
    <col min="524" max="769" width="9" style="684"/>
    <col min="770" max="770" width="2.125" style="684" customWidth="1"/>
    <col min="771" max="771" width="24.25" style="684" customWidth="1"/>
    <col min="772" max="772" width="4" style="684" customWidth="1"/>
    <col min="773" max="774" width="20.125" style="684" customWidth="1"/>
    <col min="775" max="776" width="10.375" style="684" customWidth="1"/>
    <col min="777" max="777" width="3.125" style="684" customWidth="1"/>
    <col min="778" max="778" width="3.75" style="684" customWidth="1"/>
    <col min="779" max="779" width="2.5" style="684" customWidth="1"/>
    <col min="780" max="1025" width="9" style="684"/>
    <col min="1026" max="1026" width="2.125" style="684" customWidth="1"/>
    <col min="1027" max="1027" width="24.25" style="684" customWidth="1"/>
    <col min="1028" max="1028" width="4" style="684" customWidth="1"/>
    <col min="1029" max="1030" width="20.125" style="684" customWidth="1"/>
    <col min="1031" max="1032" width="10.375" style="684" customWidth="1"/>
    <col min="1033" max="1033" width="3.125" style="684" customWidth="1"/>
    <col min="1034" max="1034" width="3.75" style="684" customWidth="1"/>
    <col min="1035" max="1035" width="2.5" style="684" customWidth="1"/>
    <col min="1036" max="1281" width="9" style="684"/>
    <col min="1282" max="1282" width="2.125" style="684" customWidth="1"/>
    <col min="1283" max="1283" width="24.25" style="684" customWidth="1"/>
    <col min="1284" max="1284" width="4" style="684" customWidth="1"/>
    <col min="1285" max="1286" width="20.125" style="684" customWidth="1"/>
    <col min="1287" max="1288" width="10.375" style="684" customWidth="1"/>
    <col min="1289" max="1289" width="3.125" style="684" customWidth="1"/>
    <col min="1290" max="1290" width="3.75" style="684" customWidth="1"/>
    <col min="1291" max="1291" width="2.5" style="684" customWidth="1"/>
    <col min="1292" max="1537" width="9" style="684"/>
    <col min="1538" max="1538" width="2.125" style="684" customWidth="1"/>
    <col min="1539" max="1539" width="24.25" style="684" customWidth="1"/>
    <col min="1540" max="1540" width="4" style="684" customWidth="1"/>
    <col min="1541" max="1542" width="20.125" style="684" customWidth="1"/>
    <col min="1543" max="1544" width="10.375" style="684" customWidth="1"/>
    <col min="1545" max="1545" width="3.125" style="684" customWidth="1"/>
    <col min="1546" max="1546" width="3.75" style="684" customWidth="1"/>
    <col min="1547" max="1547" width="2.5" style="684" customWidth="1"/>
    <col min="1548" max="1793" width="9" style="684"/>
    <col min="1794" max="1794" width="2.125" style="684" customWidth="1"/>
    <col min="1795" max="1795" width="24.25" style="684" customWidth="1"/>
    <col min="1796" max="1796" width="4" style="684" customWidth="1"/>
    <col min="1797" max="1798" width="20.125" style="684" customWidth="1"/>
    <col min="1799" max="1800" width="10.375" style="684" customWidth="1"/>
    <col min="1801" max="1801" width="3.125" style="684" customWidth="1"/>
    <col min="1802" max="1802" width="3.75" style="684" customWidth="1"/>
    <col min="1803" max="1803" width="2.5" style="684" customWidth="1"/>
    <col min="1804" max="2049" width="9" style="684"/>
    <col min="2050" max="2050" width="2.125" style="684" customWidth="1"/>
    <col min="2051" max="2051" width="24.25" style="684" customWidth="1"/>
    <col min="2052" max="2052" width="4" style="684" customWidth="1"/>
    <col min="2053" max="2054" width="20.125" style="684" customWidth="1"/>
    <col min="2055" max="2056" width="10.375" style="684" customWidth="1"/>
    <col min="2057" max="2057" width="3.125" style="684" customWidth="1"/>
    <col min="2058" max="2058" width="3.75" style="684" customWidth="1"/>
    <col min="2059" max="2059" width="2.5" style="684" customWidth="1"/>
    <col min="2060" max="2305" width="9" style="684"/>
    <col min="2306" max="2306" width="2.125" style="684" customWidth="1"/>
    <col min="2307" max="2307" width="24.25" style="684" customWidth="1"/>
    <col min="2308" max="2308" width="4" style="684" customWidth="1"/>
    <col min="2309" max="2310" width="20.125" style="684" customWidth="1"/>
    <col min="2311" max="2312" width="10.375" style="684" customWidth="1"/>
    <col min="2313" max="2313" width="3.125" style="684" customWidth="1"/>
    <col min="2314" max="2314" width="3.75" style="684" customWidth="1"/>
    <col min="2315" max="2315" width="2.5" style="684" customWidth="1"/>
    <col min="2316" max="2561" width="9" style="684"/>
    <col min="2562" max="2562" width="2.125" style="684" customWidth="1"/>
    <col min="2563" max="2563" width="24.25" style="684" customWidth="1"/>
    <col min="2564" max="2564" width="4" style="684" customWidth="1"/>
    <col min="2565" max="2566" width="20.125" style="684" customWidth="1"/>
    <col min="2567" max="2568" width="10.375" style="684" customWidth="1"/>
    <col min="2569" max="2569" width="3.125" style="684" customWidth="1"/>
    <col min="2570" max="2570" width="3.75" style="684" customWidth="1"/>
    <col min="2571" max="2571" width="2.5" style="684" customWidth="1"/>
    <col min="2572" max="2817" width="9" style="684"/>
    <col min="2818" max="2818" width="2.125" style="684" customWidth="1"/>
    <col min="2819" max="2819" width="24.25" style="684" customWidth="1"/>
    <col min="2820" max="2820" width="4" style="684" customWidth="1"/>
    <col min="2821" max="2822" width="20.125" style="684" customWidth="1"/>
    <col min="2823" max="2824" width="10.375" style="684" customWidth="1"/>
    <col min="2825" max="2825" width="3.125" style="684" customWidth="1"/>
    <col min="2826" max="2826" width="3.75" style="684" customWidth="1"/>
    <col min="2827" max="2827" width="2.5" style="684" customWidth="1"/>
    <col min="2828" max="3073" width="9" style="684"/>
    <col min="3074" max="3074" width="2.125" style="684" customWidth="1"/>
    <col min="3075" max="3075" width="24.25" style="684" customWidth="1"/>
    <col min="3076" max="3076" width="4" style="684" customWidth="1"/>
    <col min="3077" max="3078" width="20.125" style="684" customWidth="1"/>
    <col min="3079" max="3080" width="10.375" style="684" customWidth="1"/>
    <col min="3081" max="3081" width="3.125" style="684" customWidth="1"/>
    <col min="3082" max="3082" width="3.75" style="684" customWidth="1"/>
    <col min="3083" max="3083" width="2.5" style="684" customWidth="1"/>
    <col min="3084" max="3329" width="9" style="684"/>
    <col min="3330" max="3330" width="2.125" style="684" customWidth="1"/>
    <col min="3331" max="3331" width="24.25" style="684" customWidth="1"/>
    <col min="3332" max="3332" width="4" style="684" customWidth="1"/>
    <col min="3333" max="3334" width="20.125" style="684" customWidth="1"/>
    <col min="3335" max="3336" width="10.375" style="684" customWidth="1"/>
    <col min="3337" max="3337" width="3.125" style="684" customWidth="1"/>
    <col min="3338" max="3338" width="3.75" style="684" customWidth="1"/>
    <col min="3339" max="3339" width="2.5" style="684" customWidth="1"/>
    <col min="3340" max="3585" width="9" style="684"/>
    <col min="3586" max="3586" width="2.125" style="684" customWidth="1"/>
    <col min="3587" max="3587" width="24.25" style="684" customWidth="1"/>
    <col min="3588" max="3588" width="4" style="684" customWidth="1"/>
    <col min="3589" max="3590" width="20.125" style="684" customWidth="1"/>
    <col min="3591" max="3592" width="10.375" style="684" customWidth="1"/>
    <col min="3593" max="3593" width="3.125" style="684" customWidth="1"/>
    <col min="3594" max="3594" width="3.75" style="684" customWidth="1"/>
    <col min="3595" max="3595" width="2.5" style="684" customWidth="1"/>
    <col min="3596" max="3841" width="9" style="684"/>
    <col min="3842" max="3842" width="2.125" style="684" customWidth="1"/>
    <col min="3843" max="3843" width="24.25" style="684" customWidth="1"/>
    <col min="3844" max="3844" width="4" style="684" customWidth="1"/>
    <col min="3845" max="3846" width="20.125" style="684" customWidth="1"/>
    <col min="3847" max="3848" width="10.375" style="684" customWidth="1"/>
    <col min="3849" max="3849" width="3.125" style="684" customWidth="1"/>
    <col min="3850" max="3850" width="3.75" style="684" customWidth="1"/>
    <col min="3851" max="3851" width="2.5" style="684" customWidth="1"/>
    <col min="3852" max="4097" width="9" style="684"/>
    <col min="4098" max="4098" width="2.125" style="684" customWidth="1"/>
    <col min="4099" max="4099" width="24.25" style="684" customWidth="1"/>
    <col min="4100" max="4100" width="4" style="684" customWidth="1"/>
    <col min="4101" max="4102" width="20.125" style="684" customWidth="1"/>
    <col min="4103" max="4104" width="10.375" style="684" customWidth="1"/>
    <col min="4105" max="4105" width="3.125" style="684" customWidth="1"/>
    <col min="4106" max="4106" width="3.75" style="684" customWidth="1"/>
    <col min="4107" max="4107" width="2.5" style="684" customWidth="1"/>
    <col min="4108" max="4353" width="9" style="684"/>
    <col min="4354" max="4354" width="2.125" style="684" customWidth="1"/>
    <col min="4355" max="4355" width="24.25" style="684" customWidth="1"/>
    <col min="4356" max="4356" width="4" style="684" customWidth="1"/>
    <col min="4357" max="4358" width="20.125" style="684" customWidth="1"/>
    <col min="4359" max="4360" width="10.375" style="684" customWidth="1"/>
    <col min="4361" max="4361" width="3.125" style="684" customWidth="1"/>
    <col min="4362" max="4362" width="3.75" style="684" customWidth="1"/>
    <col min="4363" max="4363" width="2.5" style="684" customWidth="1"/>
    <col min="4364" max="4609" width="9" style="684"/>
    <col min="4610" max="4610" width="2.125" style="684" customWidth="1"/>
    <col min="4611" max="4611" width="24.25" style="684" customWidth="1"/>
    <col min="4612" max="4612" width="4" style="684" customWidth="1"/>
    <col min="4613" max="4614" width="20.125" style="684" customWidth="1"/>
    <col min="4615" max="4616" width="10.375" style="684" customWidth="1"/>
    <col min="4617" max="4617" width="3.125" style="684" customWidth="1"/>
    <col min="4618" max="4618" width="3.75" style="684" customWidth="1"/>
    <col min="4619" max="4619" width="2.5" style="684" customWidth="1"/>
    <col min="4620" max="4865" width="9" style="684"/>
    <col min="4866" max="4866" width="2.125" style="684" customWidth="1"/>
    <col min="4867" max="4867" width="24.25" style="684" customWidth="1"/>
    <col min="4868" max="4868" width="4" style="684" customWidth="1"/>
    <col min="4869" max="4870" width="20.125" style="684" customWidth="1"/>
    <col min="4871" max="4872" width="10.375" style="684" customWidth="1"/>
    <col min="4873" max="4873" width="3.125" style="684" customWidth="1"/>
    <col min="4874" max="4874" width="3.75" style="684" customWidth="1"/>
    <col min="4875" max="4875" width="2.5" style="684" customWidth="1"/>
    <col min="4876" max="5121" width="9" style="684"/>
    <col min="5122" max="5122" width="2.125" style="684" customWidth="1"/>
    <col min="5123" max="5123" width="24.25" style="684" customWidth="1"/>
    <col min="5124" max="5124" width="4" style="684" customWidth="1"/>
    <col min="5125" max="5126" width="20.125" style="684" customWidth="1"/>
    <col min="5127" max="5128" width="10.375" style="684" customWidth="1"/>
    <col min="5129" max="5129" width="3.125" style="684" customWidth="1"/>
    <col min="5130" max="5130" width="3.75" style="684" customWidth="1"/>
    <col min="5131" max="5131" width="2.5" style="684" customWidth="1"/>
    <col min="5132" max="5377" width="9" style="684"/>
    <col min="5378" max="5378" width="2.125" style="684" customWidth="1"/>
    <col min="5379" max="5379" width="24.25" style="684" customWidth="1"/>
    <col min="5380" max="5380" width="4" style="684" customWidth="1"/>
    <col min="5381" max="5382" width="20.125" style="684" customWidth="1"/>
    <col min="5383" max="5384" width="10.375" style="684" customWidth="1"/>
    <col min="5385" max="5385" width="3.125" style="684" customWidth="1"/>
    <col min="5386" max="5386" width="3.75" style="684" customWidth="1"/>
    <col min="5387" max="5387" width="2.5" style="684" customWidth="1"/>
    <col min="5388" max="5633" width="9" style="684"/>
    <col min="5634" max="5634" width="2.125" style="684" customWidth="1"/>
    <col min="5635" max="5635" width="24.25" style="684" customWidth="1"/>
    <col min="5636" max="5636" width="4" style="684" customWidth="1"/>
    <col min="5637" max="5638" width="20.125" style="684" customWidth="1"/>
    <col min="5639" max="5640" width="10.375" style="684" customWidth="1"/>
    <col min="5641" max="5641" width="3.125" style="684" customWidth="1"/>
    <col min="5642" max="5642" width="3.75" style="684" customWidth="1"/>
    <col min="5643" max="5643" width="2.5" style="684" customWidth="1"/>
    <col min="5644" max="5889" width="9" style="684"/>
    <col min="5890" max="5890" width="2.125" style="684" customWidth="1"/>
    <col min="5891" max="5891" width="24.25" style="684" customWidth="1"/>
    <col min="5892" max="5892" width="4" style="684" customWidth="1"/>
    <col min="5893" max="5894" width="20.125" style="684" customWidth="1"/>
    <col min="5895" max="5896" width="10.375" style="684" customWidth="1"/>
    <col min="5897" max="5897" width="3.125" style="684" customWidth="1"/>
    <col min="5898" max="5898" width="3.75" style="684" customWidth="1"/>
    <col min="5899" max="5899" width="2.5" style="684" customWidth="1"/>
    <col min="5900" max="6145" width="9" style="684"/>
    <col min="6146" max="6146" width="2.125" style="684" customWidth="1"/>
    <col min="6147" max="6147" width="24.25" style="684" customWidth="1"/>
    <col min="6148" max="6148" width="4" style="684" customWidth="1"/>
    <col min="6149" max="6150" width="20.125" style="684" customWidth="1"/>
    <col min="6151" max="6152" width="10.375" style="684" customWidth="1"/>
    <col min="6153" max="6153" width="3.125" style="684" customWidth="1"/>
    <col min="6154" max="6154" width="3.75" style="684" customWidth="1"/>
    <col min="6155" max="6155" width="2.5" style="684" customWidth="1"/>
    <col min="6156" max="6401" width="9" style="684"/>
    <col min="6402" max="6402" width="2.125" style="684" customWidth="1"/>
    <col min="6403" max="6403" width="24.25" style="684" customWidth="1"/>
    <col min="6404" max="6404" width="4" style="684" customWidth="1"/>
    <col min="6405" max="6406" width="20.125" style="684" customWidth="1"/>
    <col min="6407" max="6408" width="10.375" style="684" customWidth="1"/>
    <col min="6409" max="6409" width="3.125" style="684" customWidth="1"/>
    <col min="6410" max="6410" width="3.75" style="684" customWidth="1"/>
    <col min="6411" max="6411" width="2.5" style="684" customWidth="1"/>
    <col min="6412" max="6657" width="9" style="684"/>
    <col min="6658" max="6658" width="2.125" style="684" customWidth="1"/>
    <col min="6659" max="6659" width="24.25" style="684" customWidth="1"/>
    <col min="6660" max="6660" width="4" style="684" customWidth="1"/>
    <col min="6661" max="6662" width="20.125" style="684" customWidth="1"/>
    <col min="6663" max="6664" width="10.375" style="684" customWidth="1"/>
    <col min="6665" max="6665" width="3.125" style="684" customWidth="1"/>
    <col min="6666" max="6666" width="3.75" style="684" customWidth="1"/>
    <col min="6667" max="6667" width="2.5" style="684" customWidth="1"/>
    <col min="6668" max="6913" width="9" style="684"/>
    <col min="6914" max="6914" width="2.125" style="684" customWidth="1"/>
    <col min="6915" max="6915" width="24.25" style="684" customWidth="1"/>
    <col min="6916" max="6916" width="4" style="684" customWidth="1"/>
    <col min="6917" max="6918" width="20.125" style="684" customWidth="1"/>
    <col min="6919" max="6920" width="10.375" style="684" customWidth="1"/>
    <col min="6921" max="6921" width="3.125" style="684" customWidth="1"/>
    <col min="6922" max="6922" width="3.75" style="684" customWidth="1"/>
    <col min="6923" max="6923" width="2.5" style="684" customWidth="1"/>
    <col min="6924" max="7169" width="9" style="684"/>
    <col min="7170" max="7170" width="2.125" style="684" customWidth="1"/>
    <col min="7171" max="7171" width="24.25" style="684" customWidth="1"/>
    <col min="7172" max="7172" width="4" style="684" customWidth="1"/>
    <col min="7173" max="7174" width="20.125" style="684" customWidth="1"/>
    <col min="7175" max="7176" width="10.375" style="684" customWidth="1"/>
    <col min="7177" max="7177" width="3.125" style="684" customWidth="1"/>
    <col min="7178" max="7178" width="3.75" style="684" customWidth="1"/>
    <col min="7179" max="7179" width="2.5" style="684" customWidth="1"/>
    <col min="7180" max="7425" width="9" style="684"/>
    <col min="7426" max="7426" width="2.125" style="684" customWidth="1"/>
    <col min="7427" max="7427" width="24.25" style="684" customWidth="1"/>
    <col min="7428" max="7428" width="4" style="684" customWidth="1"/>
    <col min="7429" max="7430" width="20.125" style="684" customWidth="1"/>
    <col min="7431" max="7432" width="10.375" style="684" customWidth="1"/>
    <col min="7433" max="7433" width="3.125" style="684" customWidth="1"/>
    <col min="7434" max="7434" width="3.75" style="684" customWidth="1"/>
    <col min="7435" max="7435" width="2.5" style="684" customWidth="1"/>
    <col min="7436" max="7681" width="9" style="684"/>
    <col min="7682" max="7682" width="2.125" style="684" customWidth="1"/>
    <col min="7683" max="7683" width="24.25" style="684" customWidth="1"/>
    <col min="7684" max="7684" width="4" style="684" customWidth="1"/>
    <col min="7685" max="7686" width="20.125" style="684" customWidth="1"/>
    <col min="7687" max="7688" width="10.375" style="684" customWidth="1"/>
    <col min="7689" max="7689" width="3.125" style="684" customWidth="1"/>
    <col min="7690" max="7690" width="3.75" style="684" customWidth="1"/>
    <col min="7691" max="7691" width="2.5" style="684" customWidth="1"/>
    <col min="7692" max="7937" width="9" style="684"/>
    <col min="7938" max="7938" width="2.125" style="684" customWidth="1"/>
    <col min="7939" max="7939" width="24.25" style="684" customWidth="1"/>
    <col min="7940" max="7940" width="4" style="684" customWidth="1"/>
    <col min="7941" max="7942" width="20.125" style="684" customWidth="1"/>
    <col min="7943" max="7944" width="10.375" style="684" customWidth="1"/>
    <col min="7945" max="7945" width="3.125" style="684" customWidth="1"/>
    <col min="7946" max="7946" width="3.75" style="684" customWidth="1"/>
    <col min="7947" max="7947" width="2.5" style="684" customWidth="1"/>
    <col min="7948" max="8193" width="9" style="684"/>
    <col min="8194" max="8194" width="2.125" style="684" customWidth="1"/>
    <col min="8195" max="8195" width="24.25" style="684" customWidth="1"/>
    <col min="8196" max="8196" width="4" style="684" customWidth="1"/>
    <col min="8197" max="8198" width="20.125" style="684" customWidth="1"/>
    <col min="8199" max="8200" width="10.375" style="684" customWidth="1"/>
    <col min="8201" max="8201" width="3.125" style="684" customWidth="1"/>
    <col min="8202" max="8202" width="3.75" style="684" customWidth="1"/>
    <col min="8203" max="8203" width="2.5" style="684" customWidth="1"/>
    <col min="8204" max="8449" width="9" style="684"/>
    <col min="8450" max="8450" width="2.125" style="684" customWidth="1"/>
    <col min="8451" max="8451" width="24.25" style="684" customWidth="1"/>
    <col min="8452" max="8452" width="4" style="684" customWidth="1"/>
    <col min="8453" max="8454" width="20.125" style="684" customWidth="1"/>
    <col min="8455" max="8456" width="10.375" style="684" customWidth="1"/>
    <col min="8457" max="8457" width="3.125" style="684" customWidth="1"/>
    <col min="8458" max="8458" width="3.75" style="684" customWidth="1"/>
    <col min="8459" max="8459" width="2.5" style="684" customWidth="1"/>
    <col min="8460" max="8705" width="9" style="684"/>
    <col min="8706" max="8706" width="2.125" style="684" customWidth="1"/>
    <col min="8707" max="8707" width="24.25" style="684" customWidth="1"/>
    <col min="8708" max="8708" width="4" style="684" customWidth="1"/>
    <col min="8709" max="8710" width="20.125" style="684" customWidth="1"/>
    <col min="8711" max="8712" width="10.375" style="684" customWidth="1"/>
    <col min="8713" max="8713" width="3.125" style="684" customWidth="1"/>
    <col min="8714" max="8714" width="3.75" style="684" customWidth="1"/>
    <col min="8715" max="8715" width="2.5" style="684" customWidth="1"/>
    <col min="8716" max="8961" width="9" style="684"/>
    <col min="8962" max="8962" width="2.125" style="684" customWidth="1"/>
    <col min="8963" max="8963" width="24.25" style="684" customWidth="1"/>
    <col min="8964" max="8964" width="4" style="684" customWidth="1"/>
    <col min="8965" max="8966" width="20.125" style="684" customWidth="1"/>
    <col min="8967" max="8968" width="10.375" style="684" customWidth="1"/>
    <col min="8969" max="8969" width="3.125" style="684" customWidth="1"/>
    <col min="8970" max="8970" width="3.75" style="684" customWidth="1"/>
    <col min="8971" max="8971" width="2.5" style="684" customWidth="1"/>
    <col min="8972" max="9217" width="9" style="684"/>
    <col min="9218" max="9218" width="2.125" style="684" customWidth="1"/>
    <col min="9219" max="9219" width="24.25" style="684" customWidth="1"/>
    <col min="9220" max="9220" width="4" style="684" customWidth="1"/>
    <col min="9221" max="9222" width="20.125" style="684" customWidth="1"/>
    <col min="9223" max="9224" width="10.375" style="684" customWidth="1"/>
    <col min="9225" max="9225" width="3.125" style="684" customWidth="1"/>
    <col min="9226" max="9226" width="3.75" style="684" customWidth="1"/>
    <col min="9227" max="9227" width="2.5" style="684" customWidth="1"/>
    <col min="9228" max="9473" width="9" style="684"/>
    <col min="9474" max="9474" width="2.125" style="684" customWidth="1"/>
    <col min="9475" max="9475" width="24.25" style="684" customWidth="1"/>
    <col min="9476" max="9476" width="4" style="684" customWidth="1"/>
    <col min="9477" max="9478" width="20.125" style="684" customWidth="1"/>
    <col min="9479" max="9480" width="10.375" style="684" customWidth="1"/>
    <col min="9481" max="9481" width="3.125" style="684" customWidth="1"/>
    <col min="9482" max="9482" width="3.75" style="684" customWidth="1"/>
    <col min="9483" max="9483" width="2.5" style="684" customWidth="1"/>
    <col min="9484" max="9729" width="9" style="684"/>
    <col min="9730" max="9730" width="2.125" style="684" customWidth="1"/>
    <col min="9731" max="9731" width="24.25" style="684" customWidth="1"/>
    <col min="9732" max="9732" width="4" style="684" customWidth="1"/>
    <col min="9733" max="9734" width="20.125" style="684" customWidth="1"/>
    <col min="9735" max="9736" width="10.375" style="684" customWidth="1"/>
    <col min="9737" max="9737" width="3.125" style="684" customWidth="1"/>
    <col min="9738" max="9738" width="3.75" style="684" customWidth="1"/>
    <col min="9739" max="9739" width="2.5" style="684" customWidth="1"/>
    <col min="9740" max="9985" width="9" style="684"/>
    <col min="9986" max="9986" width="2.125" style="684" customWidth="1"/>
    <col min="9987" max="9987" width="24.25" style="684" customWidth="1"/>
    <col min="9988" max="9988" width="4" style="684" customWidth="1"/>
    <col min="9989" max="9990" width="20.125" style="684" customWidth="1"/>
    <col min="9991" max="9992" width="10.375" style="684" customWidth="1"/>
    <col min="9993" max="9993" width="3.125" style="684" customWidth="1"/>
    <col min="9994" max="9994" width="3.75" style="684" customWidth="1"/>
    <col min="9995" max="9995" width="2.5" style="684" customWidth="1"/>
    <col min="9996" max="10241" width="9" style="684"/>
    <col min="10242" max="10242" width="2.125" style="684" customWidth="1"/>
    <col min="10243" max="10243" width="24.25" style="684" customWidth="1"/>
    <col min="10244" max="10244" width="4" style="684" customWidth="1"/>
    <col min="10245" max="10246" width="20.125" style="684" customWidth="1"/>
    <col min="10247" max="10248" width="10.375" style="684" customWidth="1"/>
    <col min="10249" max="10249" width="3.125" style="684" customWidth="1"/>
    <col min="10250" max="10250" width="3.75" style="684" customWidth="1"/>
    <col min="10251" max="10251" width="2.5" style="684" customWidth="1"/>
    <col min="10252" max="10497" width="9" style="684"/>
    <col min="10498" max="10498" width="2.125" style="684" customWidth="1"/>
    <col min="10499" max="10499" width="24.25" style="684" customWidth="1"/>
    <col min="10500" max="10500" width="4" style="684" customWidth="1"/>
    <col min="10501" max="10502" width="20.125" style="684" customWidth="1"/>
    <col min="10503" max="10504" width="10.375" style="684" customWidth="1"/>
    <col min="10505" max="10505" width="3.125" style="684" customWidth="1"/>
    <col min="10506" max="10506" width="3.75" style="684" customWidth="1"/>
    <col min="10507" max="10507" width="2.5" style="684" customWidth="1"/>
    <col min="10508" max="10753" width="9" style="684"/>
    <col min="10754" max="10754" width="2.125" style="684" customWidth="1"/>
    <col min="10755" max="10755" width="24.25" style="684" customWidth="1"/>
    <col min="10756" max="10756" width="4" style="684" customWidth="1"/>
    <col min="10757" max="10758" width="20.125" style="684" customWidth="1"/>
    <col min="10759" max="10760" width="10.375" style="684" customWidth="1"/>
    <col min="10761" max="10761" width="3.125" style="684" customWidth="1"/>
    <col min="10762" max="10762" width="3.75" style="684" customWidth="1"/>
    <col min="10763" max="10763" width="2.5" style="684" customWidth="1"/>
    <col min="10764" max="11009" width="9" style="684"/>
    <col min="11010" max="11010" width="2.125" style="684" customWidth="1"/>
    <col min="11011" max="11011" width="24.25" style="684" customWidth="1"/>
    <col min="11012" max="11012" width="4" style="684" customWidth="1"/>
    <col min="11013" max="11014" width="20.125" style="684" customWidth="1"/>
    <col min="11015" max="11016" width="10.375" style="684" customWidth="1"/>
    <col min="11017" max="11017" width="3.125" style="684" customWidth="1"/>
    <col min="11018" max="11018" width="3.75" style="684" customWidth="1"/>
    <col min="11019" max="11019" width="2.5" style="684" customWidth="1"/>
    <col min="11020" max="11265" width="9" style="684"/>
    <col min="11266" max="11266" width="2.125" style="684" customWidth="1"/>
    <col min="11267" max="11267" width="24.25" style="684" customWidth="1"/>
    <col min="11268" max="11268" width="4" style="684" customWidth="1"/>
    <col min="11269" max="11270" width="20.125" style="684" customWidth="1"/>
    <col min="11271" max="11272" width="10.375" style="684" customWidth="1"/>
    <col min="11273" max="11273" width="3.125" style="684" customWidth="1"/>
    <col min="11274" max="11274" width="3.75" style="684" customWidth="1"/>
    <col min="11275" max="11275" width="2.5" style="684" customWidth="1"/>
    <col min="11276" max="11521" width="9" style="684"/>
    <col min="11522" max="11522" width="2.125" style="684" customWidth="1"/>
    <col min="11523" max="11523" width="24.25" style="684" customWidth="1"/>
    <col min="11524" max="11524" width="4" style="684" customWidth="1"/>
    <col min="11525" max="11526" width="20.125" style="684" customWidth="1"/>
    <col min="11527" max="11528" width="10.375" style="684" customWidth="1"/>
    <col min="11529" max="11529" width="3.125" style="684" customWidth="1"/>
    <col min="11530" max="11530" width="3.75" style="684" customWidth="1"/>
    <col min="11531" max="11531" width="2.5" style="684" customWidth="1"/>
    <col min="11532" max="11777" width="9" style="684"/>
    <col min="11778" max="11778" width="2.125" style="684" customWidth="1"/>
    <col min="11779" max="11779" width="24.25" style="684" customWidth="1"/>
    <col min="11780" max="11780" width="4" style="684" customWidth="1"/>
    <col min="11781" max="11782" width="20.125" style="684" customWidth="1"/>
    <col min="11783" max="11784" width="10.375" style="684" customWidth="1"/>
    <col min="11785" max="11785" width="3.125" style="684" customWidth="1"/>
    <col min="11786" max="11786" width="3.75" style="684" customWidth="1"/>
    <col min="11787" max="11787" width="2.5" style="684" customWidth="1"/>
    <col min="11788" max="12033" width="9" style="684"/>
    <col min="12034" max="12034" width="2.125" style="684" customWidth="1"/>
    <col min="12035" max="12035" width="24.25" style="684" customWidth="1"/>
    <col min="12036" max="12036" width="4" style="684" customWidth="1"/>
    <col min="12037" max="12038" width="20.125" style="684" customWidth="1"/>
    <col min="12039" max="12040" width="10.375" style="684" customWidth="1"/>
    <col min="12041" max="12041" width="3.125" style="684" customWidth="1"/>
    <col min="12042" max="12042" width="3.75" style="684" customWidth="1"/>
    <col min="12043" max="12043" width="2.5" style="684" customWidth="1"/>
    <col min="12044" max="12289" width="9" style="684"/>
    <col min="12290" max="12290" width="2.125" style="684" customWidth="1"/>
    <col min="12291" max="12291" width="24.25" style="684" customWidth="1"/>
    <col min="12292" max="12292" width="4" style="684" customWidth="1"/>
    <col min="12293" max="12294" width="20.125" style="684" customWidth="1"/>
    <col min="12295" max="12296" width="10.375" style="684" customWidth="1"/>
    <col min="12297" max="12297" width="3.125" style="684" customWidth="1"/>
    <col min="12298" max="12298" width="3.75" style="684" customWidth="1"/>
    <col min="12299" max="12299" width="2.5" style="684" customWidth="1"/>
    <col min="12300" max="12545" width="9" style="684"/>
    <col min="12546" max="12546" width="2.125" style="684" customWidth="1"/>
    <col min="12547" max="12547" width="24.25" style="684" customWidth="1"/>
    <col min="12548" max="12548" width="4" style="684" customWidth="1"/>
    <col min="12549" max="12550" width="20.125" style="684" customWidth="1"/>
    <col min="12551" max="12552" width="10.375" style="684" customWidth="1"/>
    <col min="12553" max="12553" width="3.125" style="684" customWidth="1"/>
    <col min="12554" max="12554" width="3.75" style="684" customWidth="1"/>
    <col min="12555" max="12555" width="2.5" style="684" customWidth="1"/>
    <col min="12556" max="12801" width="9" style="684"/>
    <col min="12802" max="12802" width="2.125" style="684" customWidth="1"/>
    <col min="12803" max="12803" width="24.25" style="684" customWidth="1"/>
    <col min="12804" max="12804" width="4" style="684" customWidth="1"/>
    <col min="12805" max="12806" width="20.125" style="684" customWidth="1"/>
    <col min="12807" max="12808" width="10.375" style="684" customWidth="1"/>
    <col min="12809" max="12809" width="3.125" style="684" customWidth="1"/>
    <col min="12810" max="12810" width="3.75" style="684" customWidth="1"/>
    <col min="12811" max="12811" width="2.5" style="684" customWidth="1"/>
    <col min="12812" max="13057" width="9" style="684"/>
    <col min="13058" max="13058" width="2.125" style="684" customWidth="1"/>
    <col min="13059" max="13059" width="24.25" style="684" customWidth="1"/>
    <col min="13060" max="13060" width="4" style="684" customWidth="1"/>
    <col min="13061" max="13062" width="20.125" style="684" customWidth="1"/>
    <col min="13063" max="13064" width="10.375" style="684" customWidth="1"/>
    <col min="13065" max="13065" width="3.125" style="684" customWidth="1"/>
    <col min="13066" max="13066" width="3.75" style="684" customWidth="1"/>
    <col min="13067" max="13067" width="2.5" style="684" customWidth="1"/>
    <col min="13068" max="13313" width="9" style="684"/>
    <col min="13314" max="13314" width="2.125" style="684" customWidth="1"/>
    <col min="13315" max="13315" width="24.25" style="684" customWidth="1"/>
    <col min="13316" max="13316" width="4" style="684" customWidth="1"/>
    <col min="13317" max="13318" width="20.125" style="684" customWidth="1"/>
    <col min="13319" max="13320" width="10.375" style="684" customWidth="1"/>
    <col min="13321" max="13321" width="3.125" style="684" customWidth="1"/>
    <col min="13322" max="13322" width="3.75" style="684" customWidth="1"/>
    <col min="13323" max="13323" width="2.5" style="684" customWidth="1"/>
    <col min="13324" max="13569" width="9" style="684"/>
    <col min="13570" max="13570" width="2.125" style="684" customWidth="1"/>
    <col min="13571" max="13571" width="24.25" style="684" customWidth="1"/>
    <col min="13572" max="13572" width="4" style="684" customWidth="1"/>
    <col min="13573" max="13574" width="20.125" style="684" customWidth="1"/>
    <col min="13575" max="13576" width="10.375" style="684" customWidth="1"/>
    <col min="13577" max="13577" width="3.125" style="684" customWidth="1"/>
    <col min="13578" max="13578" width="3.75" style="684" customWidth="1"/>
    <col min="13579" max="13579" width="2.5" style="684" customWidth="1"/>
    <col min="13580" max="13825" width="9" style="684"/>
    <col min="13826" max="13826" width="2.125" style="684" customWidth="1"/>
    <col min="13827" max="13827" width="24.25" style="684" customWidth="1"/>
    <col min="13828" max="13828" width="4" style="684" customWidth="1"/>
    <col min="13829" max="13830" width="20.125" style="684" customWidth="1"/>
    <col min="13831" max="13832" width="10.375" style="684" customWidth="1"/>
    <col min="13833" max="13833" width="3.125" style="684" customWidth="1"/>
    <col min="13834" max="13834" width="3.75" style="684" customWidth="1"/>
    <col min="13835" max="13835" width="2.5" style="684" customWidth="1"/>
    <col min="13836" max="14081" width="9" style="684"/>
    <col min="14082" max="14082" width="2.125" style="684" customWidth="1"/>
    <col min="14083" max="14083" width="24.25" style="684" customWidth="1"/>
    <col min="14084" max="14084" width="4" style="684" customWidth="1"/>
    <col min="14085" max="14086" width="20.125" style="684" customWidth="1"/>
    <col min="14087" max="14088" width="10.375" style="684" customWidth="1"/>
    <col min="14089" max="14089" width="3.125" style="684" customWidth="1"/>
    <col min="14090" max="14090" width="3.75" style="684" customWidth="1"/>
    <col min="14091" max="14091" width="2.5" style="684" customWidth="1"/>
    <col min="14092" max="14337" width="9" style="684"/>
    <col min="14338" max="14338" width="2.125" style="684" customWidth="1"/>
    <col min="14339" max="14339" width="24.25" style="684" customWidth="1"/>
    <col min="14340" max="14340" width="4" style="684" customWidth="1"/>
    <col min="14341" max="14342" width="20.125" style="684" customWidth="1"/>
    <col min="14343" max="14344" width="10.375" style="684" customWidth="1"/>
    <col min="14345" max="14345" width="3.125" style="684" customWidth="1"/>
    <col min="14346" max="14346" width="3.75" style="684" customWidth="1"/>
    <col min="14347" max="14347" width="2.5" style="684" customWidth="1"/>
    <col min="14348" max="14593" width="9" style="684"/>
    <col min="14594" max="14594" width="2.125" style="684" customWidth="1"/>
    <col min="14595" max="14595" width="24.25" style="684" customWidth="1"/>
    <col min="14596" max="14596" width="4" style="684" customWidth="1"/>
    <col min="14597" max="14598" width="20.125" style="684" customWidth="1"/>
    <col min="14599" max="14600" width="10.375" style="684" customWidth="1"/>
    <col min="14601" max="14601" width="3.125" style="684" customWidth="1"/>
    <col min="14602" max="14602" width="3.75" style="684" customWidth="1"/>
    <col min="14603" max="14603" width="2.5" style="684" customWidth="1"/>
    <col min="14604" max="14849" width="9" style="684"/>
    <col min="14850" max="14850" width="2.125" style="684" customWidth="1"/>
    <col min="14851" max="14851" width="24.25" style="684" customWidth="1"/>
    <col min="14852" max="14852" width="4" style="684" customWidth="1"/>
    <col min="14853" max="14854" width="20.125" style="684" customWidth="1"/>
    <col min="14855" max="14856" width="10.375" style="684" customWidth="1"/>
    <col min="14857" max="14857" width="3.125" style="684" customWidth="1"/>
    <col min="14858" max="14858" width="3.75" style="684" customWidth="1"/>
    <col min="14859" max="14859" width="2.5" style="684" customWidth="1"/>
    <col min="14860" max="15105" width="9" style="684"/>
    <col min="15106" max="15106" width="2.125" style="684" customWidth="1"/>
    <col min="15107" max="15107" width="24.25" style="684" customWidth="1"/>
    <col min="15108" max="15108" width="4" style="684" customWidth="1"/>
    <col min="15109" max="15110" width="20.125" style="684" customWidth="1"/>
    <col min="15111" max="15112" width="10.375" style="684" customWidth="1"/>
    <col min="15113" max="15113" width="3.125" style="684" customWidth="1"/>
    <col min="15114" max="15114" width="3.75" style="684" customWidth="1"/>
    <col min="15115" max="15115" width="2.5" style="684" customWidth="1"/>
    <col min="15116" max="15361" width="9" style="684"/>
    <col min="15362" max="15362" width="2.125" style="684" customWidth="1"/>
    <col min="15363" max="15363" width="24.25" style="684" customWidth="1"/>
    <col min="15364" max="15364" width="4" style="684" customWidth="1"/>
    <col min="15365" max="15366" width="20.125" style="684" customWidth="1"/>
    <col min="15367" max="15368" width="10.375" style="684" customWidth="1"/>
    <col min="15369" max="15369" width="3.125" style="684" customWidth="1"/>
    <col min="15370" max="15370" width="3.75" style="684" customWidth="1"/>
    <col min="15371" max="15371" width="2.5" style="684" customWidth="1"/>
    <col min="15372" max="15617" width="9" style="684"/>
    <col min="15618" max="15618" width="2.125" style="684" customWidth="1"/>
    <col min="15619" max="15619" width="24.25" style="684" customWidth="1"/>
    <col min="15620" max="15620" width="4" style="684" customWidth="1"/>
    <col min="15621" max="15622" width="20.125" style="684" customWidth="1"/>
    <col min="15623" max="15624" width="10.375" style="684" customWidth="1"/>
    <col min="15625" max="15625" width="3.125" style="684" customWidth="1"/>
    <col min="15626" max="15626" width="3.75" style="684" customWidth="1"/>
    <col min="15627" max="15627" width="2.5" style="684" customWidth="1"/>
    <col min="15628" max="15873" width="9" style="684"/>
    <col min="15874" max="15874" width="2.125" style="684" customWidth="1"/>
    <col min="15875" max="15875" width="24.25" style="684" customWidth="1"/>
    <col min="15876" max="15876" width="4" style="684" customWidth="1"/>
    <col min="15877" max="15878" width="20.125" style="684" customWidth="1"/>
    <col min="15879" max="15880" width="10.375" style="684" customWidth="1"/>
    <col min="15881" max="15881" width="3.125" style="684" customWidth="1"/>
    <col min="15882" max="15882" width="3.75" style="684" customWidth="1"/>
    <col min="15883" max="15883" width="2.5" style="684" customWidth="1"/>
    <col min="15884" max="16129" width="9" style="684"/>
    <col min="16130" max="16130" width="2.125" style="684" customWidth="1"/>
    <col min="16131" max="16131" width="24.25" style="684" customWidth="1"/>
    <col min="16132" max="16132" width="4" style="684" customWidth="1"/>
    <col min="16133" max="16134" width="20.125" style="684" customWidth="1"/>
    <col min="16135" max="16136" width="10.375" style="684" customWidth="1"/>
    <col min="16137" max="16137" width="3.125" style="684" customWidth="1"/>
    <col min="16138" max="16138" width="3.75" style="684" customWidth="1"/>
    <col min="16139" max="16139" width="2.5" style="684" customWidth="1"/>
    <col min="16140" max="16384" width="9" style="684"/>
  </cols>
  <sheetData>
    <row r="1" spans="1:10" ht="20.100000000000001" customHeight="1">
      <c r="B1" s="688" t="s">
        <v>1405</v>
      </c>
    </row>
    <row r="2" spans="1:10" ht="20.100000000000001" customHeight="1">
      <c r="A2" s="685"/>
      <c r="B2" s="458"/>
      <c r="C2" s="458"/>
      <c r="D2" s="458"/>
      <c r="E2" s="458"/>
      <c r="F2" s="458"/>
      <c r="G2" s="458"/>
      <c r="H2" s="458"/>
      <c r="I2" s="686" t="s">
        <v>1057</v>
      </c>
      <c r="J2" s="458"/>
    </row>
    <row r="3" spans="1:10" ht="20.100000000000001" customHeight="1">
      <c r="A3" s="685"/>
      <c r="B3" s="458"/>
      <c r="C3" s="458"/>
      <c r="D3" s="458"/>
      <c r="E3" s="458"/>
      <c r="F3" s="458"/>
      <c r="G3" s="458"/>
      <c r="H3" s="458"/>
      <c r="I3" s="687"/>
      <c r="J3" s="458"/>
    </row>
    <row r="4" spans="1:10" ht="20.100000000000001" customHeight="1">
      <c r="A4" s="685"/>
      <c r="B4" s="2041" t="s">
        <v>1058</v>
      </c>
      <c r="C4" s="2041"/>
      <c r="D4" s="2041"/>
      <c r="E4" s="2041"/>
      <c r="F4" s="2041"/>
      <c r="G4" s="2041"/>
      <c r="H4" s="2041"/>
      <c r="I4" s="2041"/>
      <c r="J4" s="458"/>
    </row>
    <row r="5" spans="1:10" ht="20.100000000000001" customHeight="1">
      <c r="A5" s="685"/>
      <c r="B5" s="688"/>
      <c r="C5" s="688"/>
      <c r="D5" s="689"/>
      <c r="E5" s="688"/>
      <c r="F5" s="686"/>
      <c r="G5" s="688"/>
      <c r="H5" s="688"/>
      <c r="I5" s="688"/>
      <c r="J5" s="458"/>
    </row>
    <row r="6" spans="1:10" ht="30" customHeight="1">
      <c r="A6" s="690"/>
      <c r="B6" s="691" t="s">
        <v>75</v>
      </c>
      <c r="C6" s="2039"/>
      <c r="D6" s="2042"/>
      <c r="E6" s="2042"/>
      <c r="F6" s="2042"/>
      <c r="G6" s="2042"/>
      <c r="H6" s="2042"/>
      <c r="I6" s="2040"/>
      <c r="J6" s="458"/>
    </row>
    <row r="7" spans="1:10" ht="30" customHeight="1">
      <c r="A7" s="458"/>
      <c r="B7" s="691" t="s">
        <v>1059</v>
      </c>
      <c r="C7" s="2039" t="s">
        <v>1060</v>
      </c>
      <c r="D7" s="2042"/>
      <c r="E7" s="2042"/>
      <c r="F7" s="2042"/>
      <c r="G7" s="2042"/>
      <c r="H7" s="2042"/>
      <c r="I7" s="2040"/>
      <c r="J7" s="458"/>
    </row>
    <row r="8" spans="1:10" ht="30" customHeight="1">
      <c r="A8" s="458"/>
      <c r="B8" s="692"/>
      <c r="C8" s="692"/>
      <c r="D8" s="692"/>
      <c r="E8" s="692"/>
      <c r="F8" s="692"/>
      <c r="G8" s="692"/>
      <c r="H8" s="692"/>
      <c r="I8" s="692"/>
      <c r="J8" s="458"/>
    </row>
    <row r="9" spans="1:10" ht="19.5" customHeight="1">
      <c r="A9" s="458"/>
      <c r="B9" s="693" t="s">
        <v>1061</v>
      </c>
      <c r="C9" s="692"/>
      <c r="D9" s="692"/>
      <c r="E9" s="692"/>
      <c r="F9" s="692"/>
      <c r="G9" s="692"/>
      <c r="H9" s="692"/>
      <c r="I9" s="692"/>
      <c r="J9" s="458"/>
    </row>
    <row r="10" spans="1:10" ht="19.5" customHeight="1">
      <c r="A10" s="458"/>
      <c r="B10" s="2039" t="s">
        <v>1062</v>
      </c>
      <c r="C10" s="2042"/>
      <c r="D10" s="2042"/>
      <c r="E10" s="2042"/>
      <c r="F10" s="2042"/>
      <c r="G10" s="2042"/>
      <c r="H10" s="2039" t="s">
        <v>1063</v>
      </c>
      <c r="I10" s="2040"/>
      <c r="J10" s="458"/>
    </row>
    <row r="11" spans="1:10" ht="75" customHeight="1">
      <c r="A11" s="458"/>
      <c r="B11" s="2035" t="s">
        <v>1064</v>
      </c>
      <c r="C11" s="2037" t="s">
        <v>1065</v>
      </c>
      <c r="D11" s="2038"/>
      <c r="E11" s="2038"/>
      <c r="F11" s="2038"/>
      <c r="G11" s="2038"/>
      <c r="H11" s="2039"/>
      <c r="I11" s="2040"/>
      <c r="J11" s="458"/>
    </row>
    <row r="12" spans="1:10" ht="75" customHeight="1">
      <c r="A12" s="458"/>
      <c r="B12" s="2036"/>
      <c r="C12" s="2037" t="s">
        <v>1066</v>
      </c>
      <c r="D12" s="2038"/>
      <c r="E12" s="2038"/>
      <c r="F12" s="2038"/>
      <c r="G12" s="2038"/>
      <c r="H12" s="2039"/>
      <c r="I12" s="2040"/>
      <c r="J12" s="458"/>
    </row>
    <row r="13" spans="1:10" ht="75" customHeight="1">
      <c r="A13" s="458"/>
      <c r="B13" s="2035" t="s">
        <v>1067</v>
      </c>
      <c r="C13" s="2037" t="s">
        <v>1068</v>
      </c>
      <c r="D13" s="2038"/>
      <c r="E13" s="2038"/>
      <c r="F13" s="2038"/>
      <c r="G13" s="2038"/>
      <c r="H13" s="2039"/>
      <c r="I13" s="2040"/>
      <c r="J13" s="458"/>
    </row>
    <row r="14" spans="1:10" ht="75" customHeight="1">
      <c r="A14" s="458"/>
      <c r="B14" s="2046"/>
      <c r="C14" s="2037" t="s">
        <v>1069</v>
      </c>
      <c r="D14" s="2038"/>
      <c r="E14" s="2038"/>
      <c r="F14" s="2038"/>
      <c r="G14" s="2038"/>
      <c r="H14" s="2039"/>
      <c r="I14" s="2040"/>
      <c r="J14" s="458"/>
    </row>
    <row r="15" spans="1:10" ht="75" customHeight="1">
      <c r="A15" s="458"/>
      <c r="B15" s="2035" t="s">
        <v>1070</v>
      </c>
      <c r="C15" s="2037" t="s">
        <v>1071</v>
      </c>
      <c r="D15" s="2038"/>
      <c r="E15" s="2038"/>
      <c r="F15" s="2038"/>
      <c r="G15" s="2043"/>
      <c r="H15" s="2039"/>
      <c r="I15" s="2040"/>
      <c r="J15" s="458"/>
    </row>
    <row r="16" spans="1:10" ht="75" customHeight="1">
      <c r="A16" s="458"/>
      <c r="B16" s="2036"/>
      <c r="C16" s="2044" t="s">
        <v>1072</v>
      </c>
      <c r="D16" s="2045"/>
      <c r="E16" s="2045"/>
      <c r="F16" s="2045"/>
      <c r="G16" s="2045"/>
      <c r="H16" s="2039"/>
      <c r="I16" s="2040"/>
      <c r="J16" s="458"/>
    </row>
    <row r="17" spans="1:11" ht="15" customHeight="1">
      <c r="A17" s="458"/>
      <c r="B17" s="694"/>
      <c r="C17" s="694"/>
      <c r="D17" s="694"/>
      <c r="E17" s="694"/>
      <c r="F17" s="694"/>
      <c r="G17" s="694"/>
      <c r="H17" s="695"/>
      <c r="I17" s="695"/>
      <c r="J17" s="458"/>
    </row>
    <row r="18" spans="1:11" ht="15" customHeight="1">
      <c r="A18" s="458"/>
      <c r="B18" s="696" t="s">
        <v>1073</v>
      </c>
      <c r="C18" s="696"/>
      <c r="D18" s="696"/>
      <c r="E18" s="696"/>
      <c r="F18" s="696"/>
      <c r="G18" s="696"/>
      <c r="H18" s="696"/>
      <c r="I18" s="696"/>
      <c r="J18" s="458"/>
    </row>
    <row r="19" spans="1:11">
      <c r="A19" s="458"/>
      <c r="B19" s="2048" t="s">
        <v>1044</v>
      </c>
      <c r="C19" s="2049"/>
      <c r="D19" s="2049"/>
      <c r="E19" s="2049"/>
      <c r="F19" s="2049"/>
      <c r="G19" s="2050"/>
      <c r="H19" s="697" t="s">
        <v>1032</v>
      </c>
      <c r="I19" s="697"/>
      <c r="J19" s="458"/>
    </row>
    <row r="20" spans="1:11">
      <c r="A20" s="458"/>
      <c r="B20" s="698">
        <v>1</v>
      </c>
      <c r="C20" s="2051" t="s">
        <v>1074</v>
      </c>
      <c r="D20" s="2052"/>
      <c r="E20" s="2052"/>
      <c r="F20" s="2052"/>
      <c r="G20" s="2053"/>
      <c r="H20" s="2039"/>
      <c r="I20" s="2040"/>
      <c r="J20" s="458"/>
    </row>
    <row r="21" spans="1:11" ht="18.75" customHeight="1">
      <c r="A21" s="458"/>
      <c r="B21" s="698">
        <v>2</v>
      </c>
      <c r="C21" s="2051" t="s">
        <v>1045</v>
      </c>
      <c r="D21" s="2052"/>
      <c r="E21" s="2052"/>
      <c r="F21" s="2052"/>
      <c r="G21" s="2053"/>
      <c r="H21" s="2039"/>
      <c r="I21" s="2040"/>
      <c r="J21" s="458"/>
    </row>
    <row r="22" spans="1:11" ht="17.25" customHeight="1">
      <c r="A22" s="458"/>
      <c r="B22" s="698">
        <v>3</v>
      </c>
      <c r="C22" s="2054" t="s">
        <v>1046</v>
      </c>
      <c r="D22" s="2054"/>
      <c r="E22" s="2054"/>
      <c r="F22" s="2055"/>
      <c r="G22" s="2055"/>
      <c r="H22" s="2039"/>
      <c r="I22" s="2040"/>
      <c r="J22" s="465"/>
      <c r="K22" s="465"/>
    </row>
    <row r="23" spans="1:11" ht="17.25" customHeight="1">
      <c r="A23" s="458"/>
      <c r="B23" s="699"/>
      <c r="C23" s="465"/>
      <c r="D23" s="465"/>
      <c r="E23" s="465"/>
      <c r="F23" s="465"/>
      <c r="G23" s="465"/>
      <c r="H23" s="465"/>
      <c r="I23" s="465"/>
      <c r="J23" s="465"/>
      <c r="K23" s="465"/>
    </row>
    <row r="24" spans="1:11" ht="17.25" customHeight="1">
      <c r="A24" s="458"/>
      <c r="B24" s="2047" t="s">
        <v>1075</v>
      </c>
      <c r="C24" s="2047"/>
      <c r="D24" s="2047"/>
      <c r="E24" s="2047"/>
      <c r="F24" s="2047"/>
      <c r="G24" s="2047"/>
      <c r="H24" s="2047"/>
      <c r="I24" s="2047"/>
      <c r="J24" s="465"/>
      <c r="K24" s="465"/>
    </row>
    <row r="25" spans="1:11" ht="17.25" customHeight="1">
      <c r="A25" s="458"/>
      <c r="B25" s="2047"/>
      <c r="C25" s="2047"/>
      <c r="D25" s="2047"/>
      <c r="E25" s="2047"/>
      <c r="F25" s="2047"/>
      <c r="G25" s="2047"/>
      <c r="H25" s="2047"/>
      <c r="I25" s="2047"/>
      <c r="J25" s="465"/>
      <c r="K25" s="465"/>
    </row>
    <row r="26" spans="1:11">
      <c r="A26" s="458"/>
      <c r="B26" s="2047"/>
      <c r="C26" s="2047"/>
      <c r="D26" s="2047"/>
      <c r="E26" s="2047"/>
      <c r="F26" s="2047"/>
      <c r="G26" s="2047"/>
      <c r="H26" s="2047"/>
      <c r="I26" s="2047"/>
      <c r="J26" s="458"/>
    </row>
    <row r="27" spans="1:11" ht="44.25" customHeight="1">
      <c r="A27" s="458"/>
      <c r="B27" s="2047"/>
      <c r="C27" s="2047"/>
      <c r="D27" s="2047"/>
      <c r="E27" s="2047"/>
      <c r="F27" s="2047"/>
      <c r="G27" s="2047"/>
      <c r="H27" s="2047"/>
      <c r="I27" s="2047"/>
      <c r="J27" s="458"/>
    </row>
    <row r="28" spans="1:11">
      <c r="A28" s="458"/>
      <c r="B28" s="458"/>
      <c r="C28" s="458"/>
      <c r="D28" s="458"/>
      <c r="E28" s="458"/>
      <c r="F28" s="458"/>
      <c r="G28" s="458"/>
      <c r="H28" s="458"/>
      <c r="I28" s="458"/>
      <c r="J28" s="458"/>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9"/>
  <dataValidations count="1">
    <dataValidation type="list" allowBlank="1" showInputMessage="1" showErrorMessage="1" sqref="H11:I16 H20:I22" xr:uid="{980173AC-5372-41C7-BCE2-F6BADDA429B6}">
      <formula1>"✓"</formula1>
    </dataValidation>
  </dataValidations>
  <pageMargins left="0.7" right="0.7" top="0.75" bottom="0.75" header="0.3" footer="0.3"/>
  <pageSetup paperSize="9" orientation="portrait" horizontalDpi="4294967293"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9106-D599-4008-9639-F42849A3C749}">
  <dimension ref="A1:E30"/>
  <sheetViews>
    <sheetView view="pageBreakPreview" zoomScale="90" zoomScaleNormal="90" zoomScaleSheetLayoutView="90" workbookViewId="0">
      <selection activeCell="A4" sqref="A4:D4"/>
    </sheetView>
  </sheetViews>
  <sheetFormatPr defaultColWidth="9" defaultRowHeight="14.25"/>
  <cols>
    <col min="1" max="1" width="6.125" style="968" customWidth="1"/>
    <col min="2" max="2" width="30.25" style="984" customWidth="1"/>
    <col min="3" max="3" width="52.625" style="984" customWidth="1"/>
    <col min="4" max="4" width="21.5" style="984" customWidth="1"/>
    <col min="5" max="16384" width="9" style="968"/>
  </cols>
  <sheetData>
    <row r="1" spans="1:5" ht="20.100000000000001" customHeight="1">
      <c r="A1" s="2062" t="s">
        <v>1429</v>
      </c>
      <c r="B1" s="2062"/>
      <c r="C1" s="965"/>
      <c r="D1" s="966"/>
      <c r="E1" s="967"/>
    </row>
    <row r="2" spans="1:5" ht="20.100000000000001" customHeight="1">
      <c r="A2" s="969"/>
      <c r="B2" s="965"/>
      <c r="C2" s="970"/>
      <c r="D2" s="971" t="s">
        <v>1430</v>
      </c>
      <c r="E2" s="969"/>
    </row>
    <row r="3" spans="1:5" ht="20.100000000000001" customHeight="1">
      <c r="A3" s="969"/>
      <c r="B3" s="965"/>
      <c r="C3" s="970"/>
      <c r="D3" s="971"/>
      <c r="E3" s="969"/>
    </row>
    <row r="4" spans="1:5" ht="20.100000000000001" customHeight="1">
      <c r="A4" s="2063" t="s">
        <v>1431</v>
      </c>
      <c r="B4" s="2063"/>
      <c r="C4" s="2063"/>
      <c r="D4" s="2063"/>
      <c r="E4" s="969"/>
    </row>
    <row r="5" spans="1:5" ht="20.100000000000001" customHeight="1">
      <c r="A5" s="969"/>
      <c r="B5" s="965"/>
      <c r="C5" s="970"/>
      <c r="D5" s="965"/>
      <c r="E5" s="969"/>
    </row>
    <row r="6" spans="1:5" ht="32.25" customHeight="1">
      <c r="A6" s="2064" t="s">
        <v>1369</v>
      </c>
      <c r="B6" s="2064"/>
      <c r="C6" s="2065"/>
      <c r="D6" s="2065"/>
      <c r="E6" s="969"/>
    </row>
    <row r="7" spans="1:5" ht="32.25" customHeight="1">
      <c r="A7" s="2064" t="s">
        <v>1082</v>
      </c>
      <c r="B7" s="2064"/>
      <c r="C7" s="2066"/>
      <c r="D7" s="2067"/>
      <c r="E7" s="969"/>
    </row>
    <row r="8" spans="1:5" ht="32.25" customHeight="1">
      <c r="A8" s="2064" t="s">
        <v>1432</v>
      </c>
      <c r="B8" s="2064"/>
      <c r="C8" s="2068" t="s">
        <v>202</v>
      </c>
      <c r="D8" s="2068"/>
      <c r="E8" s="969"/>
    </row>
    <row r="9" spans="1:5" ht="10.5" customHeight="1">
      <c r="A9" s="969"/>
      <c r="B9" s="965"/>
      <c r="C9" s="965"/>
      <c r="D9" s="965"/>
      <c r="E9" s="969"/>
    </row>
    <row r="10" spans="1:5" s="973" customFormat="1" ht="22.5" customHeight="1">
      <c r="A10" s="2066" t="s">
        <v>1433</v>
      </c>
      <c r="B10" s="2069"/>
      <c r="C10" s="2069"/>
      <c r="D10" s="2067"/>
      <c r="E10" s="972"/>
    </row>
    <row r="11" spans="1:5" ht="32.25" customHeight="1">
      <c r="A11" s="2070" t="s">
        <v>505</v>
      </c>
      <c r="B11" s="2058" t="s">
        <v>1434</v>
      </c>
      <c r="C11" s="2058"/>
      <c r="D11" s="2059"/>
      <c r="E11" s="969"/>
    </row>
    <row r="12" spans="1:5" ht="32.25" customHeight="1">
      <c r="A12" s="2070"/>
      <c r="B12" s="974" t="s">
        <v>1435</v>
      </c>
      <c r="C12" s="975"/>
      <c r="D12" s="976" t="s">
        <v>65</v>
      </c>
      <c r="E12" s="969"/>
    </row>
    <row r="13" spans="1:5" ht="31.9" customHeight="1">
      <c r="A13" s="2070"/>
      <c r="B13" s="974" t="s">
        <v>1436</v>
      </c>
      <c r="C13" s="975"/>
      <c r="D13" s="977" t="s">
        <v>65</v>
      </c>
      <c r="E13" s="969"/>
    </row>
    <row r="14" spans="1:5" ht="32.25" customHeight="1">
      <c r="A14" s="2056" t="s">
        <v>1437</v>
      </c>
      <c r="B14" s="2058" t="s">
        <v>1438</v>
      </c>
      <c r="C14" s="2058"/>
      <c r="D14" s="2059"/>
      <c r="E14" s="969"/>
    </row>
    <row r="15" spans="1:5" ht="31.15" customHeight="1">
      <c r="A15" s="2057"/>
      <c r="B15" s="974" t="s">
        <v>1439</v>
      </c>
      <c r="C15" s="2060"/>
      <c r="D15" s="2061"/>
      <c r="E15" s="969"/>
    </row>
    <row r="16" spans="1:5" ht="32.25" customHeight="1">
      <c r="A16" s="2056" t="s">
        <v>1440</v>
      </c>
      <c r="B16" s="2058" t="s">
        <v>1441</v>
      </c>
      <c r="C16" s="2058"/>
      <c r="D16" s="2059"/>
      <c r="E16" s="969"/>
    </row>
    <row r="17" spans="1:5" ht="32.25" customHeight="1">
      <c r="A17" s="2072"/>
      <c r="B17" s="974" t="s">
        <v>1442</v>
      </c>
      <c r="C17" s="978"/>
      <c r="D17" s="976" t="s">
        <v>1443</v>
      </c>
      <c r="E17" s="969"/>
    </row>
    <row r="18" spans="1:5" ht="32.25" customHeight="1">
      <c r="A18" s="2056" t="s">
        <v>1444</v>
      </c>
      <c r="B18" s="2058" t="s">
        <v>1445</v>
      </c>
      <c r="C18" s="2058"/>
      <c r="D18" s="2059"/>
      <c r="E18" s="969"/>
    </row>
    <row r="19" spans="1:5" ht="32.25" customHeight="1">
      <c r="A19" s="2072"/>
      <c r="B19" s="974" t="s">
        <v>1446</v>
      </c>
      <c r="C19" s="979"/>
      <c r="D19" s="976" t="s">
        <v>256</v>
      </c>
      <c r="E19" s="969"/>
    </row>
    <row r="20" spans="1:5" ht="31.15" customHeight="1">
      <c r="A20" s="2057"/>
      <c r="B20" s="974" t="s">
        <v>1447</v>
      </c>
      <c r="C20" s="2073"/>
      <c r="D20" s="2074"/>
      <c r="E20" s="969"/>
    </row>
    <row r="21" spans="1:5" ht="32.25" customHeight="1">
      <c r="A21" s="2070" t="s">
        <v>1448</v>
      </c>
      <c r="B21" s="2076" t="s">
        <v>1449</v>
      </c>
      <c r="C21" s="2076"/>
      <c r="D21" s="2061"/>
      <c r="E21" s="969"/>
    </row>
    <row r="22" spans="1:5" ht="32.25" customHeight="1">
      <c r="A22" s="2070"/>
      <c r="B22" s="974" t="s">
        <v>1450</v>
      </c>
      <c r="C22" s="2077"/>
      <c r="D22" s="2077"/>
      <c r="E22" s="969"/>
    </row>
    <row r="23" spans="1:5" ht="32.25" customHeight="1">
      <c r="A23" s="2075"/>
      <c r="B23" s="980" t="s">
        <v>1451</v>
      </c>
      <c r="C23" s="2077"/>
      <c r="D23" s="2077"/>
      <c r="E23" s="969"/>
    </row>
    <row r="24" spans="1:5" ht="10.5" customHeight="1">
      <c r="A24" s="969"/>
      <c r="B24" s="981"/>
      <c r="C24" s="981"/>
      <c r="D24" s="982"/>
      <c r="E24" s="969"/>
    </row>
    <row r="25" spans="1:5" ht="46.5" customHeight="1">
      <c r="A25" s="2066" t="s">
        <v>185</v>
      </c>
      <c r="B25" s="2067"/>
      <c r="C25" s="2078" t="s">
        <v>1452</v>
      </c>
      <c r="D25" s="2078"/>
      <c r="E25" s="969"/>
    </row>
    <row r="26" spans="1:5" ht="4.5" customHeight="1">
      <c r="A26" s="969"/>
      <c r="B26" s="965"/>
      <c r="C26" s="965"/>
      <c r="D26" s="965"/>
      <c r="E26" s="969"/>
    </row>
    <row r="27" spans="1:5" ht="66" customHeight="1">
      <c r="A27" s="983" t="s">
        <v>1453</v>
      </c>
      <c r="B27" s="2079" t="s">
        <v>1454</v>
      </c>
      <c r="C27" s="2079"/>
      <c r="D27" s="2079"/>
      <c r="E27" s="969"/>
    </row>
    <row r="28" spans="1:5" ht="21" customHeight="1">
      <c r="A28" s="983" t="s">
        <v>1455</v>
      </c>
      <c r="B28" s="2071" t="s">
        <v>1456</v>
      </c>
      <c r="C28" s="2071"/>
      <c r="D28" s="2071"/>
      <c r="E28" s="969"/>
    </row>
    <row r="29" spans="1:5" ht="48.75" customHeight="1">
      <c r="A29" s="983" t="s">
        <v>1457</v>
      </c>
      <c r="B29" s="2071" t="s">
        <v>1458</v>
      </c>
      <c r="C29" s="2071"/>
      <c r="D29" s="2071"/>
      <c r="E29" s="969"/>
    </row>
    <row r="30" spans="1:5" ht="72.75" customHeight="1">
      <c r="A30" s="983" t="s">
        <v>1459</v>
      </c>
      <c r="B30" s="2071" t="s">
        <v>1460</v>
      </c>
      <c r="C30" s="2071"/>
      <c r="D30" s="2071"/>
      <c r="E30" s="969"/>
    </row>
  </sheetData>
  <mergeCells count="29">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 ref="A14:A15"/>
    <mergeCell ref="B14:D14"/>
    <mergeCell ref="C15:D15"/>
    <mergeCell ref="A1:B1"/>
    <mergeCell ref="A4:D4"/>
    <mergeCell ref="A6:B6"/>
    <mergeCell ref="C6:D6"/>
    <mergeCell ref="A7:B7"/>
    <mergeCell ref="C7:D7"/>
    <mergeCell ref="A8:B8"/>
    <mergeCell ref="C8:D8"/>
    <mergeCell ref="A10:D10"/>
    <mergeCell ref="A11:A13"/>
    <mergeCell ref="B11:D11"/>
  </mergeCells>
  <phoneticPr fontId="9"/>
  <pageMargins left="0.6" right="0.5" top="0.66" bottom="0.47" header="0.42" footer="0.27"/>
  <pageSetup paperSize="9" orientation="portrait" horizontalDpi="4294967293" verticalDpi="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5C681-AF02-4808-940F-CB0A0F77AC2A}">
  <dimension ref="A1:J23"/>
  <sheetViews>
    <sheetView view="pageBreakPreview" zoomScale="110" zoomScaleNormal="100" zoomScaleSheetLayoutView="110" workbookViewId="0">
      <selection activeCell="B4" sqref="B4:I4"/>
    </sheetView>
  </sheetViews>
  <sheetFormatPr defaultRowHeight="13.5"/>
  <cols>
    <col min="1" max="1" width="1.875" style="1025" customWidth="1"/>
    <col min="2" max="2" width="10.125" style="1025" customWidth="1"/>
    <col min="3" max="3" width="3.625" style="1025" customWidth="1"/>
    <col min="4" max="4" width="18.75" style="1025" customWidth="1"/>
    <col min="5" max="9" width="12.625" style="1025" customWidth="1"/>
    <col min="10" max="10" width="1.75" style="1025" customWidth="1"/>
    <col min="11" max="12" width="9" style="1025"/>
    <col min="13" max="13" width="9" style="1025" customWidth="1"/>
    <col min="14" max="256" width="9" style="1025"/>
    <col min="257" max="257" width="1.875" style="1025" customWidth="1"/>
    <col min="258" max="258" width="10.125" style="1025" customWidth="1"/>
    <col min="259" max="259" width="3.625" style="1025" customWidth="1"/>
    <col min="260" max="260" width="18.75" style="1025" customWidth="1"/>
    <col min="261" max="265" width="12.625" style="1025" customWidth="1"/>
    <col min="266" max="512" width="9" style="1025"/>
    <col min="513" max="513" width="1.875" style="1025" customWidth="1"/>
    <col min="514" max="514" width="10.125" style="1025" customWidth="1"/>
    <col min="515" max="515" width="3.625" style="1025" customWidth="1"/>
    <col min="516" max="516" width="18.75" style="1025" customWidth="1"/>
    <col min="517" max="521" width="12.625" style="1025" customWidth="1"/>
    <col min="522" max="768" width="9" style="1025"/>
    <col min="769" max="769" width="1.875" style="1025" customWidth="1"/>
    <col min="770" max="770" width="10.125" style="1025" customWidth="1"/>
    <col min="771" max="771" width="3.625" style="1025" customWidth="1"/>
    <col min="772" max="772" width="18.75" style="1025" customWidth="1"/>
    <col min="773" max="777" width="12.625" style="1025" customWidth="1"/>
    <col min="778" max="1024" width="9" style="1025"/>
    <col min="1025" max="1025" width="1.875" style="1025" customWidth="1"/>
    <col min="1026" max="1026" width="10.125" style="1025" customWidth="1"/>
    <col min="1027" max="1027" width="3.625" style="1025" customWidth="1"/>
    <col min="1028" max="1028" width="18.75" style="1025" customWidth="1"/>
    <col min="1029" max="1033" width="12.625" style="1025" customWidth="1"/>
    <col min="1034" max="1280" width="9" style="1025"/>
    <col min="1281" max="1281" width="1.875" style="1025" customWidth="1"/>
    <col min="1282" max="1282" width="10.125" style="1025" customWidth="1"/>
    <col min="1283" max="1283" width="3.625" style="1025" customWidth="1"/>
    <col min="1284" max="1284" width="18.75" style="1025" customWidth="1"/>
    <col min="1285" max="1289" width="12.625" style="1025" customWidth="1"/>
    <col min="1290" max="1536" width="9" style="1025"/>
    <col min="1537" max="1537" width="1.875" style="1025" customWidth="1"/>
    <col min="1538" max="1538" width="10.125" style="1025" customWidth="1"/>
    <col min="1539" max="1539" width="3.625" style="1025" customWidth="1"/>
    <col min="1540" max="1540" width="18.75" style="1025" customWidth="1"/>
    <col min="1541" max="1545" width="12.625" style="1025" customWidth="1"/>
    <col min="1546" max="1792" width="9" style="1025"/>
    <col min="1793" max="1793" width="1.875" style="1025" customWidth="1"/>
    <col min="1794" max="1794" width="10.125" style="1025" customWidth="1"/>
    <col min="1795" max="1795" width="3.625" style="1025" customWidth="1"/>
    <col min="1796" max="1796" width="18.75" style="1025" customWidth="1"/>
    <col min="1797" max="1801" width="12.625" style="1025" customWidth="1"/>
    <col min="1802" max="2048" width="9" style="1025"/>
    <col min="2049" max="2049" width="1.875" style="1025" customWidth="1"/>
    <col min="2050" max="2050" width="10.125" style="1025" customWidth="1"/>
    <col min="2051" max="2051" width="3.625" style="1025" customWidth="1"/>
    <col min="2052" max="2052" width="18.75" style="1025" customWidth="1"/>
    <col min="2053" max="2057" width="12.625" style="1025" customWidth="1"/>
    <col min="2058" max="2304" width="9" style="1025"/>
    <col min="2305" max="2305" width="1.875" style="1025" customWidth="1"/>
    <col min="2306" max="2306" width="10.125" style="1025" customWidth="1"/>
    <col min="2307" max="2307" width="3.625" style="1025" customWidth="1"/>
    <col min="2308" max="2308" width="18.75" style="1025" customWidth="1"/>
    <col min="2309" max="2313" width="12.625" style="1025" customWidth="1"/>
    <col min="2314" max="2560" width="9" style="1025"/>
    <col min="2561" max="2561" width="1.875" style="1025" customWidth="1"/>
    <col min="2562" max="2562" width="10.125" style="1025" customWidth="1"/>
    <col min="2563" max="2563" width="3.625" style="1025" customWidth="1"/>
    <col min="2564" max="2564" width="18.75" style="1025" customWidth="1"/>
    <col min="2565" max="2569" width="12.625" style="1025" customWidth="1"/>
    <col min="2570" max="2816" width="9" style="1025"/>
    <col min="2817" max="2817" width="1.875" style="1025" customWidth="1"/>
    <col min="2818" max="2818" width="10.125" style="1025" customWidth="1"/>
    <col min="2819" max="2819" width="3.625" style="1025" customWidth="1"/>
    <col min="2820" max="2820" width="18.75" style="1025" customWidth="1"/>
    <col min="2821" max="2825" width="12.625" style="1025" customWidth="1"/>
    <col min="2826" max="3072" width="9" style="1025"/>
    <col min="3073" max="3073" width="1.875" style="1025" customWidth="1"/>
    <col min="3074" max="3074" width="10.125" style="1025" customWidth="1"/>
    <col min="3075" max="3075" width="3.625" style="1025" customWidth="1"/>
    <col min="3076" max="3076" width="18.75" style="1025" customWidth="1"/>
    <col min="3077" max="3081" width="12.625" style="1025" customWidth="1"/>
    <col min="3082" max="3328" width="9" style="1025"/>
    <col min="3329" max="3329" width="1.875" style="1025" customWidth="1"/>
    <col min="3330" max="3330" width="10.125" style="1025" customWidth="1"/>
    <col min="3331" max="3331" width="3.625" style="1025" customWidth="1"/>
    <col min="3332" max="3332" width="18.75" style="1025" customWidth="1"/>
    <col min="3333" max="3337" width="12.625" style="1025" customWidth="1"/>
    <col min="3338" max="3584" width="9" style="1025"/>
    <col min="3585" max="3585" width="1.875" style="1025" customWidth="1"/>
    <col min="3586" max="3586" width="10.125" style="1025" customWidth="1"/>
    <col min="3587" max="3587" width="3.625" style="1025" customWidth="1"/>
    <col min="3588" max="3588" width="18.75" style="1025" customWidth="1"/>
    <col min="3589" max="3593" width="12.625" style="1025" customWidth="1"/>
    <col min="3594" max="3840" width="9" style="1025"/>
    <col min="3841" max="3841" width="1.875" style="1025" customWidth="1"/>
    <col min="3842" max="3842" width="10.125" style="1025" customWidth="1"/>
    <col min="3843" max="3843" width="3.625" style="1025" customWidth="1"/>
    <col min="3844" max="3844" width="18.75" style="1025" customWidth="1"/>
    <col min="3845" max="3849" width="12.625" style="1025" customWidth="1"/>
    <col min="3850" max="4096" width="9" style="1025"/>
    <col min="4097" max="4097" width="1.875" style="1025" customWidth="1"/>
    <col min="4098" max="4098" width="10.125" style="1025" customWidth="1"/>
    <col min="4099" max="4099" width="3.625" style="1025" customWidth="1"/>
    <col min="4100" max="4100" width="18.75" style="1025" customWidth="1"/>
    <col min="4101" max="4105" width="12.625" style="1025" customWidth="1"/>
    <col min="4106" max="4352" width="9" style="1025"/>
    <col min="4353" max="4353" width="1.875" style="1025" customWidth="1"/>
    <col min="4354" max="4354" width="10.125" style="1025" customWidth="1"/>
    <col min="4355" max="4355" width="3.625" style="1025" customWidth="1"/>
    <col min="4356" max="4356" width="18.75" style="1025" customWidth="1"/>
    <col min="4357" max="4361" width="12.625" style="1025" customWidth="1"/>
    <col min="4362" max="4608" width="9" style="1025"/>
    <col min="4609" max="4609" width="1.875" style="1025" customWidth="1"/>
    <col min="4610" max="4610" width="10.125" style="1025" customWidth="1"/>
    <col min="4611" max="4611" width="3.625" style="1025" customWidth="1"/>
    <col min="4612" max="4612" width="18.75" style="1025" customWidth="1"/>
    <col min="4613" max="4617" width="12.625" style="1025" customWidth="1"/>
    <col min="4618" max="4864" width="9" style="1025"/>
    <col min="4865" max="4865" width="1.875" style="1025" customWidth="1"/>
    <col min="4866" max="4866" width="10.125" style="1025" customWidth="1"/>
    <col min="4867" max="4867" width="3.625" style="1025" customWidth="1"/>
    <col min="4868" max="4868" width="18.75" style="1025" customWidth="1"/>
    <col min="4869" max="4873" width="12.625" style="1025" customWidth="1"/>
    <col min="4874" max="5120" width="9" style="1025"/>
    <col min="5121" max="5121" width="1.875" style="1025" customWidth="1"/>
    <col min="5122" max="5122" width="10.125" style="1025" customWidth="1"/>
    <col min="5123" max="5123" width="3.625" style="1025" customWidth="1"/>
    <col min="5124" max="5124" width="18.75" style="1025" customWidth="1"/>
    <col min="5125" max="5129" width="12.625" style="1025" customWidth="1"/>
    <col min="5130" max="5376" width="9" style="1025"/>
    <col min="5377" max="5377" width="1.875" style="1025" customWidth="1"/>
    <col min="5378" max="5378" width="10.125" style="1025" customWidth="1"/>
    <col min="5379" max="5379" width="3.625" style="1025" customWidth="1"/>
    <col min="5380" max="5380" width="18.75" style="1025" customWidth="1"/>
    <col min="5381" max="5385" width="12.625" style="1025" customWidth="1"/>
    <col min="5386" max="5632" width="9" style="1025"/>
    <col min="5633" max="5633" width="1.875" style="1025" customWidth="1"/>
    <col min="5634" max="5634" width="10.125" style="1025" customWidth="1"/>
    <col min="5635" max="5635" width="3.625" style="1025" customWidth="1"/>
    <col min="5636" max="5636" width="18.75" style="1025" customWidth="1"/>
    <col min="5637" max="5641" width="12.625" style="1025" customWidth="1"/>
    <col min="5642" max="5888" width="9" style="1025"/>
    <col min="5889" max="5889" width="1.875" style="1025" customWidth="1"/>
    <col min="5890" max="5890" width="10.125" style="1025" customWidth="1"/>
    <col min="5891" max="5891" width="3.625" style="1025" customWidth="1"/>
    <col min="5892" max="5892" width="18.75" style="1025" customWidth="1"/>
    <col min="5893" max="5897" width="12.625" style="1025" customWidth="1"/>
    <col min="5898" max="6144" width="9" style="1025"/>
    <col min="6145" max="6145" width="1.875" style="1025" customWidth="1"/>
    <col min="6146" max="6146" width="10.125" style="1025" customWidth="1"/>
    <col min="6147" max="6147" width="3.625" style="1025" customWidth="1"/>
    <col min="6148" max="6148" width="18.75" style="1025" customWidth="1"/>
    <col min="6149" max="6153" width="12.625" style="1025" customWidth="1"/>
    <col min="6154" max="6400" width="9" style="1025"/>
    <col min="6401" max="6401" width="1.875" style="1025" customWidth="1"/>
    <col min="6402" max="6402" width="10.125" style="1025" customWidth="1"/>
    <col min="6403" max="6403" width="3.625" style="1025" customWidth="1"/>
    <col min="6404" max="6404" width="18.75" style="1025" customWidth="1"/>
    <col min="6405" max="6409" width="12.625" style="1025" customWidth="1"/>
    <col min="6410" max="6656" width="9" style="1025"/>
    <col min="6657" max="6657" width="1.875" style="1025" customWidth="1"/>
    <col min="6658" max="6658" width="10.125" style="1025" customWidth="1"/>
    <col min="6659" max="6659" width="3.625" style="1025" customWidth="1"/>
    <col min="6660" max="6660" width="18.75" style="1025" customWidth="1"/>
    <col min="6661" max="6665" width="12.625" style="1025" customWidth="1"/>
    <col min="6666" max="6912" width="9" style="1025"/>
    <col min="6913" max="6913" width="1.875" style="1025" customWidth="1"/>
    <col min="6914" max="6914" width="10.125" style="1025" customWidth="1"/>
    <col min="6915" max="6915" width="3.625" style="1025" customWidth="1"/>
    <col min="6916" max="6916" width="18.75" style="1025" customWidth="1"/>
    <col min="6917" max="6921" width="12.625" style="1025" customWidth="1"/>
    <col min="6922" max="7168" width="9" style="1025"/>
    <col min="7169" max="7169" width="1.875" style="1025" customWidth="1"/>
    <col min="7170" max="7170" width="10.125" style="1025" customWidth="1"/>
    <col min="7171" max="7171" width="3.625" style="1025" customWidth="1"/>
    <col min="7172" max="7172" width="18.75" style="1025" customWidth="1"/>
    <col min="7173" max="7177" width="12.625" style="1025" customWidth="1"/>
    <col min="7178" max="7424" width="9" style="1025"/>
    <col min="7425" max="7425" width="1.875" style="1025" customWidth="1"/>
    <col min="7426" max="7426" width="10.125" style="1025" customWidth="1"/>
    <col min="7427" max="7427" width="3.625" style="1025" customWidth="1"/>
    <col min="7428" max="7428" width="18.75" style="1025" customWidth="1"/>
    <col min="7429" max="7433" width="12.625" style="1025" customWidth="1"/>
    <col min="7434" max="7680" width="9" style="1025"/>
    <col min="7681" max="7681" width="1.875" style="1025" customWidth="1"/>
    <col min="7682" max="7682" width="10.125" style="1025" customWidth="1"/>
    <col min="7683" max="7683" width="3.625" style="1025" customWidth="1"/>
    <col min="7684" max="7684" width="18.75" style="1025" customWidth="1"/>
    <col min="7685" max="7689" width="12.625" style="1025" customWidth="1"/>
    <col min="7690" max="7936" width="9" style="1025"/>
    <col min="7937" max="7937" width="1.875" style="1025" customWidth="1"/>
    <col min="7938" max="7938" width="10.125" style="1025" customWidth="1"/>
    <col min="7939" max="7939" width="3.625" style="1025" customWidth="1"/>
    <col min="7940" max="7940" width="18.75" style="1025" customWidth="1"/>
    <col min="7941" max="7945" width="12.625" style="1025" customWidth="1"/>
    <col min="7946" max="8192" width="9" style="1025"/>
    <col min="8193" max="8193" width="1.875" style="1025" customWidth="1"/>
    <col min="8194" max="8194" width="10.125" style="1025" customWidth="1"/>
    <col min="8195" max="8195" width="3.625" style="1025" customWidth="1"/>
    <col min="8196" max="8196" width="18.75" style="1025" customWidth="1"/>
    <col min="8197" max="8201" width="12.625" style="1025" customWidth="1"/>
    <col min="8202" max="8448" width="9" style="1025"/>
    <col min="8449" max="8449" width="1.875" style="1025" customWidth="1"/>
    <col min="8450" max="8450" width="10.125" style="1025" customWidth="1"/>
    <col min="8451" max="8451" width="3.625" style="1025" customWidth="1"/>
    <col min="8452" max="8452" width="18.75" style="1025" customWidth="1"/>
    <col min="8453" max="8457" width="12.625" style="1025" customWidth="1"/>
    <col min="8458" max="8704" width="9" style="1025"/>
    <col min="8705" max="8705" width="1.875" style="1025" customWidth="1"/>
    <col min="8706" max="8706" width="10.125" style="1025" customWidth="1"/>
    <col min="8707" max="8707" width="3.625" style="1025" customWidth="1"/>
    <col min="8708" max="8708" width="18.75" style="1025" customWidth="1"/>
    <col min="8709" max="8713" width="12.625" style="1025" customWidth="1"/>
    <col min="8714" max="8960" width="9" style="1025"/>
    <col min="8961" max="8961" width="1.875" style="1025" customWidth="1"/>
    <col min="8962" max="8962" width="10.125" style="1025" customWidth="1"/>
    <col min="8963" max="8963" width="3.625" style="1025" customWidth="1"/>
    <col min="8964" max="8964" width="18.75" style="1025" customWidth="1"/>
    <col min="8965" max="8969" width="12.625" style="1025" customWidth="1"/>
    <col min="8970" max="9216" width="9" style="1025"/>
    <col min="9217" max="9217" width="1.875" style="1025" customWidth="1"/>
    <col min="9218" max="9218" width="10.125" style="1025" customWidth="1"/>
    <col min="9219" max="9219" width="3.625" style="1025" customWidth="1"/>
    <col min="9220" max="9220" width="18.75" style="1025" customWidth="1"/>
    <col min="9221" max="9225" width="12.625" style="1025" customWidth="1"/>
    <col min="9226" max="9472" width="9" style="1025"/>
    <col min="9473" max="9473" width="1.875" style="1025" customWidth="1"/>
    <col min="9474" max="9474" width="10.125" style="1025" customWidth="1"/>
    <col min="9475" max="9475" width="3.625" style="1025" customWidth="1"/>
    <col min="9476" max="9476" width="18.75" style="1025" customWidth="1"/>
    <col min="9477" max="9481" width="12.625" style="1025" customWidth="1"/>
    <col min="9482" max="9728" width="9" style="1025"/>
    <col min="9729" max="9729" width="1.875" style="1025" customWidth="1"/>
    <col min="9730" max="9730" width="10.125" style="1025" customWidth="1"/>
    <col min="9731" max="9731" width="3.625" style="1025" customWidth="1"/>
    <col min="9732" max="9732" width="18.75" style="1025" customWidth="1"/>
    <col min="9733" max="9737" width="12.625" style="1025" customWidth="1"/>
    <col min="9738" max="9984" width="9" style="1025"/>
    <col min="9985" max="9985" width="1.875" style="1025" customWidth="1"/>
    <col min="9986" max="9986" width="10.125" style="1025" customWidth="1"/>
    <col min="9987" max="9987" width="3.625" style="1025" customWidth="1"/>
    <col min="9988" max="9988" width="18.75" style="1025" customWidth="1"/>
    <col min="9989" max="9993" width="12.625" style="1025" customWidth="1"/>
    <col min="9994" max="10240" width="9" style="1025"/>
    <col min="10241" max="10241" width="1.875" style="1025" customWidth="1"/>
    <col min="10242" max="10242" width="10.125" style="1025" customWidth="1"/>
    <col min="10243" max="10243" width="3.625" style="1025" customWidth="1"/>
    <col min="10244" max="10244" width="18.75" style="1025" customWidth="1"/>
    <col min="10245" max="10249" width="12.625" style="1025" customWidth="1"/>
    <col min="10250" max="10496" width="9" style="1025"/>
    <col min="10497" max="10497" width="1.875" style="1025" customWidth="1"/>
    <col min="10498" max="10498" width="10.125" style="1025" customWidth="1"/>
    <col min="10499" max="10499" width="3.625" style="1025" customWidth="1"/>
    <col min="10500" max="10500" width="18.75" style="1025" customWidth="1"/>
    <col min="10501" max="10505" width="12.625" style="1025" customWidth="1"/>
    <col min="10506" max="10752" width="9" style="1025"/>
    <col min="10753" max="10753" width="1.875" style="1025" customWidth="1"/>
    <col min="10754" max="10754" width="10.125" style="1025" customWidth="1"/>
    <col min="10755" max="10755" width="3.625" style="1025" customWidth="1"/>
    <col min="10756" max="10756" width="18.75" style="1025" customWidth="1"/>
    <col min="10757" max="10761" width="12.625" style="1025" customWidth="1"/>
    <col min="10762" max="11008" width="9" style="1025"/>
    <col min="11009" max="11009" width="1.875" style="1025" customWidth="1"/>
    <col min="11010" max="11010" width="10.125" style="1025" customWidth="1"/>
    <col min="11011" max="11011" width="3.625" style="1025" customWidth="1"/>
    <col min="11012" max="11012" width="18.75" style="1025" customWidth="1"/>
    <col min="11013" max="11017" width="12.625" style="1025" customWidth="1"/>
    <col min="11018" max="11264" width="9" style="1025"/>
    <col min="11265" max="11265" width="1.875" style="1025" customWidth="1"/>
    <col min="11266" max="11266" width="10.125" style="1025" customWidth="1"/>
    <col min="11267" max="11267" width="3.625" style="1025" customWidth="1"/>
    <col min="11268" max="11268" width="18.75" style="1025" customWidth="1"/>
    <col min="11269" max="11273" width="12.625" style="1025" customWidth="1"/>
    <col min="11274" max="11520" width="9" style="1025"/>
    <col min="11521" max="11521" width="1.875" style="1025" customWidth="1"/>
    <col min="11522" max="11522" width="10.125" style="1025" customWidth="1"/>
    <col min="11523" max="11523" width="3.625" style="1025" customWidth="1"/>
    <col min="11524" max="11524" width="18.75" style="1025" customWidth="1"/>
    <col min="11525" max="11529" width="12.625" style="1025" customWidth="1"/>
    <col min="11530" max="11776" width="9" style="1025"/>
    <col min="11777" max="11777" width="1.875" style="1025" customWidth="1"/>
    <col min="11778" max="11778" width="10.125" style="1025" customWidth="1"/>
    <col min="11779" max="11779" width="3.625" style="1025" customWidth="1"/>
    <col min="11780" max="11780" width="18.75" style="1025" customWidth="1"/>
    <col min="11781" max="11785" width="12.625" style="1025" customWidth="1"/>
    <col min="11786" max="12032" width="9" style="1025"/>
    <col min="12033" max="12033" width="1.875" style="1025" customWidth="1"/>
    <col min="12034" max="12034" width="10.125" style="1025" customWidth="1"/>
    <col min="12035" max="12035" width="3.625" style="1025" customWidth="1"/>
    <col min="12036" max="12036" width="18.75" style="1025" customWidth="1"/>
    <col min="12037" max="12041" width="12.625" style="1025" customWidth="1"/>
    <col min="12042" max="12288" width="9" style="1025"/>
    <col min="12289" max="12289" width="1.875" style="1025" customWidth="1"/>
    <col min="12290" max="12290" width="10.125" style="1025" customWidth="1"/>
    <col min="12291" max="12291" width="3.625" style="1025" customWidth="1"/>
    <col min="12292" max="12292" width="18.75" style="1025" customWidth="1"/>
    <col min="12293" max="12297" width="12.625" style="1025" customWidth="1"/>
    <col min="12298" max="12544" width="9" style="1025"/>
    <col min="12545" max="12545" width="1.875" style="1025" customWidth="1"/>
    <col min="12546" max="12546" width="10.125" style="1025" customWidth="1"/>
    <col min="12547" max="12547" width="3.625" style="1025" customWidth="1"/>
    <col min="12548" max="12548" width="18.75" style="1025" customWidth="1"/>
    <col min="12549" max="12553" width="12.625" style="1025" customWidth="1"/>
    <col min="12554" max="12800" width="9" style="1025"/>
    <col min="12801" max="12801" width="1.875" style="1025" customWidth="1"/>
    <col min="12802" max="12802" width="10.125" style="1025" customWidth="1"/>
    <col min="12803" max="12803" width="3.625" style="1025" customWidth="1"/>
    <col min="12804" max="12804" width="18.75" style="1025" customWidth="1"/>
    <col min="12805" max="12809" width="12.625" style="1025" customWidth="1"/>
    <col min="12810" max="13056" width="9" style="1025"/>
    <col min="13057" max="13057" width="1.875" style="1025" customWidth="1"/>
    <col min="13058" max="13058" width="10.125" style="1025" customWidth="1"/>
    <col min="13059" max="13059" width="3.625" style="1025" customWidth="1"/>
    <col min="13060" max="13060" width="18.75" style="1025" customWidth="1"/>
    <col min="13061" max="13065" width="12.625" style="1025" customWidth="1"/>
    <col min="13066" max="13312" width="9" style="1025"/>
    <col min="13313" max="13313" width="1.875" style="1025" customWidth="1"/>
    <col min="13314" max="13314" width="10.125" style="1025" customWidth="1"/>
    <col min="13315" max="13315" width="3.625" style="1025" customWidth="1"/>
    <col min="13316" max="13316" width="18.75" style="1025" customWidth="1"/>
    <col min="13317" max="13321" width="12.625" style="1025" customWidth="1"/>
    <col min="13322" max="13568" width="9" style="1025"/>
    <col min="13569" max="13569" width="1.875" style="1025" customWidth="1"/>
    <col min="13570" max="13570" width="10.125" style="1025" customWidth="1"/>
    <col min="13571" max="13571" width="3.625" style="1025" customWidth="1"/>
    <col min="13572" max="13572" width="18.75" style="1025" customWidth="1"/>
    <col min="13573" max="13577" width="12.625" style="1025" customWidth="1"/>
    <col min="13578" max="13824" width="9" style="1025"/>
    <col min="13825" max="13825" width="1.875" style="1025" customWidth="1"/>
    <col min="13826" max="13826" width="10.125" style="1025" customWidth="1"/>
    <col min="13827" max="13827" width="3.625" style="1025" customWidth="1"/>
    <col min="13828" max="13828" width="18.75" style="1025" customWidth="1"/>
    <col min="13829" max="13833" width="12.625" style="1025" customWidth="1"/>
    <col min="13834" max="14080" width="9" style="1025"/>
    <col min="14081" max="14081" width="1.875" style="1025" customWidth="1"/>
    <col min="14082" max="14082" width="10.125" style="1025" customWidth="1"/>
    <col min="14083" max="14083" width="3.625" style="1025" customWidth="1"/>
    <col min="14084" max="14084" width="18.75" style="1025" customWidth="1"/>
    <col min="14085" max="14089" width="12.625" style="1025" customWidth="1"/>
    <col min="14090" max="14336" width="9" style="1025"/>
    <col min="14337" max="14337" width="1.875" style="1025" customWidth="1"/>
    <col min="14338" max="14338" width="10.125" style="1025" customWidth="1"/>
    <col min="14339" max="14339" width="3.625" style="1025" customWidth="1"/>
    <col min="14340" max="14340" width="18.75" style="1025" customWidth="1"/>
    <col min="14341" max="14345" width="12.625" style="1025" customWidth="1"/>
    <col min="14346" max="14592" width="9" style="1025"/>
    <col min="14593" max="14593" width="1.875" style="1025" customWidth="1"/>
    <col min="14594" max="14594" width="10.125" style="1025" customWidth="1"/>
    <col min="14595" max="14595" width="3.625" style="1025" customWidth="1"/>
    <col min="14596" max="14596" width="18.75" style="1025" customWidth="1"/>
    <col min="14597" max="14601" width="12.625" style="1025" customWidth="1"/>
    <col min="14602" max="14848" width="9" style="1025"/>
    <col min="14849" max="14849" width="1.875" style="1025" customWidth="1"/>
    <col min="14850" max="14850" width="10.125" style="1025" customWidth="1"/>
    <col min="14851" max="14851" width="3.625" style="1025" customWidth="1"/>
    <col min="14852" max="14852" width="18.75" style="1025" customWidth="1"/>
    <col min="14853" max="14857" width="12.625" style="1025" customWidth="1"/>
    <col min="14858" max="15104" width="9" style="1025"/>
    <col min="15105" max="15105" width="1.875" style="1025" customWidth="1"/>
    <col min="15106" max="15106" width="10.125" style="1025" customWidth="1"/>
    <col min="15107" max="15107" width="3.625" style="1025" customWidth="1"/>
    <col min="15108" max="15108" width="18.75" style="1025" customWidth="1"/>
    <col min="15109" max="15113" width="12.625" style="1025" customWidth="1"/>
    <col min="15114" max="15360" width="9" style="1025"/>
    <col min="15361" max="15361" width="1.875" style="1025" customWidth="1"/>
    <col min="15362" max="15362" width="10.125" style="1025" customWidth="1"/>
    <col min="15363" max="15363" width="3.625" style="1025" customWidth="1"/>
    <col min="15364" max="15364" width="18.75" style="1025" customWidth="1"/>
    <col min="15365" max="15369" width="12.625" style="1025" customWidth="1"/>
    <col min="15370" max="15616" width="9" style="1025"/>
    <col min="15617" max="15617" width="1.875" style="1025" customWidth="1"/>
    <col min="15618" max="15618" width="10.125" style="1025" customWidth="1"/>
    <col min="15619" max="15619" width="3.625" style="1025" customWidth="1"/>
    <col min="15620" max="15620" width="18.75" style="1025" customWidth="1"/>
    <col min="15621" max="15625" width="12.625" style="1025" customWidth="1"/>
    <col min="15626" max="15872" width="9" style="1025"/>
    <col min="15873" max="15873" width="1.875" style="1025" customWidth="1"/>
    <col min="15874" max="15874" width="10.125" style="1025" customWidth="1"/>
    <col min="15875" max="15875" width="3.625" style="1025" customWidth="1"/>
    <col min="15876" max="15876" width="18.75" style="1025" customWidth="1"/>
    <col min="15877" max="15881" width="12.625" style="1025" customWidth="1"/>
    <col min="15882" max="16128" width="9" style="1025"/>
    <col min="16129" max="16129" width="1.875" style="1025" customWidth="1"/>
    <col min="16130" max="16130" width="10.125" style="1025" customWidth="1"/>
    <col min="16131" max="16131" width="3.625" style="1025" customWidth="1"/>
    <col min="16132" max="16132" width="18.75" style="1025" customWidth="1"/>
    <col min="16133" max="16137" width="12.625" style="1025" customWidth="1"/>
    <col min="16138" max="16384" width="9" style="1025"/>
  </cols>
  <sheetData>
    <row r="1" spans="1:10" ht="20.100000000000001" customHeight="1">
      <c r="A1" s="1024"/>
      <c r="B1" s="1024" t="s">
        <v>1515</v>
      </c>
      <c r="C1" s="1024"/>
      <c r="D1" s="1024"/>
      <c r="E1" s="1024"/>
      <c r="F1" s="1024"/>
      <c r="G1" s="1024"/>
      <c r="H1" s="1024"/>
      <c r="I1" s="1024"/>
      <c r="J1" s="1024"/>
    </row>
    <row r="2" spans="1:10" ht="20.100000000000001" customHeight="1">
      <c r="A2" s="1024"/>
      <c r="B2" s="1024"/>
      <c r="C2" s="1024"/>
      <c r="D2" s="1024"/>
      <c r="E2" s="1024"/>
      <c r="F2" s="1024"/>
      <c r="G2" s="1024"/>
      <c r="H2" s="1024"/>
      <c r="I2" s="1026" t="s">
        <v>650</v>
      </c>
      <c r="J2" s="1027"/>
    </row>
    <row r="3" spans="1:10" ht="20.100000000000001" customHeight="1">
      <c r="A3" s="1024"/>
      <c r="B3" s="1024"/>
      <c r="C3" s="1024"/>
      <c r="D3" s="1024"/>
      <c r="E3" s="1024"/>
      <c r="F3" s="1024"/>
      <c r="G3" s="1024"/>
      <c r="H3" s="1024"/>
      <c r="I3" s="1026"/>
      <c r="J3" s="1027"/>
    </row>
    <row r="4" spans="1:10" ht="20.100000000000001" customHeight="1">
      <c r="A4" s="1024"/>
      <c r="B4" s="2089" t="s">
        <v>1516</v>
      </c>
      <c r="C4" s="2089"/>
      <c r="D4" s="2089"/>
      <c r="E4" s="2089"/>
      <c r="F4" s="2089"/>
      <c r="G4" s="2089"/>
      <c r="H4" s="2089"/>
      <c r="I4" s="2089"/>
      <c r="J4" s="1024"/>
    </row>
    <row r="5" spans="1:10" ht="20.100000000000001" customHeight="1" thickBot="1">
      <c r="A5" s="1024"/>
      <c r="B5" s="1028"/>
      <c r="C5" s="1028"/>
      <c r="D5" s="1028"/>
      <c r="E5" s="1028"/>
      <c r="F5" s="1028"/>
      <c r="G5" s="1028"/>
      <c r="H5" s="1028"/>
      <c r="I5" s="1028"/>
      <c r="J5" s="1024"/>
    </row>
    <row r="6" spans="1:10" ht="30" customHeight="1">
      <c r="A6" s="1024"/>
      <c r="B6" s="2090" t="s">
        <v>1517</v>
      </c>
      <c r="C6" s="2091"/>
      <c r="D6" s="2092"/>
      <c r="E6" s="2093"/>
      <c r="F6" s="2094"/>
      <c r="G6" s="2094"/>
      <c r="H6" s="2094"/>
      <c r="I6" s="2095"/>
      <c r="J6" s="1029"/>
    </row>
    <row r="7" spans="1:10" ht="30" customHeight="1" thickBot="1">
      <c r="A7" s="1024"/>
      <c r="B7" s="2096" t="s">
        <v>61</v>
      </c>
      <c r="C7" s="2097"/>
      <c r="D7" s="2098"/>
      <c r="E7" s="2099" t="s">
        <v>1518</v>
      </c>
      <c r="F7" s="2100"/>
      <c r="G7" s="2100"/>
      <c r="H7" s="2100"/>
      <c r="I7" s="2101"/>
      <c r="J7" s="1029"/>
    </row>
    <row r="8" spans="1:10" ht="30" customHeight="1" thickBot="1">
      <c r="A8" s="1024"/>
      <c r="B8" s="2109" t="s">
        <v>190</v>
      </c>
      <c r="C8" s="1030">
        <v>1</v>
      </c>
      <c r="D8" s="1031" t="s">
        <v>642</v>
      </c>
      <c r="E8" s="2121"/>
      <c r="F8" s="2121"/>
      <c r="G8" s="2121"/>
      <c r="H8" s="2121"/>
      <c r="I8" s="2124"/>
      <c r="J8" s="1024"/>
    </row>
    <row r="9" spans="1:10" ht="30" customHeight="1">
      <c r="A9" s="1024"/>
      <c r="B9" s="2109"/>
      <c r="C9" s="2080">
        <v>2</v>
      </c>
      <c r="D9" s="2081" t="s">
        <v>191</v>
      </c>
      <c r="E9" s="2082" t="s">
        <v>192</v>
      </c>
      <c r="F9" s="2084" t="s">
        <v>193</v>
      </c>
      <c r="G9" s="2085"/>
      <c r="H9" s="2086"/>
      <c r="I9" s="2087" t="s">
        <v>194</v>
      </c>
      <c r="J9" s="1024"/>
    </row>
    <row r="10" spans="1:10" ht="30" customHeight="1">
      <c r="A10" s="1024"/>
      <c r="B10" s="2109"/>
      <c r="C10" s="2080"/>
      <c r="D10" s="2081"/>
      <c r="E10" s="2083"/>
      <c r="F10" s="1032" t="s">
        <v>1519</v>
      </c>
      <c r="G10" s="1033" t="s">
        <v>1520</v>
      </c>
      <c r="H10" s="1034" t="s">
        <v>1521</v>
      </c>
      <c r="I10" s="2088"/>
      <c r="J10" s="1024"/>
    </row>
    <row r="11" spans="1:10" ht="49.5" customHeight="1" thickBot="1">
      <c r="A11" s="1024"/>
      <c r="B11" s="2109"/>
      <c r="C11" s="2080"/>
      <c r="D11" s="2081"/>
      <c r="E11" s="1035"/>
      <c r="F11" s="1036"/>
      <c r="G11" s="1037"/>
      <c r="H11" s="1038"/>
      <c r="I11" s="1039"/>
      <c r="J11" s="1024"/>
    </row>
    <row r="12" spans="1:10" ht="30" customHeight="1">
      <c r="A12" s="1024"/>
      <c r="B12" s="2109"/>
      <c r="C12" s="2080">
        <v>3</v>
      </c>
      <c r="D12" s="2080" t="s">
        <v>195</v>
      </c>
      <c r="E12" s="2102"/>
      <c r="F12" s="2102"/>
      <c r="G12" s="2102"/>
      <c r="H12" s="2102"/>
      <c r="I12" s="2103"/>
      <c r="J12" s="1024"/>
    </row>
    <row r="13" spans="1:10" ht="30" customHeight="1">
      <c r="A13" s="1024"/>
      <c r="B13" s="2109"/>
      <c r="C13" s="2080"/>
      <c r="D13" s="2080"/>
      <c r="E13" s="2104"/>
      <c r="F13" s="2104"/>
      <c r="G13" s="2104"/>
      <c r="H13" s="2104"/>
      <c r="I13" s="2105"/>
      <c r="J13" s="1024"/>
    </row>
    <row r="14" spans="1:10" ht="30" customHeight="1">
      <c r="A14" s="1024"/>
      <c r="B14" s="2109"/>
      <c r="C14" s="2119">
        <v>4</v>
      </c>
      <c r="D14" s="2120" t="s">
        <v>6</v>
      </c>
      <c r="E14" s="2122"/>
      <c r="F14" s="2122"/>
      <c r="G14" s="2122"/>
      <c r="H14" s="2122"/>
      <c r="I14" s="2123"/>
      <c r="J14" s="1024"/>
    </row>
    <row r="15" spans="1:10" ht="30" customHeight="1" thickBot="1">
      <c r="A15" s="1024"/>
      <c r="B15" s="2109"/>
      <c r="C15" s="2119"/>
      <c r="D15" s="2121"/>
      <c r="E15" s="2102"/>
      <c r="F15" s="2102"/>
      <c r="G15" s="2102"/>
      <c r="H15" s="2102"/>
      <c r="I15" s="2103"/>
      <c r="J15" s="1024"/>
    </row>
    <row r="16" spans="1:10" ht="42" customHeight="1">
      <c r="A16" s="1024"/>
      <c r="B16" s="2108" t="s">
        <v>196</v>
      </c>
      <c r="C16" s="1040">
        <v>1</v>
      </c>
      <c r="D16" s="1040" t="s">
        <v>641</v>
      </c>
      <c r="E16" s="2111"/>
      <c r="F16" s="2111"/>
      <c r="G16" s="2111"/>
      <c r="H16" s="2111"/>
      <c r="I16" s="2112"/>
      <c r="J16" s="1024"/>
    </row>
    <row r="17" spans="1:10" ht="54" customHeight="1">
      <c r="A17" s="1024"/>
      <c r="B17" s="2109"/>
      <c r="C17" s="1041">
        <v>2</v>
      </c>
      <c r="D17" s="1041" t="s">
        <v>197</v>
      </c>
      <c r="E17" s="2113"/>
      <c r="F17" s="2113"/>
      <c r="G17" s="2113"/>
      <c r="H17" s="2113"/>
      <c r="I17" s="2114"/>
      <c r="J17" s="1024"/>
    </row>
    <row r="18" spans="1:10" ht="54" customHeight="1" thickBot="1">
      <c r="A18" s="1024"/>
      <c r="B18" s="2110"/>
      <c r="C18" s="1042">
        <v>3</v>
      </c>
      <c r="D18" s="1042" t="s">
        <v>6</v>
      </c>
      <c r="E18" s="2115"/>
      <c r="F18" s="2116"/>
      <c r="G18" s="2116"/>
      <c r="H18" s="2116"/>
      <c r="I18" s="2117"/>
      <c r="J18" s="1024"/>
    </row>
    <row r="19" spans="1:10" ht="21.75" customHeight="1">
      <c r="A19" s="1024"/>
      <c r="B19" s="2118" t="s">
        <v>198</v>
      </c>
      <c r="C19" s="2118"/>
      <c r="D19" s="2118"/>
      <c r="E19" s="2118"/>
      <c r="F19" s="2118"/>
      <c r="G19" s="2118"/>
      <c r="H19" s="2118"/>
      <c r="I19" s="2118"/>
      <c r="J19" s="1024"/>
    </row>
    <row r="20" spans="1:10" ht="51" customHeight="1">
      <c r="A20" s="1024"/>
      <c r="B20" s="2106" t="s">
        <v>1522</v>
      </c>
      <c r="C20" s="2106"/>
      <c r="D20" s="2106"/>
      <c r="E20" s="2106"/>
      <c r="F20" s="2106"/>
      <c r="G20" s="2106"/>
      <c r="H20" s="2106"/>
      <c r="I20" s="2106"/>
      <c r="J20" s="1024"/>
    </row>
    <row r="21" spans="1:10" ht="39.75" customHeight="1">
      <c r="A21" s="1024"/>
      <c r="B21" s="2106" t="s">
        <v>1523</v>
      </c>
      <c r="C21" s="2106"/>
      <c r="D21" s="2106"/>
      <c r="E21" s="2106"/>
      <c r="F21" s="2106"/>
      <c r="G21" s="2106"/>
      <c r="H21" s="2106"/>
      <c r="I21" s="2106"/>
      <c r="J21" s="1024"/>
    </row>
    <row r="22" spans="1:10" ht="24.75" customHeight="1">
      <c r="A22" s="1024"/>
      <c r="B22" s="2107" t="s">
        <v>1524</v>
      </c>
      <c r="C22" s="2107"/>
      <c r="D22" s="2107"/>
      <c r="E22" s="2107"/>
      <c r="F22" s="2107"/>
      <c r="G22" s="2107"/>
      <c r="H22" s="2107"/>
      <c r="I22" s="2107"/>
      <c r="J22" s="1024"/>
    </row>
    <row r="23" spans="1:10" ht="33.75" customHeight="1">
      <c r="A23" s="1024"/>
      <c r="B23" s="2107" t="s">
        <v>1525</v>
      </c>
      <c r="C23" s="2107"/>
      <c r="D23" s="2107"/>
      <c r="E23" s="2107"/>
      <c r="F23" s="2107"/>
      <c r="G23" s="2107"/>
      <c r="H23" s="2107"/>
      <c r="I23" s="2107"/>
      <c r="J23" s="1024"/>
    </row>
  </sheetData>
  <mergeCells count="27">
    <mergeCell ref="C14:C15"/>
    <mergeCell ref="D14:D15"/>
    <mergeCell ref="E14:I15"/>
    <mergeCell ref="B8:B15"/>
    <mergeCell ref="E8:I8"/>
    <mergeCell ref="B21:I21"/>
    <mergeCell ref="B22:I22"/>
    <mergeCell ref="B23:I23"/>
    <mergeCell ref="B16:B18"/>
    <mergeCell ref="E16:I16"/>
    <mergeCell ref="E17:I17"/>
    <mergeCell ref="E18:I18"/>
    <mergeCell ref="B19:I19"/>
    <mergeCell ref="B20:I20"/>
    <mergeCell ref="I9:I10"/>
    <mergeCell ref="B4:I4"/>
    <mergeCell ref="B6:D6"/>
    <mergeCell ref="E6:I6"/>
    <mergeCell ref="B7:D7"/>
    <mergeCell ref="E7:I7"/>
    <mergeCell ref="C12:C13"/>
    <mergeCell ref="C9:C11"/>
    <mergeCell ref="D9:D11"/>
    <mergeCell ref="E9:E10"/>
    <mergeCell ref="F9:H9"/>
    <mergeCell ref="D12:D13"/>
    <mergeCell ref="E12:I13"/>
  </mergeCells>
  <phoneticPr fontId="9"/>
  <pageMargins left="0.7" right="0.7" top="0.75" bottom="0.75" header="0.3" footer="0.3"/>
  <pageSetup paperSize="9" orientation="portrait" horizontalDpi="4294967293"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938FD-72DB-4AE0-B590-A06CF794DF9B}">
  <dimension ref="A1:H32"/>
  <sheetViews>
    <sheetView view="pageBreakPreview" zoomScaleNormal="100" zoomScaleSheetLayoutView="100" workbookViewId="0">
      <selection activeCell="A4" sqref="A4:H4"/>
    </sheetView>
  </sheetViews>
  <sheetFormatPr defaultColWidth="8.125" defaultRowHeight="13.5"/>
  <cols>
    <col min="1" max="1" width="10.125" style="58" customWidth="1"/>
    <col min="2" max="2" width="17.375" style="58" customWidth="1"/>
    <col min="3" max="3" width="11.625" style="58" customWidth="1"/>
    <col min="4" max="7" width="10.125" style="58" customWidth="1"/>
    <col min="8" max="8" width="16.25" style="58" customWidth="1"/>
    <col min="9" max="256" width="8.125" style="58"/>
    <col min="257" max="264" width="10.125" style="58" customWidth="1"/>
    <col min="265" max="512" width="8.125" style="58"/>
    <col min="513" max="520" width="10.125" style="58" customWidth="1"/>
    <col min="521" max="768" width="8.125" style="58"/>
    <col min="769" max="776" width="10.125" style="58" customWidth="1"/>
    <col min="777" max="1024" width="8.125" style="58"/>
    <col min="1025" max="1032" width="10.125" style="58" customWidth="1"/>
    <col min="1033" max="1280" width="8.125" style="58"/>
    <col min="1281" max="1288" width="10.125" style="58" customWidth="1"/>
    <col min="1289" max="1536" width="8.125" style="58"/>
    <col min="1537" max="1544" width="10.125" style="58" customWidth="1"/>
    <col min="1545" max="1792" width="8.125" style="58"/>
    <col min="1793" max="1800" width="10.125" style="58" customWidth="1"/>
    <col min="1801" max="2048" width="8.125" style="58"/>
    <col min="2049" max="2056" width="10.125" style="58" customWidth="1"/>
    <col min="2057" max="2304" width="8.125" style="58"/>
    <col min="2305" max="2312" width="10.125" style="58" customWidth="1"/>
    <col min="2313" max="2560" width="8.125" style="58"/>
    <col min="2561" max="2568" width="10.125" style="58" customWidth="1"/>
    <col min="2569" max="2816" width="8.125" style="58"/>
    <col min="2817" max="2824" width="10.125" style="58" customWidth="1"/>
    <col min="2825" max="3072" width="8.125" style="58"/>
    <col min="3073" max="3080" width="10.125" style="58" customWidth="1"/>
    <col min="3081" max="3328" width="8.125" style="58"/>
    <col min="3329" max="3336" width="10.125" style="58" customWidth="1"/>
    <col min="3337" max="3584" width="8.125" style="58"/>
    <col min="3585" max="3592" width="10.125" style="58" customWidth="1"/>
    <col min="3593" max="3840" width="8.125" style="58"/>
    <col min="3841" max="3848" width="10.125" style="58" customWidth="1"/>
    <col min="3849" max="4096" width="8.125" style="58"/>
    <col min="4097" max="4104" width="10.125" style="58" customWidth="1"/>
    <col min="4105" max="4352" width="8.125" style="58"/>
    <col min="4353" max="4360" width="10.125" style="58" customWidth="1"/>
    <col min="4361" max="4608" width="8.125" style="58"/>
    <col min="4609" max="4616" width="10.125" style="58" customWidth="1"/>
    <col min="4617" max="4864" width="8.125" style="58"/>
    <col min="4865" max="4872" width="10.125" style="58" customWidth="1"/>
    <col min="4873" max="5120" width="8.125" style="58"/>
    <col min="5121" max="5128" width="10.125" style="58" customWidth="1"/>
    <col min="5129" max="5376" width="8.125" style="58"/>
    <col min="5377" max="5384" width="10.125" style="58" customWidth="1"/>
    <col min="5385" max="5632" width="8.125" style="58"/>
    <col min="5633" max="5640" width="10.125" style="58" customWidth="1"/>
    <col min="5641" max="5888" width="8.125" style="58"/>
    <col min="5889" max="5896" width="10.125" style="58" customWidth="1"/>
    <col min="5897" max="6144" width="8.125" style="58"/>
    <col min="6145" max="6152" width="10.125" style="58" customWidth="1"/>
    <col min="6153" max="6400" width="8.125" style="58"/>
    <col min="6401" max="6408" width="10.125" style="58" customWidth="1"/>
    <col min="6409" max="6656" width="8.125" style="58"/>
    <col min="6657" max="6664" width="10.125" style="58" customWidth="1"/>
    <col min="6665" max="6912" width="8.125" style="58"/>
    <col min="6913" max="6920" width="10.125" style="58" customWidth="1"/>
    <col min="6921" max="7168" width="8.125" style="58"/>
    <col min="7169" max="7176" width="10.125" style="58" customWidth="1"/>
    <col min="7177" max="7424" width="8.125" style="58"/>
    <col min="7425" max="7432" width="10.125" style="58" customWidth="1"/>
    <col min="7433" max="7680" width="8.125" style="58"/>
    <col min="7681" max="7688" width="10.125" style="58" customWidth="1"/>
    <col min="7689" max="7936" width="8.125" style="58"/>
    <col min="7937" max="7944" width="10.125" style="58" customWidth="1"/>
    <col min="7945" max="8192" width="8.125" style="58"/>
    <col min="8193" max="8200" width="10.125" style="58" customWidth="1"/>
    <col min="8201" max="8448" width="8.125" style="58"/>
    <col min="8449" max="8456" width="10.125" style="58" customWidth="1"/>
    <col min="8457" max="8704" width="8.125" style="58"/>
    <col min="8705" max="8712" width="10.125" style="58" customWidth="1"/>
    <col min="8713" max="8960" width="8.125" style="58"/>
    <col min="8961" max="8968" width="10.125" style="58" customWidth="1"/>
    <col min="8969" max="9216" width="8.125" style="58"/>
    <col min="9217" max="9224" width="10.125" style="58" customWidth="1"/>
    <col min="9225" max="9472" width="8.125" style="58"/>
    <col min="9473" max="9480" width="10.125" style="58" customWidth="1"/>
    <col min="9481" max="9728" width="8.125" style="58"/>
    <col min="9729" max="9736" width="10.125" style="58" customWidth="1"/>
    <col min="9737" max="9984" width="8.125" style="58"/>
    <col min="9985" max="9992" width="10.125" style="58" customWidth="1"/>
    <col min="9993" max="10240" width="8.125" style="58"/>
    <col min="10241" max="10248" width="10.125" style="58" customWidth="1"/>
    <col min="10249" max="10496" width="8.125" style="58"/>
    <col min="10497" max="10504" width="10.125" style="58" customWidth="1"/>
    <col min="10505" max="10752" width="8.125" style="58"/>
    <col min="10753" max="10760" width="10.125" style="58" customWidth="1"/>
    <col min="10761" max="11008" width="8.125" style="58"/>
    <col min="11009" max="11016" width="10.125" style="58" customWidth="1"/>
    <col min="11017" max="11264" width="8.125" style="58"/>
    <col min="11265" max="11272" width="10.125" style="58" customWidth="1"/>
    <col min="11273" max="11520" width="8.125" style="58"/>
    <col min="11521" max="11528" width="10.125" style="58" customWidth="1"/>
    <col min="11529" max="11776" width="8.125" style="58"/>
    <col min="11777" max="11784" width="10.125" style="58" customWidth="1"/>
    <col min="11785" max="12032" width="8.125" style="58"/>
    <col min="12033" max="12040" width="10.125" style="58" customWidth="1"/>
    <col min="12041" max="12288" width="8.125" style="58"/>
    <col min="12289" max="12296" width="10.125" style="58" customWidth="1"/>
    <col min="12297" max="12544" width="8.125" style="58"/>
    <col min="12545" max="12552" width="10.125" style="58" customWidth="1"/>
    <col min="12553" max="12800" width="8.125" style="58"/>
    <col min="12801" max="12808" width="10.125" style="58" customWidth="1"/>
    <col min="12809" max="13056" width="8.125" style="58"/>
    <col min="13057" max="13064" width="10.125" style="58" customWidth="1"/>
    <col min="13065" max="13312" width="8.125" style="58"/>
    <col min="13313" max="13320" width="10.125" style="58" customWidth="1"/>
    <col min="13321" max="13568" width="8.125" style="58"/>
    <col min="13569" max="13576" width="10.125" style="58" customWidth="1"/>
    <col min="13577" max="13824" width="8.125" style="58"/>
    <col min="13825" max="13832" width="10.125" style="58" customWidth="1"/>
    <col min="13833" max="14080" width="8.125" style="58"/>
    <col min="14081" max="14088" width="10.125" style="58" customWidth="1"/>
    <col min="14089" max="14336" width="8.125" style="58"/>
    <col min="14337" max="14344" width="10.125" style="58" customWidth="1"/>
    <col min="14345" max="14592" width="8.125" style="58"/>
    <col min="14593" max="14600" width="10.125" style="58" customWidth="1"/>
    <col min="14601" max="14848" width="8.125" style="58"/>
    <col min="14849" max="14856" width="10.125" style="58" customWidth="1"/>
    <col min="14857" max="15104" width="8.125" style="58"/>
    <col min="15105" max="15112" width="10.125" style="58" customWidth="1"/>
    <col min="15113" max="15360" width="8.125" style="58"/>
    <col min="15361" max="15368" width="10.125" style="58" customWidth="1"/>
    <col min="15369" max="15616" width="8.125" style="58"/>
    <col min="15617" max="15624" width="10.125" style="58" customWidth="1"/>
    <col min="15625" max="15872" width="8.125" style="58"/>
    <col min="15873" max="15880" width="10.125" style="58" customWidth="1"/>
    <col min="15881" max="16128" width="8.125" style="58"/>
    <col min="16129" max="16136" width="10.125" style="58" customWidth="1"/>
    <col min="16137" max="16384" width="8.125" style="58"/>
  </cols>
  <sheetData>
    <row r="1" spans="1:8" ht="20.100000000000001" customHeight="1">
      <c r="A1" s="656" t="s">
        <v>1479</v>
      </c>
    </row>
    <row r="2" spans="1:8" ht="20.100000000000001" customHeight="1">
      <c r="F2" s="2126" t="s">
        <v>1480</v>
      </c>
      <c r="G2" s="2126"/>
      <c r="H2" s="2126"/>
    </row>
    <row r="3" spans="1:8" ht="20.100000000000001" customHeight="1"/>
    <row r="4" spans="1:8" s="59" customFormat="1" ht="20.100000000000001" customHeight="1">
      <c r="A4" s="1595" t="s">
        <v>1481</v>
      </c>
      <c r="B4" s="1596"/>
      <c r="C4" s="1596"/>
      <c r="D4" s="1596"/>
      <c r="E4" s="1596"/>
      <c r="F4" s="1596"/>
      <c r="G4" s="1596"/>
      <c r="H4" s="1596"/>
    </row>
    <row r="5" spans="1:8" ht="20.100000000000001" customHeight="1">
      <c r="A5" s="1007"/>
      <c r="B5" s="1007"/>
      <c r="C5" s="1007"/>
      <c r="D5" s="1007"/>
      <c r="E5" s="1007"/>
      <c r="F5" s="1007"/>
      <c r="G5" s="1007"/>
      <c r="H5" s="1007"/>
    </row>
    <row r="6" spans="1:8" ht="45" customHeight="1">
      <c r="A6" s="1597" t="s">
        <v>75</v>
      </c>
      <c r="B6" s="1597"/>
      <c r="C6" s="1977"/>
      <c r="D6" s="2127"/>
      <c r="E6" s="2127"/>
      <c r="F6" s="2127"/>
      <c r="G6" s="2127"/>
      <c r="H6" s="1978"/>
    </row>
    <row r="7" spans="1:8" ht="45" customHeight="1">
      <c r="A7" s="1973" t="s">
        <v>1482</v>
      </c>
      <c r="B7" s="1973"/>
      <c r="C7" s="1597" t="s">
        <v>1483</v>
      </c>
      <c r="D7" s="1597"/>
      <c r="E7" s="1597"/>
      <c r="F7" s="1597"/>
      <c r="G7" s="1597"/>
      <c r="H7" s="1597"/>
    </row>
    <row r="8" spans="1:8" ht="26.25" customHeight="1">
      <c r="A8" s="2149" t="s">
        <v>1484</v>
      </c>
      <c r="B8" s="2150"/>
      <c r="C8" s="2155" t="s">
        <v>1485</v>
      </c>
      <c r="D8" s="2156"/>
      <c r="E8" s="1965" t="s">
        <v>941</v>
      </c>
      <c r="F8" s="1966"/>
      <c r="G8" s="1974"/>
      <c r="H8" s="944"/>
    </row>
    <row r="9" spans="1:8" ht="26.25" customHeight="1">
      <c r="A9" s="2151"/>
      <c r="B9" s="2152"/>
      <c r="C9" s="2125" t="s">
        <v>1486</v>
      </c>
      <c r="D9" s="2125"/>
      <c r="E9" s="1965" t="s">
        <v>609</v>
      </c>
      <c r="F9" s="1966"/>
      <c r="G9" s="1974"/>
      <c r="H9" s="944"/>
    </row>
    <row r="10" spans="1:8" ht="26.25" customHeight="1">
      <c r="A10" s="2151"/>
      <c r="B10" s="2152"/>
      <c r="C10" s="2125" t="s">
        <v>1487</v>
      </c>
      <c r="D10" s="2125"/>
      <c r="E10" s="1965" t="s">
        <v>1488</v>
      </c>
      <c r="F10" s="1966"/>
      <c r="G10" s="1974"/>
      <c r="H10" s="944"/>
    </row>
    <row r="11" spans="1:8" ht="26.25" customHeight="1">
      <c r="A11" s="2151"/>
      <c r="B11" s="2152"/>
      <c r="C11" s="2125" t="s">
        <v>1489</v>
      </c>
      <c r="D11" s="2125"/>
      <c r="E11" s="1965" t="s">
        <v>1490</v>
      </c>
      <c r="F11" s="1966"/>
      <c r="G11" s="1974"/>
      <c r="H11" s="944"/>
    </row>
    <row r="12" spans="1:8" ht="26.25" customHeight="1">
      <c r="A12" s="2153"/>
      <c r="B12" s="2154"/>
      <c r="C12" s="2125" t="s">
        <v>1491</v>
      </c>
      <c r="D12" s="2125"/>
      <c r="E12" s="1965" t="s">
        <v>605</v>
      </c>
      <c r="F12" s="1966"/>
      <c r="G12" s="1974"/>
      <c r="H12" s="944"/>
    </row>
    <row r="13" spans="1:8" ht="14.25" customHeight="1" thickBot="1">
      <c r="A13" s="1008"/>
      <c r="B13" s="1008"/>
      <c r="C13" s="1008"/>
      <c r="D13" s="1008"/>
      <c r="E13" s="1008"/>
      <c r="F13" s="1008"/>
      <c r="G13" s="1007"/>
      <c r="H13" s="1008"/>
    </row>
    <row r="14" spans="1:8" ht="45" customHeight="1" thickTop="1">
      <c r="A14" s="2132" t="s">
        <v>1492</v>
      </c>
      <c r="B14" s="2133"/>
      <c r="C14" s="1009" t="s">
        <v>257</v>
      </c>
      <c r="D14" s="1010"/>
      <c r="E14" s="1011" t="s">
        <v>65</v>
      </c>
      <c r="F14" s="2138" t="s">
        <v>1493</v>
      </c>
      <c r="G14" s="2139"/>
      <c r="H14" s="2144" t="s">
        <v>1494</v>
      </c>
    </row>
    <row r="15" spans="1:8" ht="45" customHeight="1">
      <c r="A15" s="2134"/>
      <c r="B15" s="2135"/>
      <c r="C15" s="1009" t="s">
        <v>258</v>
      </c>
      <c r="D15" s="1012"/>
      <c r="E15" s="1013" t="s">
        <v>65</v>
      </c>
      <c r="F15" s="2140"/>
      <c r="G15" s="2141"/>
      <c r="H15" s="2145"/>
    </row>
    <row r="16" spans="1:8" ht="45" customHeight="1" thickBot="1">
      <c r="A16" s="2136"/>
      <c r="B16" s="2137"/>
      <c r="C16" s="1014" t="s">
        <v>259</v>
      </c>
      <c r="D16" s="1015"/>
      <c r="E16" s="1016" t="s">
        <v>65</v>
      </c>
      <c r="F16" s="2142"/>
      <c r="G16" s="2143"/>
      <c r="H16" s="2146"/>
    </row>
    <row r="17" spans="1:8" ht="21" customHeight="1" thickTop="1">
      <c r="A17" s="1007"/>
      <c r="B17" s="1007"/>
      <c r="C17" s="1007"/>
      <c r="D17" s="1008"/>
      <c r="E17" s="1008"/>
      <c r="F17" s="1017"/>
      <c r="G17" s="1017"/>
      <c r="H17" s="1007"/>
    </row>
    <row r="18" spans="1:8" ht="45" customHeight="1">
      <c r="A18" s="2132" t="s">
        <v>1495</v>
      </c>
      <c r="B18" s="2133"/>
      <c r="C18" s="1018" t="s">
        <v>1496</v>
      </c>
      <c r="D18" s="1019"/>
      <c r="E18" s="1020" t="s">
        <v>65</v>
      </c>
      <c r="F18" s="2147" t="s">
        <v>1497</v>
      </c>
      <c r="G18" s="2147"/>
      <c r="H18" s="2148" t="s">
        <v>1498</v>
      </c>
    </row>
    <row r="19" spans="1:8" ht="51.75" customHeight="1">
      <c r="A19" s="2136"/>
      <c r="B19" s="2137"/>
      <c r="C19" s="1021" t="s">
        <v>1499</v>
      </c>
      <c r="D19" s="1019"/>
      <c r="E19" s="1020" t="s">
        <v>65</v>
      </c>
      <c r="F19" s="2147"/>
      <c r="G19" s="2147"/>
      <c r="H19" s="2128"/>
    </row>
    <row r="20" spans="1:8" ht="15" customHeight="1">
      <c r="A20" s="1022"/>
      <c r="B20" s="1008"/>
      <c r="C20" s="1008"/>
      <c r="D20" s="1008"/>
      <c r="E20" s="1008"/>
      <c r="F20" s="1008"/>
      <c r="G20" s="1008"/>
      <c r="H20" s="1008"/>
    </row>
    <row r="21" spans="1:8" ht="57.75" customHeight="1">
      <c r="A21" s="2128" t="s">
        <v>1025</v>
      </c>
      <c r="B21" s="2128"/>
      <c r="C21" s="2129" t="s">
        <v>1500</v>
      </c>
      <c r="D21" s="2130"/>
      <c r="E21" s="2130"/>
      <c r="F21" s="2130"/>
      <c r="G21" s="2130"/>
      <c r="H21" s="2131"/>
    </row>
    <row r="22" spans="1:8" ht="15" customHeight="1">
      <c r="A22" s="656"/>
      <c r="B22" s="656"/>
      <c r="C22" s="656"/>
      <c r="D22" s="656"/>
      <c r="E22" s="656"/>
      <c r="F22" s="656"/>
      <c r="G22" s="656"/>
      <c r="H22" s="656"/>
    </row>
    <row r="23" spans="1:8" ht="52.5" customHeight="1">
      <c r="A23" s="1861" t="s">
        <v>1501</v>
      </c>
      <c r="B23" s="1861"/>
      <c r="C23" s="1861"/>
      <c r="D23" s="1861"/>
      <c r="E23" s="1861"/>
      <c r="F23" s="1861"/>
      <c r="G23" s="1861"/>
      <c r="H23" s="1861"/>
    </row>
    <row r="24" spans="1:8" ht="39" customHeight="1">
      <c r="A24" s="1861" t="s">
        <v>1502</v>
      </c>
      <c r="B24" s="1861"/>
      <c r="C24" s="1861"/>
      <c r="D24" s="1861"/>
      <c r="E24" s="1861"/>
      <c r="F24" s="1861"/>
      <c r="G24" s="1861"/>
      <c r="H24" s="1861"/>
    </row>
    <row r="25" spans="1:8" ht="38.25" customHeight="1">
      <c r="A25" s="1861" t="s">
        <v>1503</v>
      </c>
      <c r="B25" s="1861"/>
      <c r="C25" s="1861"/>
      <c r="D25" s="1861"/>
      <c r="E25" s="1861"/>
      <c r="F25" s="1861"/>
      <c r="G25" s="1861"/>
      <c r="H25" s="1861"/>
    </row>
    <row r="26" spans="1:8" ht="19.5" customHeight="1"/>
    <row r="27" spans="1:8" ht="19.5" customHeight="1"/>
    <row r="28" spans="1:8" ht="19.5" customHeight="1"/>
    <row r="31" spans="1:8" ht="17.25" customHeight="1"/>
    <row r="32" spans="1:8" ht="17.25" customHeight="1"/>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9"/>
  <dataValidations count="1">
    <dataValidation type="list" allowBlank="1" showInputMessage="1" showErrorMessage="1" sqref="H8:H12" xr:uid="{B69F5776-178E-41AB-80D6-DB124BEF2F99}">
      <formula1>"○"</formula1>
    </dataValidation>
  </dataValidations>
  <printOptions horizontalCentered="1" verticalCentered="1"/>
  <pageMargins left="0.39370078740157483" right="0.39370078740157483" top="0.47" bottom="0.3" header="0.32" footer="0.33"/>
  <pageSetup paperSize="9" orientation="portrait" horizontalDpi="4294967293"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FF00"/>
  </sheetPr>
  <dimension ref="B1:M89"/>
  <sheetViews>
    <sheetView view="pageBreakPreview" zoomScaleNormal="100" zoomScaleSheetLayoutView="100" workbookViewId="0">
      <pane xSplit="1" ySplit="14" topLeftCell="B16" activePane="bottomRight" state="frozen"/>
      <selection pane="topRight" activeCell="B1" sqref="B1"/>
      <selection pane="bottomLeft" activeCell="A15" sqref="A15"/>
      <selection pane="bottomRight" activeCell="Q39" sqref="Q39"/>
    </sheetView>
  </sheetViews>
  <sheetFormatPr defaultColWidth="9" defaultRowHeight="13.5"/>
  <cols>
    <col min="1" max="1" width="0.75" style="98" customWidth="1"/>
    <col min="2" max="3" width="2.625" style="98" customWidth="1"/>
    <col min="4" max="4" width="44.875" style="98" bestFit="1" customWidth="1"/>
    <col min="5" max="13" width="5.125" style="98" customWidth="1"/>
    <col min="14" max="16384" width="9" style="98"/>
  </cols>
  <sheetData>
    <row r="1" spans="2:13" ht="14.25">
      <c r="D1" s="1192" t="s">
        <v>591</v>
      </c>
      <c r="E1" s="1192"/>
      <c r="F1" s="1192"/>
      <c r="G1" s="1192"/>
      <c r="H1" s="1192"/>
      <c r="I1" s="1192"/>
      <c r="J1" s="1192"/>
      <c r="K1" s="1192"/>
    </row>
    <row r="2" spans="2:13" ht="7.5" customHeight="1"/>
    <row r="3" spans="2:13" ht="10.9" customHeight="1">
      <c r="B3" s="1193"/>
      <c r="C3" s="1193"/>
      <c r="D3" s="1193"/>
      <c r="E3" s="1191" t="s">
        <v>14</v>
      </c>
      <c r="F3" s="1191" t="s">
        <v>15</v>
      </c>
      <c r="G3" s="1194" t="s">
        <v>592</v>
      </c>
      <c r="H3" s="1194" t="s">
        <v>514</v>
      </c>
      <c r="I3" s="1194" t="s">
        <v>593</v>
      </c>
      <c r="J3" s="1191" t="s">
        <v>7</v>
      </c>
      <c r="K3" s="1191" t="s">
        <v>58</v>
      </c>
      <c r="L3" s="1191" t="s">
        <v>59</v>
      </c>
      <c r="M3" s="1191" t="s">
        <v>17</v>
      </c>
    </row>
    <row r="4" spans="2:13" ht="10.9" customHeight="1">
      <c r="B4" s="1193"/>
      <c r="C4" s="1193"/>
      <c r="D4" s="1193"/>
      <c r="E4" s="1191"/>
      <c r="F4" s="1191"/>
      <c r="G4" s="1194"/>
      <c r="H4" s="1194"/>
      <c r="I4" s="1194"/>
      <c r="J4" s="1191"/>
      <c r="K4" s="1191"/>
      <c r="L4" s="1191"/>
      <c r="M4" s="1191"/>
    </row>
    <row r="5" spans="2:13" ht="10.9" customHeight="1">
      <c r="B5" s="1193"/>
      <c r="C5" s="1193"/>
      <c r="D5" s="1193"/>
      <c r="E5" s="1191"/>
      <c r="F5" s="1191"/>
      <c r="G5" s="1194"/>
      <c r="H5" s="1194"/>
      <c r="I5" s="1194"/>
      <c r="J5" s="1191"/>
      <c r="K5" s="1191"/>
      <c r="L5" s="1191"/>
      <c r="M5" s="1191"/>
    </row>
    <row r="6" spans="2:13" ht="10.9" customHeight="1">
      <c r="B6" s="1193"/>
      <c r="C6" s="1193"/>
      <c r="D6" s="1193"/>
      <c r="E6" s="1191"/>
      <c r="F6" s="1191"/>
      <c r="G6" s="1194"/>
      <c r="H6" s="1194"/>
      <c r="I6" s="1194"/>
      <c r="J6" s="1191"/>
      <c r="K6" s="1191"/>
      <c r="L6" s="1191"/>
      <c r="M6" s="1191"/>
    </row>
    <row r="7" spans="2:13" ht="10.9" customHeight="1">
      <c r="B7" s="1193"/>
      <c r="C7" s="1193"/>
      <c r="D7" s="1193"/>
      <c r="E7" s="1191"/>
      <c r="F7" s="1191"/>
      <c r="G7" s="1194"/>
      <c r="H7" s="1194"/>
      <c r="I7" s="1194"/>
      <c r="J7" s="1191"/>
      <c r="K7" s="1191"/>
      <c r="L7" s="1191"/>
      <c r="M7" s="1191"/>
    </row>
    <row r="8" spans="2:13" ht="10.9" customHeight="1">
      <c r="B8" s="1193"/>
      <c r="C8" s="1193"/>
      <c r="D8" s="1193"/>
      <c r="E8" s="1191"/>
      <c r="F8" s="1191"/>
      <c r="G8" s="1194"/>
      <c r="H8" s="1194"/>
      <c r="I8" s="1194"/>
      <c r="J8" s="1191"/>
      <c r="K8" s="1191"/>
      <c r="L8" s="1191"/>
      <c r="M8" s="1191"/>
    </row>
    <row r="9" spans="2:13" ht="10.9" customHeight="1">
      <c r="B9" s="1193"/>
      <c r="C9" s="1193"/>
      <c r="D9" s="1193"/>
      <c r="E9" s="1191"/>
      <c r="F9" s="1191"/>
      <c r="G9" s="1194"/>
      <c r="H9" s="1194"/>
      <c r="I9" s="1194"/>
      <c r="J9" s="1191"/>
      <c r="K9" s="1191"/>
      <c r="L9" s="1191"/>
      <c r="M9" s="1191"/>
    </row>
    <row r="10" spans="2:13" ht="10.9" customHeight="1">
      <c r="B10" s="1193"/>
      <c r="C10" s="1193"/>
      <c r="D10" s="1193"/>
      <c r="E10" s="1191"/>
      <c r="F10" s="1191"/>
      <c r="G10" s="1194"/>
      <c r="H10" s="1194"/>
      <c r="I10" s="1194"/>
      <c r="J10" s="1191"/>
      <c r="K10" s="1191"/>
      <c r="L10" s="1191"/>
      <c r="M10" s="1191"/>
    </row>
    <row r="11" spans="2:13" ht="10.9" customHeight="1">
      <c r="B11" s="1193"/>
      <c r="C11" s="1193"/>
      <c r="D11" s="1193"/>
      <c r="E11" s="1191"/>
      <c r="F11" s="1191"/>
      <c r="G11" s="1194"/>
      <c r="H11" s="1194"/>
      <c r="I11" s="1194"/>
      <c r="J11" s="1191"/>
      <c r="K11" s="1191"/>
      <c r="L11" s="1191"/>
      <c r="M11" s="1191"/>
    </row>
    <row r="12" spans="2:13" ht="10.9" customHeight="1">
      <c r="B12" s="1193"/>
      <c r="C12" s="1193"/>
      <c r="D12" s="1193"/>
      <c r="E12" s="1191"/>
      <c r="F12" s="1191"/>
      <c r="G12" s="1194"/>
      <c r="H12" s="1194"/>
      <c r="I12" s="1194"/>
      <c r="J12" s="1191"/>
      <c r="K12" s="1191"/>
      <c r="L12" s="1191"/>
      <c r="M12" s="1191"/>
    </row>
    <row r="13" spans="2:13" ht="10.9" customHeight="1">
      <c r="B13" s="1193"/>
      <c r="C13" s="1193"/>
      <c r="D13" s="1193"/>
      <c r="E13" s="1191"/>
      <c r="F13" s="1191"/>
      <c r="G13" s="1194"/>
      <c r="H13" s="1194"/>
      <c r="I13" s="1194"/>
      <c r="J13" s="1191"/>
      <c r="K13" s="1191"/>
      <c r="L13" s="1191"/>
      <c r="M13" s="1191"/>
    </row>
    <row r="14" spans="2:13" ht="10.9" customHeight="1">
      <c r="B14" s="1193"/>
      <c r="C14" s="1193"/>
      <c r="D14" s="1193"/>
      <c r="E14" s="1191"/>
      <c r="F14" s="1191"/>
      <c r="G14" s="1194"/>
      <c r="H14" s="1194"/>
      <c r="I14" s="1194"/>
      <c r="J14" s="1191"/>
      <c r="K14" s="1191"/>
      <c r="L14" s="1191"/>
      <c r="M14" s="1191"/>
    </row>
    <row r="15" spans="2:13" ht="19.149999999999999" hidden="1" customHeight="1">
      <c r="B15" s="1187">
        <v>1</v>
      </c>
      <c r="C15" s="1187"/>
      <c r="D15" s="325" t="s">
        <v>573</v>
      </c>
      <c r="E15" s="649" t="s">
        <v>571</v>
      </c>
      <c r="F15" s="649"/>
      <c r="G15" s="455"/>
      <c r="H15" s="455"/>
      <c r="I15" s="455"/>
      <c r="J15" s="649"/>
      <c r="K15" s="649"/>
      <c r="L15" s="649"/>
      <c r="M15" s="649"/>
    </row>
    <row r="16" spans="2:13" ht="19.149999999999999" customHeight="1">
      <c r="B16" s="1187">
        <v>2</v>
      </c>
      <c r="C16" s="1187"/>
      <c r="D16" s="325" t="s">
        <v>594</v>
      </c>
      <c r="E16" s="649" t="s">
        <v>571</v>
      </c>
      <c r="F16" s="649"/>
      <c r="G16" s="324" t="s">
        <v>571</v>
      </c>
      <c r="H16" s="324" t="s">
        <v>571</v>
      </c>
      <c r="I16" s="324" t="s">
        <v>571</v>
      </c>
      <c r="J16" s="649" t="s">
        <v>571</v>
      </c>
      <c r="K16" s="649" t="s">
        <v>571</v>
      </c>
      <c r="L16" s="649" t="s">
        <v>571</v>
      </c>
      <c r="M16" s="649"/>
    </row>
    <row r="17" spans="2:13" ht="19.149999999999999" customHeight="1">
      <c r="B17" s="1187">
        <v>3</v>
      </c>
      <c r="C17" s="1187"/>
      <c r="D17" s="325" t="s">
        <v>595</v>
      </c>
      <c r="E17" s="649" t="s">
        <v>571</v>
      </c>
      <c r="F17" s="649" t="s">
        <v>571</v>
      </c>
      <c r="G17" s="324" t="s">
        <v>571</v>
      </c>
      <c r="H17" s="324" t="s">
        <v>571</v>
      </c>
      <c r="I17" s="324" t="s">
        <v>571</v>
      </c>
      <c r="J17" s="649" t="s">
        <v>571</v>
      </c>
      <c r="K17" s="649" t="s">
        <v>571</v>
      </c>
      <c r="L17" s="649" t="s">
        <v>571</v>
      </c>
      <c r="M17" s="649"/>
    </row>
    <row r="18" spans="2:13" ht="19.149999999999999" customHeight="1">
      <c r="B18" s="1187">
        <v>4</v>
      </c>
      <c r="C18" s="1187"/>
      <c r="D18" s="325" t="s">
        <v>36</v>
      </c>
      <c r="E18" s="649" t="s">
        <v>571</v>
      </c>
      <c r="F18" s="649"/>
      <c r="G18" s="324" t="s">
        <v>571</v>
      </c>
      <c r="H18" s="324"/>
      <c r="I18" s="324"/>
      <c r="J18" s="649"/>
      <c r="K18" s="649"/>
      <c r="L18" s="649"/>
      <c r="M18" s="649"/>
    </row>
    <row r="19" spans="2:13" ht="19.149999999999999" customHeight="1">
      <c r="B19" s="1187">
        <v>5</v>
      </c>
      <c r="C19" s="1187"/>
      <c r="D19" s="325" t="s">
        <v>596</v>
      </c>
      <c r="E19" s="649" t="s">
        <v>571</v>
      </c>
      <c r="F19" s="649"/>
      <c r="G19" s="324" t="s">
        <v>571</v>
      </c>
      <c r="H19" s="324"/>
      <c r="I19" s="324"/>
      <c r="J19" s="649" t="s">
        <v>571</v>
      </c>
      <c r="K19" s="649" t="s">
        <v>571</v>
      </c>
      <c r="L19" s="649" t="s">
        <v>571</v>
      </c>
      <c r="M19" s="649"/>
    </row>
    <row r="20" spans="2:13" ht="19.149999999999999" hidden="1" customHeight="1">
      <c r="B20" s="1187">
        <v>6</v>
      </c>
      <c r="C20" s="1187"/>
      <c r="D20" s="325" t="s">
        <v>583</v>
      </c>
      <c r="E20" s="649" t="s">
        <v>571</v>
      </c>
      <c r="F20" s="649"/>
      <c r="G20" s="455"/>
      <c r="H20" s="455"/>
      <c r="I20" s="455"/>
      <c r="J20" s="649"/>
      <c r="K20" s="649"/>
      <c r="L20" s="649"/>
      <c r="M20" s="649"/>
    </row>
    <row r="21" spans="2:13" ht="19.149999999999999" customHeight="1">
      <c r="B21" s="1187">
        <v>7</v>
      </c>
      <c r="C21" s="1187"/>
      <c r="D21" s="325" t="s">
        <v>597</v>
      </c>
      <c r="E21" s="649" t="s">
        <v>571</v>
      </c>
      <c r="F21" s="649"/>
      <c r="G21" s="324" t="s">
        <v>571</v>
      </c>
      <c r="H21" s="324" t="s">
        <v>571</v>
      </c>
      <c r="I21" s="324"/>
      <c r="J21" s="649" t="s">
        <v>571</v>
      </c>
      <c r="K21" s="649" t="s">
        <v>571</v>
      </c>
      <c r="L21" s="649" t="s">
        <v>571</v>
      </c>
      <c r="M21" s="649"/>
    </row>
    <row r="22" spans="2:13" ht="19.149999999999999" hidden="1" customHeight="1">
      <c r="B22" s="1187">
        <v>8</v>
      </c>
      <c r="C22" s="1187"/>
      <c r="D22" s="325" t="s">
        <v>577</v>
      </c>
      <c r="E22" s="649"/>
      <c r="F22" s="649" t="s">
        <v>571</v>
      </c>
      <c r="G22" s="455"/>
      <c r="H22" s="455"/>
      <c r="I22" s="455"/>
      <c r="J22" s="649"/>
      <c r="K22" s="649"/>
      <c r="L22" s="649"/>
      <c r="M22" s="649"/>
    </row>
    <row r="23" spans="2:13" ht="19.149999999999999" hidden="1" customHeight="1">
      <c r="B23" s="1187">
        <v>9</v>
      </c>
      <c r="C23" s="1187"/>
      <c r="D23" s="642" t="s">
        <v>1000</v>
      </c>
      <c r="E23" s="649" t="s">
        <v>571</v>
      </c>
      <c r="F23" s="649" t="s">
        <v>571</v>
      </c>
      <c r="G23" s="455"/>
      <c r="H23" s="455"/>
      <c r="I23" s="455"/>
      <c r="J23" s="649"/>
      <c r="K23" s="649"/>
      <c r="L23" s="649"/>
      <c r="M23" s="649"/>
    </row>
    <row r="24" spans="2:13" ht="19.149999999999999" hidden="1" customHeight="1">
      <c r="B24" s="1187">
        <v>10</v>
      </c>
      <c r="C24" s="1187"/>
      <c r="D24" s="643" t="s">
        <v>578</v>
      </c>
      <c r="E24" s="649"/>
      <c r="F24" s="649" t="s">
        <v>571</v>
      </c>
      <c r="G24" s="455"/>
      <c r="H24" s="455"/>
      <c r="I24" s="455"/>
      <c r="J24" s="649"/>
      <c r="K24" s="649"/>
      <c r="L24" s="649"/>
      <c r="M24" s="649"/>
    </row>
    <row r="25" spans="2:13" ht="19.149999999999999" hidden="1" customHeight="1">
      <c r="B25" s="1187">
        <v>11</v>
      </c>
      <c r="C25" s="1187"/>
      <c r="D25" s="644" t="s">
        <v>598</v>
      </c>
      <c r="E25" s="650"/>
      <c r="F25" s="649" t="s">
        <v>571</v>
      </c>
      <c r="G25" s="455"/>
      <c r="H25" s="455"/>
      <c r="I25" s="455"/>
      <c r="J25" s="649"/>
      <c r="K25" s="649"/>
      <c r="L25" s="649"/>
      <c r="M25" s="649"/>
    </row>
    <row r="26" spans="2:13" ht="19.149999999999999" hidden="1" customHeight="1">
      <c r="B26" s="1189">
        <v>12</v>
      </c>
      <c r="C26" s="1190"/>
      <c r="D26" s="644" t="s">
        <v>1001</v>
      </c>
      <c r="E26" s="650"/>
      <c r="F26" s="649" t="s">
        <v>571</v>
      </c>
      <c r="G26" s="455"/>
      <c r="H26" s="455"/>
      <c r="I26" s="455"/>
      <c r="J26" s="649"/>
      <c r="K26" s="649"/>
      <c r="L26" s="649"/>
      <c r="M26" s="649"/>
    </row>
    <row r="27" spans="2:13" ht="19.149999999999999" hidden="1" customHeight="1">
      <c r="B27" s="1189">
        <v>13</v>
      </c>
      <c r="C27" s="1190"/>
      <c r="D27" s="644" t="s">
        <v>1002</v>
      </c>
      <c r="E27" s="650"/>
      <c r="F27" s="649" t="s">
        <v>571</v>
      </c>
      <c r="G27" s="455"/>
      <c r="H27" s="455"/>
      <c r="I27" s="455"/>
      <c r="J27" s="649"/>
      <c r="K27" s="649"/>
      <c r="L27" s="649"/>
      <c r="M27" s="649"/>
    </row>
    <row r="28" spans="2:13" ht="19.149999999999999" hidden="1" customHeight="1">
      <c r="B28" s="1187">
        <v>14</v>
      </c>
      <c r="C28" s="1187"/>
      <c r="D28" s="325" t="s">
        <v>574</v>
      </c>
      <c r="E28" s="649"/>
      <c r="F28" s="649" t="s">
        <v>571</v>
      </c>
      <c r="G28" s="455"/>
      <c r="H28" s="455"/>
      <c r="I28" s="455"/>
      <c r="J28" s="649"/>
      <c r="K28" s="649"/>
      <c r="L28" s="649"/>
      <c r="M28" s="649"/>
    </row>
    <row r="29" spans="2:13" ht="19.149999999999999" hidden="1" customHeight="1">
      <c r="B29" s="1187">
        <v>15</v>
      </c>
      <c r="C29" s="1187"/>
      <c r="D29" s="325" t="s">
        <v>584</v>
      </c>
      <c r="E29" s="649"/>
      <c r="F29" s="649" t="s">
        <v>571</v>
      </c>
      <c r="G29" s="455"/>
      <c r="H29" s="455"/>
      <c r="I29" s="455"/>
      <c r="J29" s="649"/>
      <c r="K29" s="649"/>
      <c r="L29" s="649"/>
      <c r="M29" s="649"/>
    </row>
    <row r="30" spans="2:13" ht="19.149999999999999" hidden="1" customHeight="1">
      <c r="B30" s="1187">
        <v>16</v>
      </c>
      <c r="C30" s="1187"/>
      <c r="D30" s="325" t="s">
        <v>1003</v>
      </c>
      <c r="E30" s="649"/>
      <c r="F30" s="649" t="s">
        <v>571</v>
      </c>
      <c r="G30" s="455"/>
      <c r="H30" s="455"/>
      <c r="I30" s="455"/>
      <c r="J30" s="649"/>
      <c r="K30" s="649"/>
      <c r="L30" s="649"/>
      <c r="M30" s="649"/>
    </row>
    <row r="31" spans="2:13" ht="19.149999999999999" hidden="1" customHeight="1">
      <c r="B31" s="1187">
        <v>17</v>
      </c>
      <c r="C31" s="1187"/>
      <c r="D31" s="325" t="s">
        <v>1004</v>
      </c>
      <c r="E31" s="649"/>
      <c r="F31" s="649" t="s">
        <v>571</v>
      </c>
      <c r="G31" s="455"/>
      <c r="H31" s="455"/>
      <c r="I31" s="455"/>
      <c r="J31" s="649"/>
      <c r="K31" s="649"/>
      <c r="L31" s="649"/>
      <c r="M31" s="649"/>
    </row>
    <row r="32" spans="2:13" ht="19.149999999999999" customHeight="1">
      <c r="B32" s="1187">
        <v>18</v>
      </c>
      <c r="C32" s="1187"/>
      <c r="D32" s="325" t="s">
        <v>579</v>
      </c>
      <c r="E32" s="649"/>
      <c r="F32" s="649"/>
      <c r="G32" s="324"/>
      <c r="H32" s="324"/>
      <c r="I32" s="324" t="s">
        <v>571</v>
      </c>
      <c r="J32" s="649"/>
      <c r="K32" s="649"/>
      <c r="L32" s="649"/>
      <c r="M32" s="649"/>
    </row>
    <row r="33" spans="2:13" ht="19.149999999999999" customHeight="1">
      <c r="B33" s="1187">
        <v>19</v>
      </c>
      <c r="C33" s="1187"/>
      <c r="D33" s="325" t="s">
        <v>599</v>
      </c>
      <c r="E33" s="649"/>
      <c r="F33" s="649"/>
      <c r="G33" s="324"/>
      <c r="H33" s="324" t="s">
        <v>571</v>
      </c>
      <c r="I33" s="324"/>
      <c r="J33" s="649"/>
      <c r="K33" s="649"/>
      <c r="L33" s="649"/>
      <c r="M33" s="649"/>
    </row>
    <row r="34" spans="2:13" ht="19.149999999999999" customHeight="1">
      <c r="B34" s="1187">
        <v>18</v>
      </c>
      <c r="C34" s="1187"/>
      <c r="D34" s="643" t="s">
        <v>600</v>
      </c>
      <c r="E34" s="649"/>
      <c r="F34" s="649"/>
      <c r="G34" s="324"/>
      <c r="H34" s="324"/>
      <c r="I34" s="324" t="s">
        <v>571</v>
      </c>
      <c r="J34" s="649"/>
      <c r="K34" s="649"/>
      <c r="L34" s="649"/>
      <c r="M34" s="649"/>
    </row>
    <row r="35" spans="2:13" ht="19.149999999999999" customHeight="1">
      <c r="B35" s="1187">
        <v>19</v>
      </c>
      <c r="C35" s="1187"/>
      <c r="D35" s="644" t="s">
        <v>601</v>
      </c>
      <c r="E35" s="650"/>
      <c r="F35" s="649"/>
      <c r="G35" s="324"/>
      <c r="H35" s="324"/>
      <c r="I35" s="324" t="s">
        <v>571</v>
      </c>
      <c r="J35" s="649"/>
      <c r="K35" s="649"/>
      <c r="L35" s="649"/>
      <c r="M35" s="649"/>
    </row>
    <row r="36" spans="2:13" ht="19.149999999999999" customHeight="1">
      <c r="B36" s="1187">
        <v>20</v>
      </c>
      <c r="C36" s="1187"/>
      <c r="D36" s="325" t="s">
        <v>602</v>
      </c>
      <c r="E36" s="649"/>
      <c r="F36" s="649"/>
      <c r="G36" s="324"/>
      <c r="H36" s="324" t="s">
        <v>571</v>
      </c>
      <c r="I36" s="324" t="s">
        <v>571</v>
      </c>
      <c r="J36" s="649"/>
      <c r="K36" s="649"/>
      <c r="L36" s="649"/>
      <c r="M36" s="649"/>
    </row>
    <row r="37" spans="2:13" ht="19.149999999999999" customHeight="1">
      <c r="B37" s="1187">
        <v>21</v>
      </c>
      <c r="C37" s="1187"/>
      <c r="D37" s="325" t="s">
        <v>603</v>
      </c>
      <c r="E37" s="649"/>
      <c r="F37" s="649"/>
      <c r="G37" s="324"/>
      <c r="H37" s="324" t="s">
        <v>571</v>
      </c>
      <c r="I37" s="324"/>
      <c r="J37" s="649" t="s">
        <v>571</v>
      </c>
      <c r="K37" s="649"/>
      <c r="L37" s="649"/>
      <c r="M37" s="649"/>
    </row>
    <row r="38" spans="2:13" ht="19.149999999999999" customHeight="1">
      <c r="B38" s="1187">
        <v>22</v>
      </c>
      <c r="C38" s="1187"/>
      <c r="D38" s="325" t="s">
        <v>604</v>
      </c>
      <c r="E38" s="649"/>
      <c r="F38" s="649"/>
      <c r="G38" s="324"/>
      <c r="H38" s="324"/>
      <c r="I38" s="324" t="s">
        <v>571</v>
      </c>
      <c r="J38" s="649"/>
      <c r="K38" s="649"/>
      <c r="L38" s="649"/>
      <c r="M38" s="649"/>
    </row>
    <row r="39" spans="2:13" ht="19.149999999999999" customHeight="1">
      <c r="B39" s="1187">
        <v>23</v>
      </c>
      <c r="C39" s="1187"/>
      <c r="D39" s="325" t="s">
        <v>605</v>
      </c>
      <c r="E39" s="649"/>
      <c r="F39" s="649"/>
      <c r="G39" s="324"/>
      <c r="H39" s="324" t="s">
        <v>571</v>
      </c>
      <c r="I39" s="324" t="s">
        <v>571</v>
      </c>
      <c r="J39" s="649"/>
      <c r="K39" s="649"/>
      <c r="L39" s="649"/>
      <c r="M39" s="649"/>
    </row>
    <row r="40" spans="2:13" ht="19.149999999999999" hidden="1" customHeight="1">
      <c r="B40" s="1187">
        <v>24</v>
      </c>
      <c r="C40" s="1187"/>
      <c r="D40" s="325" t="s">
        <v>580</v>
      </c>
      <c r="E40" s="649"/>
      <c r="F40" s="649"/>
      <c r="G40" s="455"/>
      <c r="H40" s="455"/>
      <c r="I40" s="455"/>
      <c r="J40" s="649" t="s">
        <v>571</v>
      </c>
      <c r="K40" s="649"/>
      <c r="L40" s="649"/>
      <c r="M40" s="649"/>
    </row>
    <row r="41" spans="2:13" ht="19.149999999999999" hidden="1" customHeight="1">
      <c r="B41" s="1187">
        <v>25</v>
      </c>
      <c r="C41" s="1187"/>
      <c r="D41" s="325" t="s">
        <v>606</v>
      </c>
      <c r="E41" s="649"/>
      <c r="F41" s="649"/>
      <c r="G41" s="455"/>
      <c r="H41" s="455"/>
      <c r="I41" s="455"/>
      <c r="J41" s="649" t="s">
        <v>571</v>
      </c>
      <c r="K41" s="649"/>
      <c r="L41" s="649"/>
      <c r="M41" s="649"/>
    </row>
    <row r="42" spans="2:13" ht="19.149999999999999" customHeight="1">
      <c r="B42" s="1187">
        <v>26</v>
      </c>
      <c r="C42" s="1187"/>
      <c r="D42" s="325" t="s">
        <v>581</v>
      </c>
      <c r="E42" s="649" t="s">
        <v>571</v>
      </c>
      <c r="F42" s="649"/>
      <c r="G42" s="324" t="s">
        <v>571</v>
      </c>
      <c r="H42" s="324" t="s">
        <v>571</v>
      </c>
      <c r="I42" s="324"/>
      <c r="J42" s="649"/>
      <c r="K42" s="649" t="s">
        <v>571</v>
      </c>
      <c r="L42" s="649" t="s">
        <v>571</v>
      </c>
      <c r="M42" s="649"/>
    </row>
    <row r="43" spans="2:13" ht="19.149999999999999" hidden="1" customHeight="1">
      <c r="B43" s="1187">
        <v>27</v>
      </c>
      <c r="C43" s="1187"/>
      <c r="D43" s="325" t="s">
        <v>607</v>
      </c>
      <c r="E43" s="649"/>
      <c r="F43" s="649"/>
      <c r="G43" s="455"/>
      <c r="H43" s="455"/>
      <c r="I43" s="455"/>
      <c r="J43" s="649"/>
      <c r="K43" s="649" t="s">
        <v>571</v>
      </c>
      <c r="L43" s="649" t="s">
        <v>571</v>
      </c>
      <c r="M43" s="649"/>
    </row>
    <row r="44" spans="2:13" ht="19.149999999999999" hidden="1" customHeight="1">
      <c r="B44" s="1187">
        <v>28</v>
      </c>
      <c r="C44" s="1187"/>
      <c r="D44" s="325" t="s">
        <v>608</v>
      </c>
      <c r="E44" s="649"/>
      <c r="F44" s="649"/>
      <c r="G44" s="455"/>
      <c r="H44" s="455"/>
      <c r="I44" s="455"/>
      <c r="J44" s="649"/>
      <c r="K44" s="649"/>
      <c r="L44" s="649" t="s">
        <v>571</v>
      </c>
      <c r="M44" s="649"/>
    </row>
    <row r="45" spans="2:13" ht="19.149999999999999" hidden="1" customHeight="1">
      <c r="B45" s="1187">
        <v>29</v>
      </c>
      <c r="C45" s="1187"/>
      <c r="D45" s="325" t="s">
        <v>929</v>
      </c>
      <c r="E45" s="649"/>
      <c r="F45" s="649"/>
      <c r="G45" s="455"/>
      <c r="H45" s="455"/>
      <c r="I45" s="455"/>
      <c r="J45" s="649"/>
      <c r="K45" s="649"/>
      <c r="L45" s="649" t="s">
        <v>571</v>
      </c>
      <c r="M45" s="649"/>
    </row>
    <row r="46" spans="2:13" ht="19.149999999999999" customHeight="1">
      <c r="B46" s="1187">
        <v>30</v>
      </c>
      <c r="C46" s="1187"/>
      <c r="D46" s="325" t="s">
        <v>1005</v>
      </c>
      <c r="E46" s="649"/>
      <c r="F46" s="649"/>
      <c r="G46" s="324" t="s">
        <v>571</v>
      </c>
      <c r="H46" s="324" t="s">
        <v>571</v>
      </c>
      <c r="I46" s="324"/>
      <c r="J46" s="649"/>
      <c r="K46" s="649"/>
      <c r="L46" s="649" t="s">
        <v>571</v>
      </c>
      <c r="M46" s="649"/>
    </row>
    <row r="47" spans="2:13" ht="19.149999999999999" hidden="1" customHeight="1">
      <c r="B47" s="1187">
        <v>31</v>
      </c>
      <c r="C47" s="1187"/>
      <c r="D47" s="325" t="s">
        <v>609</v>
      </c>
      <c r="E47" s="649" t="s">
        <v>571</v>
      </c>
      <c r="F47" s="651"/>
      <c r="G47" s="325"/>
      <c r="H47" s="325"/>
      <c r="I47" s="325"/>
      <c r="J47" s="651"/>
      <c r="K47" s="651"/>
      <c r="L47" s="651"/>
      <c r="M47" s="651"/>
    </row>
    <row r="48" spans="2:13" ht="19.149999999999999" hidden="1" customHeight="1">
      <c r="B48" s="1187">
        <v>32</v>
      </c>
      <c r="C48" s="1187"/>
      <c r="D48" s="325" t="s">
        <v>965</v>
      </c>
      <c r="E48" s="649" t="s">
        <v>571</v>
      </c>
      <c r="F48" s="649"/>
      <c r="G48" s="455"/>
      <c r="H48" s="455"/>
      <c r="I48" s="455"/>
      <c r="J48" s="649"/>
      <c r="K48" s="649"/>
      <c r="L48" s="649"/>
      <c r="M48" s="649"/>
    </row>
    <row r="49" spans="2:13" ht="19.149999999999999" hidden="1" customHeight="1">
      <c r="B49" s="1187">
        <v>33</v>
      </c>
      <c r="C49" s="1187"/>
      <c r="D49" s="325" t="s">
        <v>966</v>
      </c>
      <c r="E49" s="649" t="s">
        <v>571</v>
      </c>
      <c r="F49" s="649"/>
      <c r="G49" s="455"/>
      <c r="H49" s="455"/>
      <c r="I49" s="455"/>
      <c r="J49" s="649"/>
      <c r="K49" s="649"/>
      <c r="L49" s="649"/>
      <c r="M49" s="649"/>
    </row>
    <row r="50" spans="2:13" ht="19.149999999999999" customHeight="1">
      <c r="B50" s="1187">
        <v>34</v>
      </c>
      <c r="C50" s="1187"/>
      <c r="D50" s="325" t="s">
        <v>585</v>
      </c>
      <c r="E50" s="649"/>
      <c r="F50" s="651"/>
      <c r="G50" s="324" t="s">
        <v>571</v>
      </c>
      <c r="H50" s="324" t="s">
        <v>571</v>
      </c>
      <c r="I50" s="326"/>
      <c r="J50" s="649" t="s">
        <v>571</v>
      </c>
      <c r="K50" s="649" t="s">
        <v>571</v>
      </c>
      <c r="L50" s="649" t="s">
        <v>571</v>
      </c>
      <c r="M50" s="649"/>
    </row>
    <row r="51" spans="2:13" ht="19.149999999999999" customHeight="1">
      <c r="B51" s="1187">
        <v>35</v>
      </c>
      <c r="C51" s="1187"/>
      <c r="D51" s="325" t="s">
        <v>49</v>
      </c>
      <c r="E51" s="649"/>
      <c r="F51" s="651"/>
      <c r="G51" s="324"/>
      <c r="H51" s="324" t="s">
        <v>571</v>
      </c>
      <c r="I51" s="326"/>
      <c r="J51" s="649"/>
      <c r="K51" s="649"/>
      <c r="L51" s="649"/>
      <c r="M51" s="649"/>
    </row>
    <row r="52" spans="2:13" ht="19.149999999999999" customHeight="1">
      <c r="B52" s="1187">
        <v>36</v>
      </c>
      <c r="C52" s="1187"/>
      <c r="D52" s="325" t="s">
        <v>586</v>
      </c>
      <c r="E52" s="649"/>
      <c r="F52" s="651"/>
      <c r="G52" s="324"/>
      <c r="H52" s="324"/>
      <c r="I52" s="324" t="s">
        <v>571</v>
      </c>
      <c r="J52" s="649"/>
      <c r="K52" s="649"/>
      <c r="L52" s="649"/>
      <c r="M52" s="649"/>
    </row>
    <row r="53" spans="2:13" ht="19.149999999999999" customHeight="1">
      <c r="B53" s="1187">
        <v>37</v>
      </c>
      <c r="C53" s="1187"/>
      <c r="D53" s="325" t="s">
        <v>587</v>
      </c>
      <c r="E53" s="649"/>
      <c r="F53" s="651"/>
      <c r="G53" s="324"/>
      <c r="H53" s="324"/>
      <c r="I53" s="324" t="s">
        <v>571</v>
      </c>
      <c r="J53" s="649"/>
      <c r="K53" s="649"/>
      <c r="L53" s="649"/>
      <c r="M53" s="649"/>
    </row>
    <row r="54" spans="2:13" ht="19.149999999999999" hidden="1" customHeight="1">
      <c r="B54" s="1187">
        <v>38</v>
      </c>
      <c r="C54" s="1187"/>
      <c r="D54" s="325" t="s">
        <v>588</v>
      </c>
      <c r="E54" s="649"/>
      <c r="F54" s="651"/>
      <c r="G54" s="455"/>
      <c r="H54" s="455"/>
      <c r="I54" s="455"/>
      <c r="J54" s="649"/>
      <c r="K54" s="649" t="s">
        <v>571</v>
      </c>
      <c r="L54" s="649"/>
      <c r="M54" s="649"/>
    </row>
    <row r="55" spans="2:13" ht="19.149999999999999" customHeight="1">
      <c r="B55" s="1187">
        <v>39</v>
      </c>
      <c r="C55" s="1187"/>
      <c r="D55" s="325" t="s">
        <v>1006</v>
      </c>
      <c r="E55" s="649" t="s">
        <v>571</v>
      </c>
      <c r="F55" s="649" t="s">
        <v>571</v>
      </c>
      <c r="G55" s="324" t="s">
        <v>571</v>
      </c>
      <c r="H55" s="324" t="s">
        <v>571</v>
      </c>
      <c r="I55" s="324"/>
      <c r="J55" s="649" t="s">
        <v>571</v>
      </c>
      <c r="K55" s="649" t="s">
        <v>571</v>
      </c>
      <c r="L55" s="649" t="s">
        <v>571</v>
      </c>
      <c r="M55" s="649"/>
    </row>
    <row r="56" spans="2:13" ht="19.149999999999999" hidden="1" customHeight="1">
      <c r="B56" s="1187">
        <v>40</v>
      </c>
      <c r="C56" s="1187"/>
      <c r="D56" s="325" t="s">
        <v>589</v>
      </c>
      <c r="E56" s="649"/>
      <c r="F56" s="651"/>
      <c r="G56" s="455"/>
      <c r="H56" s="455"/>
      <c r="I56" s="455"/>
      <c r="J56" s="649"/>
      <c r="K56" s="649"/>
      <c r="L56" s="649"/>
      <c r="M56" s="649" t="s">
        <v>571</v>
      </c>
    </row>
    <row r="57" spans="2:13" ht="19.149999999999999" hidden="1" customHeight="1">
      <c r="B57" s="1187">
        <v>41</v>
      </c>
      <c r="C57" s="1187"/>
      <c r="D57" s="645" t="s">
        <v>590</v>
      </c>
      <c r="E57" s="649"/>
      <c r="F57" s="651"/>
      <c r="G57" s="455"/>
      <c r="H57" s="455"/>
      <c r="I57" s="455"/>
      <c r="J57" s="649"/>
      <c r="K57" s="649"/>
      <c r="L57" s="649"/>
      <c r="M57" s="649" t="s">
        <v>571</v>
      </c>
    </row>
    <row r="58" spans="2:13" ht="19.149999999999999" hidden="1" customHeight="1">
      <c r="B58" s="1188">
        <v>42</v>
      </c>
      <c r="C58" s="1188"/>
      <c r="D58" s="646" t="s">
        <v>970</v>
      </c>
      <c r="E58" s="652"/>
      <c r="F58" s="652" t="s">
        <v>571</v>
      </c>
      <c r="G58" s="647"/>
      <c r="H58" s="647"/>
      <c r="I58" s="647"/>
      <c r="J58" s="652"/>
      <c r="K58" s="652"/>
      <c r="L58" s="652"/>
      <c r="M58" s="652"/>
    </row>
    <row r="59" spans="2:13" ht="21" customHeight="1"/>
    <row r="60" spans="2:13" s="648" customFormat="1" ht="21" customHeight="1"/>
    <row r="61" spans="2:13" ht="21" customHeight="1"/>
    <row r="62" spans="2:13" ht="21" customHeight="1"/>
    <row r="63" spans="2:13" ht="21" customHeight="1"/>
    <row r="64" spans="2:1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80" s="648" customFormat="1"/>
    <row r="83" ht="13.5" customHeight="1"/>
    <row r="84" ht="13.5" customHeight="1"/>
    <row r="85" ht="13.5" customHeight="1"/>
    <row r="86" ht="13.5" customHeight="1"/>
    <row r="87" ht="13.5" customHeight="1"/>
    <row r="88" ht="13.5" customHeight="1"/>
    <row r="89" ht="13.5" customHeight="1"/>
  </sheetData>
  <autoFilter ref="B14:M58" xr:uid="{00000000-0009-0000-0000-000002000000}">
    <filterColumn colId="0" showButton="0"/>
    <filterColumn colId="1" showButton="0"/>
    <filterColumn colId="5">
      <colorFilter dxfId="0"/>
    </filterColumn>
  </autoFilter>
  <mergeCells count="55">
    <mergeCell ref="D1:K1"/>
    <mergeCell ref="B3:D14"/>
    <mergeCell ref="E3:E14"/>
    <mergeCell ref="F3:F14"/>
    <mergeCell ref="G3:G14"/>
    <mergeCell ref="H3:H14"/>
    <mergeCell ref="I3:I14"/>
    <mergeCell ref="J3:J14"/>
    <mergeCell ref="K3:K14"/>
    <mergeCell ref="B24:C24"/>
    <mergeCell ref="L3:L14"/>
    <mergeCell ref="M3:M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58:C58"/>
    <mergeCell ref="B49:C49"/>
    <mergeCell ref="B50:C50"/>
    <mergeCell ref="B51:C51"/>
    <mergeCell ref="B52:C52"/>
    <mergeCell ref="B53:C53"/>
    <mergeCell ref="B54:C54"/>
  </mergeCells>
  <phoneticPr fontId="9"/>
  <pageMargins left="0.78740157480314965" right="0.59055118110236227" top="0.31496062992125984" bottom="0.19685039370078741" header="0.51181102362204722" footer="0.51181102362204722"/>
  <pageSetup paperSize="9" scale="84" orientation="portrait" horizontalDpi="4294967294"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737D-982A-4F8B-8CEB-906E57D8F35E}">
  <dimension ref="A1:J37"/>
  <sheetViews>
    <sheetView view="pageBreakPreview" zoomScale="145" zoomScaleNormal="100" zoomScaleSheetLayoutView="145" workbookViewId="0">
      <selection activeCell="B3" sqref="B3:H3"/>
    </sheetView>
  </sheetViews>
  <sheetFormatPr defaultRowHeight="13.5"/>
  <cols>
    <col min="1" max="1" width="5.125" style="1051" customWidth="1"/>
    <col min="2" max="3" width="9" style="1051"/>
    <col min="4" max="5" width="8.5" style="1051" customWidth="1"/>
    <col min="6" max="6" width="8.375" style="1051" customWidth="1"/>
    <col min="7" max="7" width="9.5" style="1051" customWidth="1"/>
    <col min="8" max="9" width="8.5" style="1051" customWidth="1"/>
    <col min="10" max="10" width="26.625" style="1051" customWidth="1"/>
    <col min="11" max="256" width="9" style="1051"/>
    <col min="257" max="257" width="5.125" style="1051" customWidth="1"/>
    <col min="258" max="259" width="9" style="1051"/>
    <col min="260" max="261" width="8.5" style="1051" customWidth="1"/>
    <col min="262" max="262" width="8.375" style="1051" customWidth="1"/>
    <col min="263" max="263" width="7.375" style="1051" customWidth="1"/>
    <col min="264" max="265" width="8.5" style="1051" customWidth="1"/>
    <col min="266" max="266" width="22.625" style="1051" customWidth="1"/>
    <col min="267" max="512" width="9" style="1051"/>
    <col min="513" max="513" width="5.125" style="1051" customWidth="1"/>
    <col min="514" max="515" width="9" style="1051"/>
    <col min="516" max="517" width="8.5" style="1051" customWidth="1"/>
    <col min="518" max="518" width="8.375" style="1051" customWidth="1"/>
    <col min="519" max="519" width="7.375" style="1051" customWidth="1"/>
    <col min="520" max="521" width="8.5" style="1051" customWidth="1"/>
    <col min="522" max="522" width="22.625" style="1051" customWidth="1"/>
    <col min="523" max="768" width="9" style="1051"/>
    <col min="769" max="769" width="5.125" style="1051" customWidth="1"/>
    <col min="770" max="771" width="9" style="1051"/>
    <col min="772" max="773" width="8.5" style="1051" customWidth="1"/>
    <col min="774" max="774" width="8.375" style="1051" customWidth="1"/>
    <col min="775" max="775" width="7.375" style="1051" customWidth="1"/>
    <col min="776" max="777" width="8.5" style="1051" customWidth="1"/>
    <col min="778" max="778" width="22.625" style="1051" customWidth="1"/>
    <col min="779" max="1024" width="9" style="1051"/>
    <col min="1025" max="1025" width="5.125" style="1051" customWidth="1"/>
    <col min="1026" max="1027" width="9" style="1051"/>
    <col min="1028" max="1029" width="8.5" style="1051" customWidth="1"/>
    <col min="1030" max="1030" width="8.375" style="1051" customWidth="1"/>
    <col min="1031" max="1031" width="7.375" style="1051" customWidth="1"/>
    <col min="1032" max="1033" width="8.5" style="1051" customWidth="1"/>
    <col min="1034" max="1034" width="22.625" style="1051" customWidth="1"/>
    <col min="1035" max="1280" width="9" style="1051"/>
    <col min="1281" max="1281" width="5.125" style="1051" customWidth="1"/>
    <col min="1282" max="1283" width="9" style="1051"/>
    <col min="1284" max="1285" width="8.5" style="1051" customWidth="1"/>
    <col min="1286" max="1286" width="8.375" style="1051" customWidth="1"/>
    <col min="1287" max="1287" width="7.375" style="1051" customWidth="1"/>
    <col min="1288" max="1289" width="8.5" style="1051" customWidth="1"/>
    <col min="1290" max="1290" width="22.625" style="1051" customWidth="1"/>
    <col min="1291" max="1536" width="9" style="1051"/>
    <col min="1537" max="1537" width="5.125" style="1051" customWidth="1"/>
    <col min="1538" max="1539" width="9" style="1051"/>
    <col min="1540" max="1541" width="8.5" style="1051" customWidth="1"/>
    <col min="1542" max="1542" width="8.375" style="1051" customWidth="1"/>
    <col min="1543" max="1543" width="7.375" style="1051" customWidth="1"/>
    <col min="1544" max="1545" width="8.5" style="1051" customWidth="1"/>
    <col min="1546" max="1546" width="22.625" style="1051" customWidth="1"/>
    <col min="1547" max="1792" width="9" style="1051"/>
    <col min="1793" max="1793" width="5.125" style="1051" customWidth="1"/>
    <col min="1794" max="1795" width="9" style="1051"/>
    <col min="1796" max="1797" width="8.5" style="1051" customWidth="1"/>
    <col min="1798" max="1798" width="8.375" style="1051" customWidth="1"/>
    <col min="1799" max="1799" width="7.375" style="1051" customWidth="1"/>
    <col min="1800" max="1801" width="8.5" style="1051" customWidth="1"/>
    <col min="1802" max="1802" width="22.625" style="1051" customWidth="1"/>
    <col min="1803" max="2048" width="9" style="1051"/>
    <col min="2049" max="2049" width="5.125" style="1051" customWidth="1"/>
    <col min="2050" max="2051" width="9" style="1051"/>
    <col min="2052" max="2053" width="8.5" style="1051" customWidth="1"/>
    <col min="2054" max="2054" width="8.375" style="1051" customWidth="1"/>
    <col min="2055" max="2055" width="7.375" style="1051" customWidth="1"/>
    <col min="2056" max="2057" width="8.5" style="1051" customWidth="1"/>
    <col min="2058" max="2058" width="22.625" style="1051" customWidth="1"/>
    <col min="2059" max="2304" width="9" style="1051"/>
    <col min="2305" max="2305" width="5.125" style="1051" customWidth="1"/>
    <col min="2306" max="2307" width="9" style="1051"/>
    <col min="2308" max="2309" width="8.5" style="1051" customWidth="1"/>
    <col min="2310" max="2310" width="8.375" style="1051" customWidth="1"/>
    <col min="2311" max="2311" width="7.375" style="1051" customWidth="1"/>
    <col min="2312" max="2313" width="8.5" style="1051" customWidth="1"/>
    <col min="2314" max="2314" width="22.625" style="1051" customWidth="1"/>
    <col min="2315" max="2560" width="9" style="1051"/>
    <col min="2561" max="2561" width="5.125" style="1051" customWidth="1"/>
    <col min="2562" max="2563" width="9" style="1051"/>
    <col min="2564" max="2565" width="8.5" style="1051" customWidth="1"/>
    <col min="2566" max="2566" width="8.375" style="1051" customWidth="1"/>
    <col min="2567" max="2567" width="7.375" style="1051" customWidth="1"/>
    <col min="2568" max="2569" width="8.5" style="1051" customWidth="1"/>
    <col min="2570" max="2570" width="22.625" style="1051" customWidth="1"/>
    <col min="2571" max="2816" width="9" style="1051"/>
    <col min="2817" max="2817" width="5.125" style="1051" customWidth="1"/>
    <col min="2818" max="2819" width="9" style="1051"/>
    <col min="2820" max="2821" width="8.5" style="1051" customWidth="1"/>
    <col min="2822" max="2822" width="8.375" style="1051" customWidth="1"/>
    <col min="2823" max="2823" width="7.375" style="1051" customWidth="1"/>
    <col min="2824" max="2825" width="8.5" style="1051" customWidth="1"/>
    <col min="2826" max="2826" width="22.625" style="1051" customWidth="1"/>
    <col min="2827" max="3072" width="9" style="1051"/>
    <col min="3073" max="3073" width="5.125" style="1051" customWidth="1"/>
    <col min="3074" max="3075" width="9" style="1051"/>
    <col min="3076" max="3077" width="8.5" style="1051" customWidth="1"/>
    <col min="3078" max="3078" width="8.375" style="1051" customWidth="1"/>
    <col min="3079" max="3079" width="7.375" style="1051" customWidth="1"/>
    <col min="3080" max="3081" width="8.5" style="1051" customWidth="1"/>
    <col min="3082" max="3082" width="22.625" style="1051" customWidth="1"/>
    <col min="3083" max="3328" width="9" style="1051"/>
    <col min="3329" max="3329" width="5.125" style="1051" customWidth="1"/>
    <col min="3330" max="3331" width="9" style="1051"/>
    <col min="3332" max="3333" width="8.5" style="1051" customWidth="1"/>
    <col min="3334" max="3334" width="8.375" style="1051" customWidth="1"/>
    <col min="3335" max="3335" width="7.375" style="1051" customWidth="1"/>
    <col min="3336" max="3337" width="8.5" style="1051" customWidth="1"/>
    <col min="3338" max="3338" width="22.625" style="1051" customWidth="1"/>
    <col min="3339" max="3584" width="9" style="1051"/>
    <col min="3585" max="3585" width="5.125" style="1051" customWidth="1"/>
    <col min="3586" max="3587" width="9" style="1051"/>
    <col min="3588" max="3589" width="8.5" style="1051" customWidth="1"/>
    <col min="3590" max="3590" width="8.375" style="1051" customWidth="1"/>
    <col min="3591" max="3591" width="7.375" style="1051" customWidth="1"/>
    <col min="3592" max="3593" width="8.5" style="1051" customWidth="1"/>
    <col min="3594" max="3594" width="22.625" style="1051" customWidth="1"/>
    <col min="3595" max="3840" width="9" style="1051"/>
    <col min="3841" max="3841" width="5.125" style="1051" customWidth="1"/>
    <col min="3842" max="3843" width="9" style="1051"/>
    <col min="3844" max="3845" width="8.5" style="1051" customWidth="1"/>
    <col min="3846" max="3846" width="8.375" style="1051" customWidth="1"/>
    <col min="3847" max="3847" width="7.375" style="1051" customWidth="1"/>
    <col min="3848" max="3849" width="8.5" style="1051" customWidth="1"/>
    <col min="3850" max="3850" width="22.625" style="1051" customWidth="1"/>
    <col min="3851" max="4096" width="9" style="1051"/>
    <col min="4097" max="4097" width="5.125" style="1051" customWidth="1"/>
    <col min="4098" max="4099" width="9" style="1051"/>
    <col min="4100" max="4101" width="8.5" style="1051" customWidth="1"/>
    <col min="4102" max="4102" width="8.375" style="1051" customWidth="1"/>
    <col min="4103" max="4103" width="7.375" style="1051" customWidth="1"/>
    <col min="4104" max="4105" width="8.5" style="1051" customWidth="1"/>
    <col min="4106" max="4106" width="22.625" style="1051" customWidth="1"/>
    <col min="4107" max="4352" width="9" style="1051"/>
    <col min="4353" max="4353" width="5.125" style="1051" customWidth="1"/>
    <col min="4354" max="4355" width="9" style="1051"/>
    <col min="4356" max="4357" width="8.5" style="1051" customWidth="1"/>
    <col min="4358" max="4358" width="8.375" style="1051" customWidth="1"/>
    <col min="4359" max="4359" width="7.375" style="1051" customWidth="1"/>
    <col min="4360" max="4361" width="8.5" style="1051" customWidth="1"/>
    <col min="4362" max="4362" width="22.625" style="1051" customWidth="1"/>
    <col min="4363" max="4608" width="9" style="1051"/>
    <col min="4609" max="4609" width="5.125" style="1051" customWidth="1"/>
    <col min="4610" max="4611" width="9" style="1051"/>
    <col min="4612" max="4613" width="8.5" style="1051" customWidth="1"/>
    <col min="4614" max="4614" width="8.375" style="1051" customWidth="1"/>
    <col min="4615" max="4615" width="7.375" style="1051" customWidth="1"/>
    <col min="4616" max="4617" width="8.5" style="1051" customWidth="1"/>
    <col min="4618" max="4618" width="22.625" style="1051" customWidth="1"/>
    <col min="4619" max="4864" width="9" style="1051"/>
    <col min="4865" max="4865" width="5.125" style="1051" customWidth="1"/>
    <col min="4866" max="4867" width="9" style="1051"/>
    <col min="4868" max="4869" width="8.5" style="1051" customWidth="1"/>
    <col min="4870" max="4870" width="8.375" style="1051" customWidth="1"/>
    <col min="4871" max="4871" width="7.375" style="1051" customWidth="1"/>
    <col min="4872" max="4873" width="8.5" style="1051" customWidth="1"/>
    <col min="4874" max="4874" width="22.625" style="1051" customWidth="1"/>
    <col min="4875" max="5120" width="9" style="1051"/>
    <col min="5121" max="5121" width="5.125" style="1051" customWidth="1"/>
    <col min="5122" max="5123" width="9" style="1051"/>
    <col min="5124" max="5125" width="8.5" style="1051" customWidth="1"/>
    <col min="5126" max="5126" width="8.375" style="1051" customWidth="1"/>
    <col min="5127" max="5127" width="7.375" style="1051" customWidth="1"/>
    <col min="5128" max="5129" width="8.5" style="1051" customWidth="1"/>
    <col min="5130" max="5130" width="22.625" style="1051" customWidth="1"/>
    <col min="5131" max="5376" width="9" style="1051"/>
    <col min="5377" max="5377" width="5.125" style="1051" customWidth="1"/>
    <col min="5378" max="5379" width="9" style="1051"/>
    <col min="5380" max="5381" width="8.5" style="1051" customWidth="1"/>
    <col min="5382" max="5382" width="8.375" style="1051" customWidth="1"/>
    <col min="5383" max="5383" width="7.375" style="1051" customWidth="1"/>
    <col min="5384" max="5385" width="8.5" style="1051" customWidth="1"/>
    <col min="5386" max="5386" width="22.625" style="1051" customWidth="1"/>
    <col min="5387" max="5632" width="9" style="1051"/>
    <col min="5633" max="5633" width="5.125" style="1051" customWidth="1"/>
    <col min="5634" max="5635" width="9" style="1051"/>
    <col min="5636" max="5637" width="8.5" style="1051" customWidth="1"/>
    <col min="5638" max="5638" width="8.375" style="1051" customWidth="1"/>
    <col min="5639" max="5639" width="7.375" style="1051" customWidth="1"/>
    <col min="5640" max="5641" width="8.5" style="1051" customWidth="1"/>
    <col min="5642" max="5642" width="22.625" style="1051" customWidth="1"/>
    <col min="5643" max="5888" width="9" style="1051"/>
    <col min="5889" max="5889" width="5.125" style="1051" customWidth="1"/>
    <col min="5890" max="5891" width="9" style="1051"/>
    <col min="5892" max="5893" width="8.5" style="1051" customWidth="1"/>
    <col min="5894" max="5894" width="8.375" style="1051" customWidth="1"/>
    <col min="5895" max="5895" width="7.375" style="1051" customWidth="1"/>
    <col min="5896" max="5897" width="8.5" style="1051" customWidth="1"/>
    <col min="5898" max="5898" width="22.625" style="1051" customWidth="1"/>
    <col min="5899" max="6144" width="9" style="1051"/>
    <col min="6145" max="6145" width="5.125" style="1051" customWidth="1"/>
    <col min="6146" max="6147" width="9" style="1051"/>
    <col min="6148" max="6149" width="8.5" style="1051" customWidth="1"/>
    <col min="6150" max="6150" width="8.375" style="1051" customWidth="1"/>
    <col min="6151" max="6151" width="7.375" style="1051" customWidth="1"/>
    <col min="6152" max="6153" width="8.5" style="1051" customWidth="1"/>
    <col min="6154" max="6154" width="22.625" style="1051" customWidth="1"/>
    <col min="6155" max="6400" width="9" style="1051"/>
    <col min="6401" max="6401" width="5.125" style="1051" customWidth="1"/>
    <col min="6402" max="6403" width="9" style="1051"/>
    <col min="6404" max="6405" width="8.5" style="1051" customWidth="1"/>
    <col min="6406" max="6406" width="8.375" style="1051" customWidth="1"/>
    <col min="6407" max="6407" width="7.375" style="1051" customWidth="1"/>
    <col min="6408" max="6409" width="8.5" style="1051" customWidth="1"/>
    <col min="6410" max="6410" width="22.625" style="1051" customWidth="1"/>
    <col min="6411" max="6656" width="9" style="1051"/>
    <col min="6657" max="6657" width="5.125" style="1051" customWidth="1"/>
    <col min="6658" max="6659" width="9" style="1051"/>
    <col min="6660" max="6661" width="8.5" style="1051" customWidth="1"/>
    <col min="6662" max="6662" width="8.375" style="1051" customWidth="1"/>
    <col min="6663" max="6663" width="7.375" style="1051" customWidth="1"/>
    <col min="6664" max="6665" width="8.5" style="1051" customWidth="1"/>
    <col min="6666" max="6666" width="22.625" style="1051" customWidth="1"/>
    <col min="6667" max="6912" width="9" style="1051"/>
    <col min="6913" max="6913" width="5.125" style="1051" customWidth="1"/>
    <col min="6914" max="6915" width="9" style="1051"/>
    <col min="6916" max="6917" width="8.5" style="1051" customWidth="1"/>
    <col min="6918" max="6918" width="8.375" style="1051" customWidth="1"/>
    <col min="6919" max="6919" width="7.375" style="1051" customWidth="1"/>
    <col min="6920" max="6921" width="8.5" style="1051" customWidth="1"/>
    <col min="6922" max="6922" width="22.625" style="1051" customWidth="1"/>
    <col min="6923" max="7168" width="9" style="1051"/>
    <col min="7169" max="7169" width="5.125" style="1051" customWidth="1"/>
    <col min="7170" max="7171" width="9" style="1051"/>
    <col min="7172" max="7173" width="8.5" style="1051" customWidth="1"/>
    <col min="7174" max="7174" width="8.375" style="1051" customWidth="1"/>
    <col min="7175" max="7175" width="7.375" style="1051" customWidth="1"/>
    <col min="7176" max="7177" width="8.5" style="1051" customWidth="1"/>
    <col min="7178" max="7178" width="22.625" style="1051" customWidth="1"/>
    <col min="7179" max="7424" width="9" style="1051"/>
    <col min="7425" max="7425" width="5.125" style="1051" customWidth="1"/>
    <col min="7426" max="7427" width="9" style="1051"/>
    <col min="7428" max="7429" width="8.5" style="1051" customWidth="1"/>
    <col min="7430" max="7430" width="8.375" style="1051" customWidth="1"/>
    <col min="7431" max="7431" width="7.375" style="1051" customWidth="1"/>
    <col min="7432" max="7433" width="8.5" style="1051" customWidth="1"/>
    <col min="7434" max="7434" width="22.625" style="1051" customWidth="1"/>
    <col min="7435" max="7680" width="9" style="1051"/>
    <col min="7681" max="7681" width="5.125" style="1051" customWidth="1"/>
    <col min="7682" max="7683" width="9" style="1051"/>
    <col min="7684" max="7685" width="8.5" style="1051" customWidth="1"/>
    <col min="7686" max="7686" width="8.375" style="1051" customWidth="1"/>
    <col min="7687" max="7687" width="7.375" style="1051" customWidth="1"/>
    <col min="7688" max="7689" width="8.5" style="1051" customWidth="1"/>
    <col min="7690" max="7690" width="22.625" style="1051" customWidth="1"/>
    <col min="7691" max="7936" width="9" style="1051"/>
    <col min="7937" max="7937" width="5.125" style="1051" customWidth="1"/>
    <col min="7938" max="7939" width="9" style="1051"/>
    <col min="7940" max="7941" width="8.5" style="1051" customWidth="1"/>
    <col min="7942" max="7942" width="8.375" style="1051" customWidth="1"/>
    <col min="7943" max="7943" width="7.375" style="1051" customWidth="1"/>
    <col min="7944" max="7945" width="8.5" style="1051" customWidth="1"/>
    <col min="7946" max="7946" width="22.625" style="1051" customWidth="1"/>
    <col min="7947" max="8192" width="9" style="1051"/>
    <col min="8193" max="8193" width="5.125" style="1051" customWidth="1"/>
    <col min="8194" max="8195" width="9" style="1051"/>
    <col min="8196" max="8197" width="8.5" style="1051" customWidth="1"/>
    <col min="8198" max="8198" width="8.375" style="1051" customWidth="1"/>
    <col min="8199" max="8199" width="7.375" style="1051" customWidth="1"/>
    <col min="8200" max="8201" width="8.5" style="1051" customWidth="1"/>
    <col min="8202" max="8202" width="22.625" style="1051" customWidth="1"/>
    <col min="8203" max="8448" width="9" style="1051"/>
    <col min="8449" max="8449" width="5.125" style="1051" customWidth="1"/>
    <col min="8450" max="8451" width="9" style="1051"/>
    <col min="8452" max="8453" width="8.5" style="1051" customWidth="1"/>
    <col min="8454" max="8454" width="8.375" style="1051" customWidth="1"/>
    <col min="8455" max="8455" width="7.375" style="1051" customWidth="1"/>
    <col min="8456" max="8457" width="8.5" style="1051" customWidth="1"/>
    <col min="8458" max="8458" width="22.625" style="1051" customWidth="1"/>
    <col min="8459" max="8704" width="9" style="1051"/>
    <col min="8705" max="8705" width="5.125" style="1051" customWidth="1"/>
    <col min="8706" max="8707" width="9" style="1051"/>
    <col min="8708" max="8709" width="8.5" style="1051" customWidth="1"/>
    <col min="8710" max="8710" width="8.375" style="1051" customWidth="1"/>
    <col min="8711" max="8711" width="7.375" style="1051" customWidth="1"/>
    <col min="8712" max="8713" width="8.5" style="1051" customWidth="1"/>
    <col min="8714" max="8714" width="22.625" style="1051" customWidth="1"/>
    <col min="8715" max="8960" width="9" style="1051"/>
    <col min="8961" max="8961" width="5.125" style="1051" customWidth="1"/>
    <col min="8962" max="8963" width="9" style="1051"/>
    <col min="8964" max="8965" width="8.5" style="1051" customWidth="1"/>
    <col min="8966" max="8966" width="8.375" style="1051" customWidth="1"/>
    <col min="8967" max="8967" width="7.375" style="1051" customWidth="1"/>
    <col min="8968" max="8969" width="8.5" style="1051" customWidth="1"/>
    <col min="8970" max="8970" width="22.625" style="1051" customWidth="1"/>
    <col min="8971" max="9216" width="9" style="1051"/>
    <col min="9217" max="9217" width="5.125" style="1051" customWidth="1"/>
    <col min="9218" max="9219" width="9" style="1051"/>
    <col min="9220" max="9221" width="8.5" style="1051" customWidth="1"/>
    <col min="9222" max="9222" width="8.375" style="1051" customWidth="1"/>
    <col min="9223" max="9223" width="7.375" style="1051" customWidth="1"/>
    <col min="9224" max="9225" width="8.5" style="1051" customWidth="1"/>
    <col min="9226" max="9226" width="22.625" style="1051" customWidth="1"/>
    <col min="9227" max="9472" width="9" style="1051"/>
    <col min="9473" max="9473" width="5.125" style="1051" customWidth="1"/>
    <col min="9474" max="9475" width="9" style="1051"/>
    <col min="9476" max="9477" width="8.5" style="1051" customWidth="1"/>
    <col min="9478" max="9478" width="8.375" style="1051" customWidth="1"/>
    <col min="9479" max="9479" width="7.375" style="1051" customWidth="1"/>
    <col min="9480" max="9481" width="8.5" style="1051" customWidth="1"/>
    <col min="9482" max="9482" width="22.625" style="1051" customWidth="1"/>
    <col min="9483" max="9728" width="9" style="1051"/>
    <col min="9729" max="9729" width="5.125" style="1051" customWidth="1"/>
    <col min="9730" max="9731" width="9" style="1051"/>
    <col min="9732" max="9733" width="8.5" style="1051" customWidth="1"/>
    <col min="9734" max="9734" width="8.375" style="1051" customWidth="1"/>
    <col min="9735" max="9735" width="7.375" style="1051" customWidth="1"/>
    <col min="9736" max="9737" width="8.5" style="1051" customWidth="1"/>
    <col min="9738" max="9738" width="22.625" style="1051" customWidth="1"/>
    <col min="9739" max="9984" width="9" style="1051"/>
    <col min="9985" max="9985" width="5.125" style="1051" customWidth="1"/>
    <col min="9986" max="9987" width="9" style="1051"/>
    <col min="9988" max="9989" width="8.5" style="1051" customWidth="1"/>
    <col min="9990" max="9990" width="8.375" style="1051" customWidth="1"/>
    <col min="9991" max="9991" width="7.375" style="1051" customWidth="1"/>
    <col min="9992" max="9993" width="8.5" style="1051" customWidth="1"/>
    <col min="9994" max="9994" width="22.625" style="1051" customWidth="1"/>
    <col min="9995" max="10240" width="9" style="1051"/>
    <col min="10241" max="10241" width="5.125" style="1051" customWidth="1"/>
    <col min="10242" max="10243" width="9" style="1051"/>
    <col min="10244" max="10245" width="8.5" style="1051" customWidth="1"/>
    <col min="10246" max="10246" width="8.375" style="1051" customWidth="1"/>
    <col min="10247" max="10247" width="7.375" style="1051" customWidth="1"/>
    <col min="10248" max="10249" width="8.5" style="1051" customWidth="1"/>
    <col min="10250" max="10250" width="22.625" style="1051" customWidth="1"/>
    <col min="10251" max="10496" width="9" style="1051"/>
    <col min="10497" max="10497" width="5.125" style="1051" customWidth="1"/>
    <col min="10498" max="10499" width="9" style="1051"/>
    <col min="10500" max="10501" width="8.5" style="1051" customWidth="1"/>
    <col min="10502" max="10502" width="8.375" style="1051" customWidth="1"/>
    <col min="10503" max="10503" width="7.375" style="1051" customWidth="1"/>
    <col min="10504" max="10505" width="8.5" style="1051" customWidth="1"/>
    <col min="10506" max="10506" width="22.625" style="1051" customWidth="1"/>
    <col min="10507" max="10752" width="9" style="1051"/>
    <col min="10753" max="10753" width="5.125" style="1051" customWidth="1"/>
    <col min="10754" max="10755" width="9" style="1051"/>
    <col min="10756" max="10757" width="8.5" style="1051" customWidth="1"/>
    <col min="10758" max="10758" width="8.375" style="1051" customWidth="1"/>
    <col min="10759" max="10759" width="7.375" style="1051" customWidth="1"/>
    <col min="10760" max="10761" width="8.5" style="1051" customWidth="1"/>
    <col min="10762" max="10762" width="22.625" style="1051" customWidth="1"/>
    <col min="10763" max="11008" width="9" style="1051"/>
    <col min="11009" max="11009" width="5.125" style="1051" customWidth="1"/>
    <col min="11010" max="11011" width="9" style="1051"/>
    <col min="11012" max="11013" width="8.5" style="1051" customWidth="1"/>
    <col min="11014" max="11014" width="8.375" style="1051" customWidth="1"/>
    <col min="11015" max="11015" width="7.375" style="1051" customWidth="1"/>
    <col min="11016" max="11017" width="8.5" style="1051" customWidth="1"/>
    <col min="11018" max="11018" width="22.625" style="1051" customWidth="1"/>
    <col min="11019" max="11264" width="9" style="1051"/>
    <col min="11265" max="11265" width="5.125" style="1051" customWidth="1"/>
    <col min="11266" max="11267" width="9" style="1051"/>
    <col min="11268" max="11269" width="8.5" style="1051" customWidth="1"/>
    <col min="11270" max="11270" width="8.375" style="1051" customWidth="1"/>
    <col min="11271" max="11271" width="7.375" style="1051" customWidth="1"/>
    <col min="11272" max="11273" width="8.5" style="1051" customWidth="1"/>
    <col min="11274" max="11274" width="22.625" style="1051" customWidth="1"/>
    <col min="11275" max="11520" width="9" style="1051"/>
    <col min="11521" max="11521" width="5.125" style="1051" customWidth="1"/>
    <col min="11522" max="11523" width="9" style="1051"/>
    <col min="11524" max="11525" width="8.5" style="1051" customWidth="1"/>
    <col min="11526" max="11526" width="8.375" style="1051" customWidth="1"/>
    <col min="11527" max="11527" width="7.375" style="1051" customWidth="1"/>
    <col min="11528" max="11529" width="8.5" style="1051" customWidth="1"/>
    <col min="11530" max="11530" width="22.625" style="1051" customWidth="1"/>
    <col min="11531" max="11776" width="9" style="1051"/>
    <col min="11777" max="11777" width="5.125" style="1051" customWidth="1"/>
    <col min="11778" max="11779" width="9" style="1051"/>
    <col min="11780" max="11781" width="8.5" style="1051" customWidth="1"/>
    <col min="11782" max="11782" width="8.375" style="1051" customWidth="1"/>
    <col min="11783" max="11783" width="7.375" style="1051" customWidth="1"/>
    <col min="11784" max="11785" width="8.5" style="1051" customWidth="1"/>
    <col min="11786" max="11786" width="22.625" style="1051" customWidth="1"/>
    <col min="11787" max="12032" width="9" style="1051"/>
    <col min="12033" max="12033" width="5.125" style="1051" customWidth="1"/>
    <col min="12034" max="12035" width="9" style="1051"/>
    <col min="12036" max="12037" width="8.5" style="1051" customWidth="1"/>
    <col min="12038" max="12038" width="8.375" style="1051" customWidth="1"/>
    <col min="12039" max="12039" width="7.375" style="1051" customWidth="1"/>
    <col min="12040" max="12041" width="8.5" style="1051" customWidth="1"/>
    <col min="12042" max="12042" width="22.625" style="1051" customWidth="1"/>
    <col min="12043" max="12288" width="9" style="1051"/>
    <col min="12289" max="12289" width="5.125" style="1051" customWidth="1"/>
    <col min="12290" max="12291" width="9" style="1051"/>
    <col min="12292" max="12293" width="8.5" style="1051" customWidth="1"/>
    <col min="12294" max="12294" width="8.375" style="1051" customWidth="1"/>
    <col min="12295" max="12295" width="7.375" style="1051" customWidth="1"/>
    <col min="12296" max="12297" width="8.5" style="1051" customWidth="1"/>
    <col min="12298" max="12298" width="22.625" style="1051" customWidth="1"/>
    <col min="12299" max="12544" width="9" style="1051"/>
    <col min="12545" max="12545" width="5.125" style="1051" customWidth="1"/>
    <col min="12546" max="12547" width="9" style="1051"/>
    <col min="12548" max="12549" width="8.5" style="1051" customWidth="1"/>
    <col min="12550" max="12550" width="8.375" style="1051" customWidth="1"/>
    <col min="12551" max="12551" width="7.375" style="1051" customWidth="1"/>
    <col min="12552" max="12553" width="8.5" style="1051" customWidth="1"/>
    <col min="12554" max="12554" width="22.625" style="1051" customWidth="1"/>
    <col min="12555" max="12800" width="9" style="1051"/>
    <col min="12801" max="12801" width="5.125" style="1051" customWidth="1"/>
    <col min="12802" max="12803" width="9" style="1051"/>
    <col min="12804" max="12805" width="8.5" style="1051" customWidth="1"/>
    <col min="12806" max="12806" width="8.375" style="1051" customWidth="1"/>
    <col min="12807" max="12807" width="7.375" style="1051" customWidth="1"/>
    <col min="12808" max="12809" width="8.5" style="1051" customWidth="1"/>
    <col min="12810" max="12810" width="22.625" style="1051" customWidth="1"/>
    <col min="12811" max="13056" width="9" style="1051"/>
    <col min="13057" max="13057" width="5.125" style="1051" customWidth="1"/>
    <col min="13058" max="13059" width="9" style="1051"/>
    <col min="13060" max="13061" width="8.5" style="1051" customWidth="1"/>
    <col min="13062" max="13062" width="8.375" style="1051" customWidth="1"/>
    <col min="13063" max="13063" width="7.375" style="1051" customWidth="1"/>
    <col min="13064" max="13065" width="8.5" style="1051" customWidth="1"/>
    <col min="13066" max="13066" width="22.625" style="1051" customWidth="1"/>
    <col min="13067" max="13312" width="9" style="1051"/>
    <col min="13313" max="13313" width="5.125" style="1051" customWidth="1"/>
    <col min="13314" max="13315" width="9" style="1051"/>
    <col min="13316" max="13317" width="8.5" style="1051" customWidth="1"/>
    <col min="13318" max="13318" width="8.375" style="1051" customWidth="1"/>
    <col min="13319" max="13319" width="7.375" style="1051" customWidth="1"/>
    <col min="13320" max="13321" width="8.5" style="1051" customWidth="1"/>
    <col min="13322" max="13322" width="22.625" style="1051" customWidth="1"/>
    <col min="13323" max="13568" width="9" style="1051"/>
    <col min="13569" max="13569" width="5.125" style="1051" customWidth="1"/>
    <col min="13570" max="13571" width="9" style="1051"/>
    <col min="13572" max="13573" width="8.5" style="1051" customWidth="1"/>
    <col min="13574" max="13574" width="8.375" style="1051" customWidth="1"/>
    <col min="13575" max="13575" width="7.375" style="1051" customWidth="1"/>
    <col min="13576" max="13577" width="8.5" style="1051" customWidth="1"/>
    <col min="13578" max="13578" width="22.625" style="1051" customWidth="1"/>
    <col min="13579" max="13824" width="9" style="1051"/>
    <col min="13825" max="13825" width="5.125" style="1051" customWidth="1"/>
    <col min="13826" max="13827" width="9" style="1051"/>
    <col min="13828" max="13829" width="8.5" style="1051" customWidth="1"/>
    <col min="13830" max="13830" width="8.375" style="1051" customWidth="1"/>
    <col min="13831" max="13831" width="7.375" style="1051" customWidth="1"/>
    <col min="13832" max="13833" width="8.5" style="1051" customWidth="1"/>
    <col min="13834" max="13834" width="22.625" style="1051" customWidth="1"/>
    <col min="13835" max="14080" width="9" style="1051"/>
    <col min="14081" max="14081" width="5.125" style="1051" customWidth="1"/>
    <col min="14082" max="14083" width="9" style="1051"/>
    <col min="14084" max="14085" width="8.5" style="1051" customWidth="1"/>
    <col min="14086" max="14086" width="8.375" style="1051" customWidth="1"/>
    <col min="14087" max="14087" width="7.375" style="1051" customWidth="1"/>
    <col min="14088" max="14089" width="8.5" style="1051" customWidth="1"/>
    <col min="14090" max="14090" width="22.625" style="1051" customWidth="1"/>
    <col min="14091" max="14336" width="9" style="1051"/>
    <col min="14337" max="14337" width="5.125" style="1051" customWidth="1"/>
    <col min="14338" max="14339" width="9" style="1051"/>
    <col min="14340" max="14341" width="8.5" style="1051" customWidth="1"/>
    <col min="14342" max="14342" width="8.375" style="1051" customWidth="1"/>
    <col min="14343" max="14343" width="7.375" style="1051" customWidth="1"/>
    <col min="14344" max="14345" width="8.5" style="1051" customWidth="1"/>
    <col min="14346" max="14346" width="22.625" style="1051" customWidth="1"/>
    <col min="14347" max="14592" width="9" style="1051"/>
    <col min="14593" max="14593" width="5.125" style="1051" customWidth="1"/>
    <col min="14594" max="14595" width="9" style="1051"/>
    <col min="14596" max="14597" width="8.5" style="1051" customWidth="1"/>
    <col min="14598" max="14598" width="8.375" style="1051" customWidth="1"/>
    <col min="14599" max="14599" width="7.375" style="1051" customWidth="1"/>
    <col min="14600" max="14601" width="8.5" style="1051" customWidth="1"/>
    <col min="14602" max="14602" width="22.625" style="1051" customWidth="1"/>
    <col min="14603" max="14848" width="9" style="1051"/>
    <col min="14849" max="14849" width="5.125" style="1051" customWidth="1"/>
    <col min="14850" max="14851" width="9" style="1051"/>
    <col min="14852" max="14853" width="8.5" style="1051" customWidth="1"/>
    <col min="14854" max="14854" width="8.375" style="1051" customWidth="1"/>
    <col min="14855" max="14855" width="7.375" style="1051" customWidth="1"/>
    <col min="14856" max="14857" width="8.5" style="1051" customWidth="1"/>
    <col min="14858" max="14858" width="22.625" style="1051" customWidth="1"/>
    <col min="14859" max="15104" width="9" style="1051"/>
    <col min="15105" max="15105" width="5.125" style="1051" customWidth="1"/>
    <col min="15106" max="15107" width="9" style="1051"/>
    <col min="15108" max="15109" width="8.5" style="1051" customWidth="1"/>
    <col min="15110" max="15110" width="8.375" style="1051" customWidth="1"/>
    <col min="15111" max="15111" width="7.375" style="1051" customWidth="1"/>
    <col min="15112" max="15113" width="8.5" style="1051" customWidth="1"/>
    <col min="15114" max="15114" width="22.625" style="1051" customWidth="1"/>
    <col min="15115" max="15360" width="9" style="1051"/>
    <col min="15361" max="15361" width="5.125" style="1051" customWidth="1"/>
    <col min="15362" max="15363" width="9" style="1051"/>
    <col min="15364" max="15365" width="8.5" style="1051" customWidth="1"/>
    <col min="15366" max="15366" width="8.375" style="1051" customWidth="1"/>
    <col min="15367" max="15367" width="7.375" style="1051" customWidth="1"/>
    <col min="15368" max="15369" width="8.5" style="1051" customWidth="1"/>
    <col min="15370" max="15370" width="22.625" style="1051" customWidth="1"/>
    <col min="15371" max="15616" width="9" style="1051"/>
    <col min="15617" max="15617" width="5.125" style="1051" customWidth="1"/>
    <col min="15618" max="15619" width="9" style="1051"/>
    <col min="15620" max="15621" width="8.5" style="1051" customWidth="1"/>
    <col min="15622" max="15622" width="8.375" style="1051" customWidth="1"/>
    <col min="15623" max="15623" width="7.375" style="1051" customWidth="1"/>
    <col min="15624" max="15625" width="8.5" style="1051" customWidth="1"/>
    <col min="15626" max="15626" width="22.625" style="1051" customWidth="1"/>
    <col min="15627" max="15872" width="9" style="1051"/>
    <col min="15873" max="15873" width="5.125" style="1051" customWidth="1"/>
    <col min="15874" max="15875" width="9" style="1051"/>
    <col min="15876" max="15877" width="8.5" style="1051" customWidth="1"/>
    <col min="15878" max="15878" width="8.375" style="1051" customWidth="1"/>
    <col min="15879" max="15879" width="7.375" style="1051" customWidth="1"/>
    <col min="15880" max="15881" width="8.5" style="1051" customWidth="1"/>
    <col min="15882" max="15882" width="22.625" style="1051" customWidth="1"/>
    <col min="15883" max="16128" width="9" style="1051"/>
    <col min="16129" max="16129" width="5.125" style="1051" customWidth="1"/>
    <col min="16130" max="16131" width="9" style="1051"/>
    <col min="16132" max="16133" width="8.5" style="1051" customWidth="1"/>
    <col min="16134" max="16134" width="8.375" style="1051" customWidth="1"/>
    <col min="16135" max="16135" width="7.375" style="1051" customWidth="1"/>
    <col min="16136" max="16137" width="8.5" style="1051" customWidth="1"/>
    <col min="16138" max="16138" width="22.625" style="1051" customWidth="1"/>
    <col min="16139" max="16384" width="9" style="1051"/>
  </cols>
  <sheetData>
    <row r="1" spans="1:10" ht="27.75" customHeight="1">
      <c r="A1" s="2157" t="s">
        <v>1538</v>
      </c>
      <c r="B1" s="2157"/>
      <c r="C1" s="1050"/>
      <c r="D1" s="1050"/>
      <c r="E1" s="1050"/>
      <c r="F1" s="1050"/>
      <c r="G1" s="2158" t="s">
        <v>1050</v>
      </c>
      <c r="H1" s="2158"/>
      <c r="I1" s="2158"/>
      <c r="J1" s="2158"/>
    </row>
    <row r="2" spans="1:10" ht="84.75" customHeight="1">
      <c r="A2" s="2864" t="s">
        <v>1051</v>
      </c>
      <c r="B2" s="2865"/>
      <c r="C2" s="2865"/>
      <c r="D2" s="2865"/>
      <c r="E2" s="2865"/>
      <c r="F2" s="2865"/>
      <c r="G2" s="2865"/>
      <c r="H2" s="2865"/>
      <c r="I2" s="2865"/>
      <c r="J2" s="2865"/>
    </row>
    <row r="3" spans="1:10" ht="17.25" customHeight="1">
      <c r="A3" s="2866"/>
      <c r="B3" s="2867"/>
      <c r="C3" s="2867"/>
      <c r="D3" s="2867"/>
      <c r="E3" s="2867"/>
      <c r="F3" s="2867"/>
      <c r="G3" s="2867"/>
      <c r="H3" s="2867"/>
      <c r="I3" s="2867"/>
      <c r="J3" s="2867"/>
    </row>
    <row r="4" spans="1:10" ht="30" customHeight="1">
      <c r="A4" s="2868" t="s">
        <v>200</v>
      </c>
      <c r="B4" s="2868"/>
      <c r="C4" s="2868"/>
      <c r="D4" s="2869"/>
      <c r="E4" s="2869"/>
      <c r="F4" s="2869"/>
      <c r="G4" s="2869"/>
      <c r="H4" s="2869"/>
      <c r="I4" s="2869"/>
      <c r="J4" s="2869"/>
    </row>
    <row r="5" spans="1:10" ht="30" customHeight="1">
      <c r="A5" s="2868" t="s">
        <v>201</v>
      </c>
      <c r="B5" s="2868"/>
      <c r="C5" s="2868"/>
      <c r="D5" s="2869" t="s">
        <v>1052</v>
      </c>
      <c r="E5" s="2869"/>
      <c r="F5" s="2869"/>
      <c r="G5" s="2869"/>
      <c r="H5" s="2869"/>
      <c r="I5" s="2869"/>
      <c r="J5" s="2869"/>
    </row>
    <row r="6" spans="1:10" ht="17.25" customHeight="1">
      <c r="A6" s="2866"/>
      <c r="B6" s="2867"/>
      <c r="C6" s="2867"/>
      <c r="D6" s="2867"/>
      <c r="E6" s="2867"/>
      <c r="F6" s="2867"/>
      <c r="G6" s="2867"/>
      <c r="H6" s="2867"/>
      <c r="I6" s="2867"/>
      <c r="J6" s="2867"/>
    </row>
    <row r="7" spans="1:10" ht="17.25" customHeight="1">
      <c r="A7" s="2870"/>
      <c r="B7" s="2870"/>
      <c r="C7" s="2870"/>
      <c r="D7" s="2871"/>
      <c r="E7" s="2871"/>
      <c r="F7" s="2872"/>
      <c r="G7" s="2873" t="s">
        <v>77</v>
      </c>
      <c r="H7" s="2874"/>
      <c r="I7" s="2875" t="s">
        <v>65</v>
      </c>
      <c r="J7" s="2876"/>
    </row>
    <row r="8" spans="1:10" ht="17.25" customHeight="1">
      <c r="A8" s="2870"/>
      <c r="B8" s="2870"/>
      <c r="C8" s="2870"/>
      <c r="D8" s="2871"/>
      <c r="E8" s="2871"/>
      <c r="F8" s="2877"/>
      <c r="G8" s="2878"/>
      <c r="H8" s="2879"/>
      <c r="I8" s="2880"/>
      <c r="J8" s="2881"/>
    </row>
    <row r="9" spans="1:10" ht="17.25" customHeight="1">
      <c r="A9" s="2870"/>
      <c r="B9" s="2870"/>
      <c r="C9" s="2870"/>
      <c r="D9" s="2871"/>
      <c r="E9" s="2871"/>
      <c r="F9" s="2877"/>
      <c r="G9" s="2882"/>
      <c r="H9" s="2883"/>
      <c r="I9" s="2884"/>
      <c r="J9" s="2885"/>
    </row>
    <row r="10" spans="1:10" ht="15.75" customHeight="1">
      <c r="A10" s="2886"/>
      <c r="B10" s="2886"/>
      <c r="C10" s="2886"/>
      <c r="D10" s="2886"/>
      <c r="E10" s="2886"/>
      <c r="F10" s="2886"/>
      <c r="G10" s="2886"/>
      <c r="H10" s="2886"/>
      <c r="I10" s="2886"/>
      <c r="J10" s="2886"/>
    </row>
    <row r="11" spans="1:10" ht="15.75" customHeight="1">
      <c r="A11" s="2886"/>
      <c r="B11" s="2886"/>
      <c r="C11" s="2886"/>
      <c r="D11" s="2886"/>
      <c r="E11" s="2886"/>
      <c r="F11" s="2887"/>
      <c r="G11" s="2888" t="s">
        <v>1594</v>
      </c>
      <c r="H11" s="2874"/>
      <c r="I11" s="2889" t="s">
        <v>1595</v>
      </c>
      <c r="J11" s="2889"/>
    </row>
    <row r="12" spans="1:10" ht="18" customHeight="1">
      <c r="A12" s="2886"/>
      <c r="B12" s="2886"/>
      <c r="C12" s="2886"/>
      <c r="D12" s="2886"/>
      <c r="E12" s="2886"/>
      <c r="F12" s="2887"/>
      <c r="G12" s="2890"/>
      <c r="H12" s="2879"/>
      <c r="I12" s="2889"/>
      <c r="J12" s="2889"/>
    </row>
    <row r="13" spans="1:10" ht="17.25" customHeight="1">
      <c r="A13" s="2886"/>
      <c r="B13" s="2886"/>
      <c r="C13" s="2886"/>
      <c r="D13" s="2886"/>
      <c r="E13" s="2886"/>
      <c r="F13" s="2887"/>
      <c r="G13" s="2891"/>
      <c r="H13" s="2883"/>
      <c r="I13" s="2889"/>
      <c r="J13" s="2889"/>
    </row>
    <row r="14" spans="1:10" ht="14.25" thickBot="1">
      <c r="A14" s="2892"/>
      <c r="B14" s="2892"/>
      <c r="C14" s="2892"/>
      <c r="D14" s="2892"/>
      <c r="E14" s="2892"/>
      <c r="F14" s="2892"/>
      <c r="G14" s="2892"/>
      <c r="H14" s="2892"/>
      <c r="I14" s="2892"/>
      <c r="J14" s="2892"/>
    </row>
    <row r="15" spans="1:10" s="1052" customFormat="1" ht="21">
      <c r="A15" s="2893"/>
      <c r="B15" s="2894" t="s">
        <v>13</v>
      </c>
      <c r="C15" s="2894"/>
      <c r="D15" s="2894" t="s">
        <v>78</v>
      </c>
      <c r="E15" s="2894"/>
      <c r="F15" s="2894" t="s">
        <v>79</v>
      </c>
      <c r="G15" s="2895"/>
      <c r="H15" s="2896" t="s">
        <v>80</v>
      </c>
      <c r="I15" s="2897"/>
      <c r="J15" s="2898" t="s">
        <v>1053</v>
      </c>
    </row>
    <row r="16" spans="1:10" s="1052" customFormat="1" ht="12">
      <c r="A16" s="2893">
        <v>1</v>
      </c>
      <c r="B16" s="2894"/>
      <c r="C16" s="2894"/>
      <c r="D16" s="2899"/>
      <c r="E16" s="2900"/>
      <c r="F16" s="2894"/>
      <c r="G16" s="2895"/>
      <c r="H16" s="2901"/>
      <c r="I16" s="2902"/>
      <c r="J16" s="2903"/>
    </row>
    <row r="17" spans="1:10" s="1052" customFormat="1" ht="12">
      <c r="A17" s="2893">
        <v>2</v>
      </c>
      <c r="B17" s="2894"/>
      <c r="C17" s="2894"/>
      <c r="D17" s="2899"/>
      <c r="E17" s="2900"/>
      <c r="F17" s="2894"/>
      <c r="G17" s="2895"/>
      <c r="H17" s="2901"/>
      <c r="I17" s="2902"/>
      <c r="J17" s="2903"/>
    </row>
    <row r="18" spans="1:10" s="1052" customFormat="1" ht="12">
      <c r="A18" s="2893">
        <v>3</v>
      </c>
      <c r="B18" s="2895"/>
      <c r="C18" s="2904"/>
      <c r="D18" s="2905"/>
      <c r="E18" s="2906"/>
      <c r="F18" s="2895"/>
      <c r="G18" s="2907"/>
      <c r="H18" s="2901"/>
      <c r="I18" s="2908"/>
      <c r="J18" s="2903"/>
    </row>
    <row r="19" spans="1:10" s="1052" customFormat="1" ht="12">
      <c r="A19" s="2893">
        <v>4</v>
      </c>
      <c r="B19" s="2895"/>
      <c r="C19" s="2904"/>
      <c r="D19" s="2905"/>
      <c r="E19" s="2906"/>
      <c r="F19" s="2895"/>
      <c r="G19" s="2907"/>
      <c r="H19" s="2901"/>
      <c r="I19" s="2908"/>
      <c r="J19" s="2903"/>
    </row>
    <row r="20" spans="1:10" s="1052" customFormat="1" ht="12">
      <c r="A20" s="2893">
        <v>5</v>
      </c>
      <c r="B20" s="2895"/>
      <c r="C20" s="2904"/>
      <c r="D20" s="2905"/>
      <c r="E20" s="2906"/>
      <c r="F20" s="2895"/>
      <c r="G20" s="2907"/>
      <c r="H20" s="2901"/>
      <c r="I20" s="2908"/>
      <c r="J20" s="2903"/>
    </row>
    <row r="21" spans="1:10" s="1052" customFormat="1" ht="12">
      <c r="A21" s="2893">
        <v>6</v>
      </c>
      <c r="B21" s="2895"/>
      <c r="C21" s="2904"/>
      <c r="D21" s="2905"/>
      <c r="E21" s="2906"/>
      <c r="F21" s="2895"/>
      <c r="G21" s="2907"/>
      <c r="H21" s="2901"/>
      <c r="I21" s="2908"/>
      <c r="J21" s="2909"/>
    </row>
    <row r="22" spans="1:10" s="1052" customFormat="1" ht="12">
      <c r="A22" s="2893">
        <v>7</v>
      </c>
      <c r="B22" s="2894"/>
      <c r="C22" s="2894"/>
      <c r="D22" s="2894"/>
      <c r="E22" s="2894"/>
      <c r="F22" s="2894"/>
      <c r="G22" s="2895"/>
      <c r="H22" s="2910"/>
      <c r="I22" s="2911"/>
      <c r="J22" s="2909"/>
    </row>
    <row r="23" spans="1:10" s="1052" customFormat="1" ht="12">
      <c r="A23" s="2893">
        <v>8</v>
      </c>
      <c r="B23" s="2894"/>
      <c r="C23" s="2894"/>
      <c r="D23" s="2894"/>
      <c r="E23" s="2894"/>
      <c r="F23" s="2894"/>
      <c r="G23" s="2895"/>
      <c r="H23" s="2912"/>
      <c r="I23" s="2902"/>
      <c r="J23" s="2909"/>
    </row>
    <row r="24" spans="1:10" s="1052" customFormat="1" ht="12">
      <c r="A24" s="2893">
        <v>9</v>
      </c>
      <c r="B24" s="2894"/>
      <c r="C24" s="2894"/>
      <c r="D24" s="2894"/>
      <c r="E24" s="2894"/>
      <c r="F24" s="2894"/>
      <c r="G24" s="2895"/>
      <c r="H24" s="2912"/>
      <c r="I24" s="2902"/>
      <c r="J24" s="2909"/>
    </row>
    <row r="25" spans="1:10" s="1052" customFormat="1" ht="12">
      <c r="A25" s="2893">
        <v>10</v>
      </c>
      <c r="B25" s="2894"/>
      <c r="C25" s="2894"/>
      <c r="D25" s="2894"/>
      <c r="E25" s="2894"/>
      <c r="F25" s="2894"/>
      <c r="G25" s="2895"/>
      <c r="H25" s="2913"/>
      <c r="I25" s="2914"/>
      <c r="J25" s="2909"/>
    </row>
    <row r="26" spans="1:10" s="1052" customFormat="1" ht="12">
      <c r="A26" s="2893">
        <v>11</v>
      </c>
      <c r="B26" s="2895"/>
      <c r="C26" s="2904"/>
      <c r="D26" s="2905"/>
      <c r="E26" s="2906"/>
      <c r="F26" s="2894"/>
      <c r="G26" s="2895"/>
      <c r="H26" s="2901"/>
      <c r="I26" s="2908"/>
      <c r="J26" s="2903"/>
    </row>
    <row r="27" spans="1:10" s="1052" customFormat="1" ht="12">
      <c r="A27" s="2893">
        <v>12</v>
      </c>
      <c r="B27" s="2894"/>
      <c r="C27" s="2894"/>
      <c r="D27" s="2899"/>
      <c r="E27" s="2900"/>
      <c r="F27" s="2894"/>
      <c r="G27" s="2895"/>
      <c r="H27" s="2901"/>
      <c r="I27" s="2902"/>
      <c r="J27" s="2903"/>
    </row>
    <row r="28" spans="1:10" s="1052" customFormat="1" ht="12">
      <c r="A28" s="2893">
        <v>13</v>
      </c>
      <c r="B28" s="2895"/>
      <c r="C28" s="2904"/>
      <c r="D28" s="2905"/>
      <c r="E28" s="2906"/>
      <c r="F28" s="2895"/>
      <c r="G28" s="2907"/>
      <c r="H28" s="2901"/>
      <c r="I28" s="2908"/>
      <c r="J28" s="2903"/>
    </row>
    <row r="29" spans="1:10" s="1052" customFormat="1" ht="12">
      <c r="A29" s="2893">
        <v>14</v>
      </c>
      <c r="B29" s="2894"/>
      <c r="C29" s="2894"/>
      <c r="D29" s="2899"/>
      <c r="E29" s="2900"/>
      <c r="F29" s="2894"/>
      <c r="G29" s="2895"/>
      <c r="H29" s="2901"/>
      <c r="I29" s="2902"/>
      <c r="J29" s="2903"/>
    </row>
    <row r="30" spans="1:10" s="1052" customFormat="1" ht="12">
      <c r="A30" s="2893">
        <v>15</v>
      </c>
      <c r="B30" s="2894"/>
      <c r="C30" s="2894"/>
      <c r="D30" s="2905"/>
      <c r="E30" s="2904"/>
      <c r="F30" s="2894"/>
      <c r="G30" s="2895"/>
      <c r="H30" s="2901"/>
      <c r="I30" s="2902"/>
      <c r="J30" s="2909"/>
    </row>
    <row r="31" spans="1:10" s="1052" customFormat="1" ht="12">
      <c r="A31" s="2893">
        <v>16</v>
      </c>
      <c r="B31" s="2894"/>
      <c r="C31" s="2894"/>
      <c r="D31" s="2915"/>
      <c r="E31" s="2894"/>
      <c r="F31" s="2894"/>
      <c r="G31" s="2895"/>
      <c r="H31" s="2901"/>
      <c r="I31" s="2902"/>
      <c r="J31" s="2909"/>
    </row>
    <row r="32" spans="1:10" s="1052" customFormat="1" ht="12">
      <c r="A32" s="2893">
        <v>17</v>
      </c>
      <c r="B32" s="2894"/>
      <c r="C32" s="2894"/>
      <c r="D32" s="2894"/>
      <c r="E32" s="2894"/>
      <c r="F32" s="2894"/>
      <c r="G32" s="2895"/>
      <c r="H32" s="2901"/>
      <c r="I32" s="2902"/>
      <c r="J32" s="2909"/>
    </row>
    <row r="33" spans="1:10" s="1052" customFormat="1" ht="12">
      <c r="A33" s="2893">
        <v>18</v>
      </c>
      <c r="B33" s="2894"/>
      <c r="C33" s="2894"/>
      <c r="D33" s="2894"/>
      <c r="E33" s="2894"/>
      <c r="F33" s="2894"/>
      <c r="G33" s="2895"/>
      <c r="H33" s="2901"/>
      <c r="I33" s="2902"/>
      <c r="J33" s="2909"/>
    </row>
    <row r="34" spans="1:10" s="1052" customFormat="1" ht="12">
      <c r="A34" s="2893">
        <v>19</v>
      </c>
      <c r="B34" s="2894"/>
      <c r="C34" s="2894"/>
      <c r="D34" s="2894"/>
      <c r="E34" s="2894"/>
      <c r="F34" s="2894"/>
      <c r="G34" s="2895"/>
      <c r="H34" s="2901"/>
      <c r="I34" s="2902"/>
      <c r="J34" s="2909"/>
    </row>
    <row r="35" spans="1:10" s="1052" customFormat="1" ht="12.75" thickBot="1">
      <c r="A35" s="2893">
        <v>20</v>
      </c>
      <c r="B35" s="2894"/>
      <c r="C35" s="2894"/>
      <c r="D35" s="2894"/>
      <c r="E35" s="2894"/>
      <c r="F35" s="2894"/>
      <c r="G35" s="2895"/>
      <c r="H35" s="2916"/>
      <c r="I35" s="2917"/>
      <c r="J35" s="2909"/>
    </row>
    <row r="36" spans="1:10" ht="30" customHeight="1">
      <c r="A36" s="2918" t="s">
        <v>1596</v>
      </c>
      <c r="B36" s="2919"/>
      <c r="C36" s="2919"/>
      <c r="D36" s="2919"/>
      <c r="E36" s="2919"/>
      <c r="F36" s="2919"/>
      <c r="G36" s="2919"/>
      <c r="H36" s="2919"/>
      <c r="I36" s="2919"/>
      <c r="J36" s="2919"/>
    </row>
    <row r="37" spans="1:10" ht="100.5" customHeight="1">
      <c r="A37" s="2919"/>
      <c r="B37" s="2919"/>
      <c r="C37" s="2919"/>
      <c r="D37" s="2919"/>
      <c r="E37" s="2919"/>
      <c r="F37" s="2919"/>
      <c r="G37" s="2919"/>
      <c r="H37" s="2919"/>
      <c r="I37" s="2919"/>
      <c r="J37" s="2919"/>
    </row>
  </sheetData>
  <mergeCells count="96">
    <mergeCell ref="A36:J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G7:H9"/>
    <mergeCell ref="I7:J9"/>
    <mergeCell ref="G11:H13"/>
    <mergeCell ref="I11:J13"/>
    <mergeCell ref="B15:C15"/>
    <mergeCell ref="D15:E15"/>
    <mergeCell ref="F15:G15"/>
    <mergeCell ref="H15:I15"/>
    <mergeCell ref="A1:B1"/>
    <mergeCell ref="G1:J1"/>
    <mergeCell ref="A2:J2"/>
    <mergeCell ref="A4:C4"/>
    <mergeCell ref="D4:J4"/>
    <mergeCell ref="A5:C5"/>
    <mergeCell ref="D5:J5"/>
  </mergeCells>
  <phoneticPr fontId="9"/>
  <pageMargins left="0.7" right="0.7" top="0.75" bottom="0.75" header="0.3" footer="0.3"/>
  <pageSetup paperSize="9" scale="7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EBFB-30C9-4340-83F3-60ED48B2EC5D}">
  <dimension ref="A1:L27"/>
  <sheetViews>
    <sheetView tabSelected="1" view="pageBreakPreview" zoomScaleNormal="100" zoomScaleSheetLayoutView="100" workbookViewId="0">
      <selection activeCell="C373" sqref="C373"/>
    </sheetView>
  </sheetViews>
  <sheetFormatPr defaultRowHeight="13.5"/>
  <cols>
    <col min="1" max="1" width="8.5" style="1055" customWidth="1"/>
    <col min="2" max="2" width="15.625" style="1055" customWidth="1"/>
    <col min="3" max="3" width="9.75" style="1055" customWidth="1"/>
    <col min="4" max="4" width="15.25" style="1055" customWidth="1"/>
    <col min="5" max="5" width="17.5" style="1055" customWidth="1"/>
    <col min="6" max="6" width="12.75" style="1055" customWidth="1"/>
    <col min="7" max="7" width="11" style="1055" customWidth="1"/>
    <col min="8" max="8" width="5" style="1055" customWidth="1"/>
    <col min="9" max="9" width="3.625" style="1055" customWidth="1"/>
    <col min="10" max="10" width="8.375" style="1055" customWidth="1"/>
    <col min="11" max="11" width="1" style="1055" customWidth="1"/>
    <col min="12" max="12" width="2.5" style="1055" customWidth="1"/>
    <col min="13" max="259" width="9" style="1055"/>
    <col min="260" max="260" width="1.125" style="1055" customWidth="1"/>
    <col min="261" max="262" width="15.625" style="1055" customWidth="1"/>
    <col min="263" max="263" width="15.25" style="1055" customWidth="1"/>
    <col min="264" max="264" width="17.5" style="1055" customWidth="1"/>
    <col min="265" max="265" width="15.125" style="1055" customWidth="1"/>
    <col min="266" max="266" width="15.25" style="1055" customWidth="1"/>
    <col min="267" max="267" width="3.75" style="1055" customWidth="1"/>
    <col min="268" max="268" width="2.5" style="1055" customWidth="1"/>
    <col min="269" max="515" width="9" style="1055"/>
    <col min="516" max="516" width="1.125" style="1055" customWidth="1"/>
    <col min="517" max="518" width="15.625" style="1055" customWidth="1"/>
    <col min="519" max="519" width="15.25" style="1055" customWidth="1"/>
    <col min="520" max="520" width="17.5" style="1055" customWidth="1"/>
    <col min="521" max="521" width="15.125" style="1055" customWidth="1"/>
    <col min="522" max="522" width="15.25" style="1055" customWidth="1"/>
    <col min="523" max="523" width="3.75" style="1055" customWidth="1"/>
    <col min="524" max="524" width="2.5" style="1055" customWidth="1"/>
    <col min="525" max="771" width="9" style="1055"/>
    <col min="772" max="772" width="1.125" style="1055" customWidth="1"/>
    <col min="773" max="774" width="15.625" style="1055" customWidth="1"/>
    <col min="775" max="775" width="15.25" style="1055" customWidth="1"/>
    <col min="776" max="776" width="17.5" style="1055" customWidth="1"/>
    <col min="777" max="777" width="15.125" style="1055" customWidth="1"/>
    <col min="778" max="778" width="15.25" style="1055" customWidth="1"/>
    <col min="779" max="779" width="3.75" style="1055" customWidth="1"/>
    <col min="780" max="780" width="2.5" style="1055" customWidth="1"/>
    <col min="781" max="1027" width="9" style="1055"/>
    <col min="1028" max="1028" width="1.125" style="1055" customWidth="1"/>
    <col min="1029" max="1030" width="15.625" style="1055" customWidth="1"/>
    <col min="1031" max="1031" width="15.25" style="1055" customWidth="1"/>
    <col min="1032" max="1032" width="17.5" style="1055" customWidth="1"/>
    <col min="1033" max="1033" width="15.125" style="1055" customWidth="1"/>
    <col min="1034" max="1034" width="15.25" style="1055" customWidth="1"/>
    <col min="1035" max="1035" width="3.75" style="1055" customWidth="1"/>
    <col min="1036" max="1036" width="2.5" style="1055" customWidth="1"/>
    <col min="1037" max="1283" width="9" style="1055"/>
    <col min="1284" max="1284" width="1.125" style="1055" customWidth="1"/>
    <col min="1285" max="1286" width="15.625" style="1055" customWidth="1"/>
    <col min="1287" max="1287" width="15.25" style="1055" customWidth="1"/>
    <col min="1288" max="1288" width="17.5" style="1055" customWidth="1"/>
    <col min="1289" max="1289" width="15.125" style="1055" customWidth="1"/>
    <col min="1290" max="1290" width="15.25" style="1055" customWidth="1"/>
    <col min="1291" max="1291" width="3.75" style="1055" customWidth="1"/>
    <col min="1292" max="1292" width="2.5" style="1055" customWidth="1"/>
    <col min="1293" max="1539" width="9" style="1055"/>
    <col min="1540" max="1540" width="1.125" style="1055" customWidth="1"/>
    <col min="1541" max="1542" width="15.625" style="1055" customWidth="1"/>
    <col min="1543" max="1543" width="15.25" style="1055" customWidth="1"/>
    <col min="1544" max="1544" width="17.5" style="1055" customWidth="1"/>
    <col min="1545" max="1545" width="15.125" style="1055" customWidth="1"/>
    <col min="1546" max="1546" width="15.25" style="1055" customWidth="1"/>
    <col min="1547" max="1547" width="3.75" style="1055" customWidth="1"/>
    <col min="1548" max="1548" width="2.5" style="1055" customWidth="1"/>
    <col min="1549" max="1795" width="9" style="1055"/>
    <col min="1796" max="1796" width="1.125" style="1055" customWidth="1"/>
    <col min="1797" max="1798" width="15.625" style="1055" customWidth="1"/>
    <col min="1799" max="1799" width="15.25" style="1055" customWidth="1"/>
    <col min="1800" max="1800" width="17.5" style="1055" customWidth="1"/>
    <col min="1801" max="1801" width="15.125" style="1055" customWidth="1"/>
    <col min="1802" max="1802" width="15.25" style="1055" customWidth="1"/>
    <col min="1803" max="1803" width="3.75" style="1055" customWidth="1"/>
    <col min="1804" max="1804" width="2.5" style="1055" customWidth="1"/>
    <col min="1805" max="2051" width="9" style="1055"/>
    <col min="2052" max="2052" width="1.125" style="1055" customWidth="1"/>
    <col min="2053" max="2054" width="15.625" style="1055" customWidth="1"/>
    <col min="2055" max="2055" width="15.25" style="1055" customWidth="1"/>
    <col min="2056" max="2056" width="17.5" style="1055" customWidth="1"/>
    <col min="2057" max="2057" width="15.125" style="1055" customWidth="1"/>
    <col min="2058" max="2058" width="15.25" style="1055" customWidth="1"/>
    <col min="2059" max="2059" width="3.75" style="1055" customWidth="1"/>
    <col min="2060" max="2060" width="2.5" style="1055" customWidth="1"/>
    <col min="2061" max="2307" width="9" style="1055"/>
    <col min="2308" max="2308" width="1.125" style="1055" customWidth="1"/>
    <col min="2309" max="2310" width="15.625" style="1055" customWidth="1"/>
    <col min="2311" max="2311" width="15.25" style="1055" customWidth="1"/>
    <col min="2312" max="2312" width="17.5" style="1055" customWidth="1"/>
    <col min="2313" max="2313" width="15.125" style="1055" customWidth="1"/>
    <col min="2314" max="2314" width="15.25" style="1055" customWidth="1"/>
    <col min="2315" max="2315" width="3.75" style="1055" customWidth="1"/>
    <col min="2316" max="2316" width="2.5" style="1055" customWidth="1"/>
    <col min="2317" max="2563" width="9" style="1055"/>
    <col min="2564" max="2564" width="1.125" style="1055" customWidth="1"/>
    <col min="2565" max="2566" width="15.625" style="1055" customWidth="1"/>
    <col min="2567" max="2567" width="15.25" style="1055" customWidth="1"/>
    <col min="2568" max="2568" width="17.5" style="1055" customWidth="1"/>
    <col min="2569" max="2569" width="15.125" style="1055" customWidth="1"/>
    <col min="2570" max="2570" width="15.25" style="1055" customWidth="1"/>
    <col min="2571" max="2571" width="3.75" style="1055" customWidth="1"/>
    <col min="2572" max="2572" width="2.5" style="1055" customWidth="1"/>
    <col min="2573" max="2819" width="9" style="1055"/>
    <col min="2820" max="2820" width="1.125" style="1055" customWidth="1"/>
    <col min="2821" max="2822" width="15.625" style="1055" customWidth="1"/>
    <col min="2823" max="2823" width="15.25" style="1055" customWidth="1"/>
    <col min="2824" max="2824" width="17.5" style="1055" customWidth="1"/>
    <col min="2825" max="2825" width="15.125" style="1055" customWidth="1"/>
    <col min="2826" max="2826" width="15.25" style="1055" customWidth="1"/>
    <col min="2827" max="2827" width="3.75" style="1055" customWidth="1"/>
    <col min="2828" max="2828" width="2.5" style="1055" customWidth="1"/>
    <col min="2829" max="3075" width="9" style="1055"/>
    <col min="3076" max="3076" width="1.125" style="1055" customWidth="1"/>
    <col min="3077" max="3078" width="15.625" style="1055" customWidth="1"/>
    <col min="3079" max="3079" width="15.25" style="1055" customWidth="1"/>
    <col min="3080" max="3080" width="17.5" style="1055" customWidth="1"/>
    <col min="3081" max="3081" width="15.125" style="1055" customWidth="1"/>
    <col min="3082" max="3082" width="15.25" style="1055" customWidth="1"/>
    <col min="3083" max="3083" width="3.75" style="1055" customWidth="1"/>
    <col min="3084" max="3084" width="2.5" style="1055" customWidth="1"/>
    <col min="3085" max="3331" width="9" style="1055"/>
    <col min="3332" max="3332" width="1.125" style="1055" customWidth="1"/>
    <col min="3333" max="3334" width="15.625" style="1055" customWidth="1"/>
    <col min="3335" max="3335" width="15.25" style="1055" customWidth="1"/>
    <col min="3336" max="3336" width="17.5" style="1055" customWidth="1"/>
    <col min="3337" max="3337" width="15.125" style="1055" customWidth="1"/>
    <col min="3338" max="3338" width="15.25" style="1055" customWidth="1"/>
    <col min="3339" max="3339" width="3.75" style="1055" customWidth="1"/>
    <col min="3340" max="3340" width="2.5" style="1055" customWidth="1"/>
    <col min="3341" max="3587" width="9" style="1055"/>
    <col min="3588" max="3588" width="1.125" style="1055" customWidth="1"/>
    <col min="3589" max="3590" width="15.625" style="1055" customWidth="1"/>
    <col min="3591" max="3591" width="15.25" style="1055" customWidth="1"/>
    <col min="3592" max="3592" width="17.5" style="1055" customWidth="1"/>
    <col min="3593" max="3593" width="15.125" style="1055" customWidth="1"/>
    <col min="3594" max="3594" width="15.25" style="1055" customWidth="1"/>
    <col min="3595" max="3595" width="3.75" style="1055" customWidth="1"/>
    <col min="3596" max="3596" width="2.5" style="1055" customWidth="1"/>
    <col min="3597" max="3843" width="9" style="1055"/>
    <col min="3844" max="3844" width="1.125" style="1055" customWidth="1"/>
    <col min="3845" max="3846" width="15.625" style="1055" customWidth="1"/>
    <col min="3847" max="3847" width="15.25" style="1055" customWidth="1"/>
    <col min="3848" max="3848" width="17.5" style="1055" customWidth="1"/>
    <col min="3849" max="3849" width="15.125" style="1055" customWidth="1"/>
    <col min="3850" max="3850" width="15.25" style="1055" customWidth="1"/>
    <col min="3851" max="3851" width="3.75" style="1055" customWidth="1"/>
    <col min="3852" max="3852" width="2.5" style="1055" customWidth="1"/>
    <col min="3853" max="4099" width="9" style="1055"/>
    <col min="4100" max="4100" width="1.125" style="1055" customWidth="1"/>
    <col min="4101" max="4102" width="15.625" style="1055" customWidth="1"/>
    <col min="4103" max="4103" width="15.25" style="1055" customWidth="1"/>
    <col min="4104" max="4104" width="17.5" style="1055" customWidth="1"/>
    <col min="4105" max="4105" width="15.125" style="1055" customWidth="1"/>
    <col min="4106" max="4106" width="15.25" style="1055" customWidth="1"/>
    <col min="4107" max="4107" width="3.75" style="1055" customWidth="1"/>
    <col min="4108" max="4108" width="2.5" style="1055" customWidth="1"/>
    <col min="4109" max="4355" width="9" style="1055"/>
    <col min="4356" max="4356" width="1.125" style="1055" customWidth="1"/>
    <col min="4357" max="4358" width="15.625" style="1055" customWidth="1"/>
    <col min="4359" max="4359" width="15.25" style="1055" customWidth="1"/>
    <col min="4360" max="4360" width="17.5" style="1055" customWidth="1"/>
    <col min="4361" max="4361" width="15.125" style="1055" customWidth="1"/>
    <col min="4362" max="4362" width="15.25" style="1055" customWidth="1"/>
    <col min="4363" max="4363" width="3.75" style="1055" customWidth="1"/>
    <col min="4364" max="4364" width="2.5" style="1055" customWidth="1"/>
    <col min="4365" max="4611" width="9" style="1055"/>
    <col min="4612" max="4612" width="1.125" style="1055" customWidth="1"/>
    <col min="4613" max="4614" width="15.625" style="1055" customWidth="1"/>
    <col min="4615" max="4615" width="15.25" style="1055" customWidth="1"/>
    <col min="4616" max="4616" width="17.5" style="1055" customWidth="1"/>
    <col min="4617" max="4617" width="15.125" style="1055" customWidth="1"/>
    <col min="4618" max="4618" width="15.25" style="1055" customWidth="1"/>
    <col min="4619" max="4619" width="3.75" style="1055" customWidth="1"/>
    <col min="4620" max="4620" width="2.5" style="1055" customWidth="1"/>
    <col min="4621" max="4867" width="9" style="1055"/>
    <col min="4868" max="4868" width="1.125" style="1055" customWidth="1"/>
    <col min="4869" max="4870" width="15.625" style="1055" customWidth="1"/>
    <col min="4871" max="4871" width="15.25" style="1055" customWidth="1"/>
    <col min="4872" max="4872" width="17.5" style="1055" customWidth="1"/>
    <col min="4873" max="4873" width="15.125" style="1055" customWidth="1"/>
    <col min="4874" max="4874" width="15.25" style="1055" customWidth="1"/>
    <col min="4875" max="4875" width="3.75" style="1055" customWidth="1"/>
    <col min="4876" max="4876" width="2.5" style="1055" customWidth="1"/>
    <col min="4877" max="5123" width="9" style="1055"/>
    <col min="5124" max="5124" width="1.125" style="1055" customWidth="1"/>
    <col min="5125" max="5126" width="15.625" style="1055" customWidth="1"/>
    <col min="5127" max="5127" width="15.25" style="1055" customWidth="1"/>
    <col min="5128" max="5128" width="17.5" style="1055" customWidth="1"/>
    <col min="5129" max="5129" width="15.125" style="1055" customWidth="1"/>
    <col min="5130" max="5130" width="15.25" style="1055" customWidth="1"/>
    <col min="5131" max="5131" width="3.75" style="1055" customWidth="1"/>
    <col min="5132" max="5132" width="2.5" style="1055" customWidth="1"/>
    <col min="5133" max="5379" width="9" style="1055"/>
    <col min="5380" max="5380" width="1.125" style="1055" customWidth="1"/>
    <col min="5381" max="5382" width="15.625" style="1055" customWidth="1"/>
    <col min="5383" max="5383" width="15.25" style="1055" customWidth="1"/>
    <col min="5384" max="5384" width="17.5" style="1055" customWidth="1"/>
    <col min="5385" max="5385" width="15.125" style="1055" customWidth="1"/>
    <col min="5386" max="5386" width="15.25" style="1055" customWidth="1"/>
    <col min="5387" max="5387" width="3.75" style="1055" customWidth="1"/>
    <col min="5388" max="5388" width="2.5" style="1055" customWidth="1"/>
    <col min="5389" max="5635" width="9" style="1055"/>
    <col min="5636" max="5636" width="1.125" style="1055" customWidth="1"/>
    <col min="5637" max="5638" width="15.625" style="1055" customWidth="1"/>
    <col min="5639" max="5639" width="15.25" style="1055" customWidth="1"/>
    <col min="5640" max="5640" width="17.5" style="1055" customWidth="1"/>
    <col min="5641" max="5641" width="15.125" style="1055" customWidth="1"/>
    <col min="5642" max="5642" width="15.25" style="1055" customWidth="1"/>
    <col min="5643" max="5643" width="3.75" style="1055" customWidth="1"/>
    <col min="5644" max="5644" width="2.5" style="1055" customWidth="1"/>
    <col min="5645" max="5891" width="9" style="1055"/>
    <col min="5892" max="5892" width="1.125" style="1055" customWidth="1"/>
    <col min="5893" max="5894" width="15.625" style="1055" customWidth="1"/>
    <col min="5895" max="5895" width="15.25" style="1055" customWidth="1"/>
    <col min="5896" max="5896" width="17.5" style="1055" customWidth="1"/>
    <col min="5897" max="5897" width="15.125" style="1055" customWidth="1"/>
    <col min="5898" max="5898" width="15.25" style="1055" customWidth="1"/>
    <col min="5899" max="5899" width="3.75" style="1055" customWidth="1"/>
    <col min="5900" max="5900" width="2.5" style="1055" customWidth="1"/>
    <col min="5901" max="6147" width="9" style="1055"/>
    <col min="6148" max="6148" width="1.125" style="1055" customWidth="1"/>
    <col min="6149" max="6150" width="15.625" style="1055" customWidth="1"/>
    <col min="6151" max="6151" width="15.25" style="1055" customWidth="1"/>
    <col min="6152" max="6152" width="17.5" style="1055" customWidth="1"/>
    <col min="6153" max="6153" width="15.125" style="1055" customWidth="1"/>
    <col min="6154" max="6154" width="15.25" style="1055" customWidth="1"/>
    <col min="6155" max="6155" width="3.75" style="1055" customWidth="1"/>
    <col min="6156" max="6156" width="2.5" style="1055" customWidth="1"/>
    <col min="6157" max="6403" width="9" style="1055"/>
    <col min="6404" max="6404" width="1.125" style="1055" customWidth="1"/>
    <col min="6405" max="6406" width="15.625" style="1055" customWidth="1"/>
    <col min="6407" max="6407" width="15.25" style="1055" customWidth="1"/>
    <col min="6408" max="6408" width="17.5" style="1055" customWidth="1"/>
    <col min="6409" max="6409" width="15.125" style="1055" customWidth="1"/>
    <col min="6410" max="6410" width="15.25" style="1055" customWidth="1"/>
    <col min="6411" max="6411" width="3.75" style="1055" customWidth="1"/>
    <col min="6412" max="6412" width="2.5" style="1055" customWidth="1"/>
    <col min="6413" max="6659" width="9" style="1055"/>
    <col min="6660" max="6660" width="1.125" style="1055" customWidth="1"/>
    <col min="6661" max="6662" width="15.625" style="1055" customWidth="1"/>
    <col min="6663" max="6663" width="15.25" style="1055" customWidth="1"/>
    <col min="6664" max="6664" width="17.5" style="1055" customWidth="1"/>
    <col min="6665" max="6665" width="15.125" style="1055" customWidth="1"/>
    <col min="6666" max="6666" width="15.25" style="1055" customWidth="1"/>
    <col min="6667" max="6667" width="3.75" style="1055" customWidth="1"/>
    <col min="6668" max="6668" width="2.5" style="1055" customWidth="1"/>
    <col min="6669" max="6915" width="9" style="1055"/>
    <col min="6916" max="6916" width="1.125" style="1055" customWidth="1"/>
    <col min="6917" max="6918" width="15.625" style="1055" customWidth="1"/>
    <col min="6919" max="6919" width="15.25" style="1055" customWidth="1"/>
    <col min="6920" max="6920" width="17.5" style="1055" customWidth="1"/>
    <col min="6921" max="6921" width="15.125" style="1055" customWidth="1"/>
    <col min="6922" max="6922" width="15.25" style="1055" customWidth="1"/>
    <col min="6923" max="6923" width="3.75" style="1055" customWidth="1"/>
    <col min="6924" max="6924" width="2.5" style="1055" customWidth="1"/>
    <col min="6925" max="7171" width="9" style="1055"/>
    <col min="7172" max="7172" width="1.125" style="1055" customWidth="1"/>
    <col min="7173" max="7174" width="15.625" style="1055" customWidth="1"/>
    <col min="7175" max="7175" width="15.25" style="1055" customWidth="1"/>
    <col min="7176" max="7176" width="17.5" style="1055" customWidth="1"/>
    <col min="7177" max="7177" width="15.125" style="1055" customWidth="1"/>
    <col min="7178" max="7178" width="15.25" style="1055" customWidth="1"/>
    <col min="7179" max="7179" width="3.75" style="1055" customWidth="1"/>
    <col min="7180" max="7180" width="2.5" style="1055" customWidth="1"/>
    <col min="7181" max="7427" width="9" style="1055"/>
    <col min="7428" max="7428" width="1.125" style="1055" customWidth="1"/>
    <col min="7429" max="7430" width="15.625" style="1055" customWidth="1"/>
    <col min="7431" max="7431" width="15.25" style="1055" customWidth="1"/>
    <col min="7432" max="7432" width="17.5" style="1055" customWidth="1"/>
    <col min="7433" max="7433" width="15.125" style="1055" customWidth="1"/>
    <col min="7434" max="7434" width="15.25" style="1055" customWidth="1"/>
    <col min="7435" max="7435" width="3.75" style="1055" customWidth="1"/>
    <col min="7436" max="7436" width="2.5" style="1055" customWidth="1"/>
    <col min="7437" max="7683" width="9" style="1055"/>
    <col min="7684" max="7684" width="1.125" style="1055" customWidth="1"/>
    <col min="7685" max="7686" width="15.625" style="1055" customWidth="1"/>
    <col min="7687" max="7687" width="15.25" style="1055" customWidth="1"/>
    <col min="7688" max="7688" width="17.5" style="1055" customWidth="1"/>
    <col min="7689" max="7689" width="15.125" style="1055" customWidth="1"/>
    <col min="7690" max="7690" width="15.25" style="1055" customWidth="1"/>
    <col min="7691" max="7691" width="3.75" style="1055" customWidth="1"/>
    <col min="7692" max="7692" width="2.5" style="1055" customWidth="1"/>
    <col min="7693" max="7939" width="9" style="1055"/>
    <col min="7940" max="7940" width="1.125" style="1055" customWidth="1"/>
    <col min="7941" max="7942" width="15.625" style="1055" customWidth="1"/>
    <col min="7943" max="7943" width="15.25" style="1055" customWidth="1"/>
    <col min="7944" max="7944" width="17.5" style="1055" customWidth="1"/>
    <col min="7945" max="7945" width="15.125" style="1055" customWidth="1"/>
    <col min="7946" max="7946" width="15.25" style="1055" customWidth="1"/>
    <col min="7947" max="7947" width="3.75" style="1055" customWidth="1"/>
    <col min="7948" max="7948" width="2.5" style="1055" customWidth="1"/>
    <col min="7949" max="8195" width="9" style="1055"/>
    <col min="8196" max="8196" width="1.125" style="1055" customWidth="1"/>
    <col min="8197" max="8198" width="15.625" style="1055" customWidth="1"/>
    <col min="8199" max="8199" width="15.25" style="1055" customWidth="1"/>
    <col min="8200" max="8200" width="17.5" style="1055" customWidth="1"/>
    <col min="8201" max="8201" width="15.125" style="1055" customWidth="1"/>
    <col min="8202" max="8202" width="15.25" style="1055" customWidth="1"/>
    <col min="8203" max="8203" width="3.75" style="1055" customWidth="1"/>
    <col min="8204" max="8204" width="2.5" style="1055" customWidth="1"/>
    <col min="8205" max="8451" width="9" style="1055"/>
    <col min="8452" max="8452" width="1.125" style="1055" customWidth="1"/>
    <col min="8453" max="8454" width="15.625" style="1055" customWidth="1"/>
    <col min="8455" max="8455" width="15.25" style="1055" customWidth="1"/>
    <col min="8456" max="8456" width="17.5" style="1055" customWidth="1"/>
    <col min="8457" max="8457" width="15.125" style="1055" customWidth="1"/>
    <col min="8458" max="8458" width="15.25" style="1055" customWidth="1"/>
    <col min="8459" max="8459" width="3.75" style="1055" customWidth="1"/>
    <col min="8460" max="8460" width="2.5" style="1055" customWidth="1"/>
    <col min="8461" max="8707" width="9" style="1055"/>
    <col min="8708" max="8708" width="1.125" style="1055" customWidth="1"/>
    <col min="8709" max="8710" width="15.625" style="1055" customWidth="1"/>
    <col min="8711" max="8711" width="15.25" style="1055" customWidth="1"/>
    <col min="8712" max="8712" width="17.5" style="1055" customWidth="1"/>
    <col min="8713" max="8713" width="15.125" style="1055" customWidth="1"/>
    <col min="8714" max="8714" width="15.25" style="1055" customWidth="1"/>
    <col min="8715" max="8715" width="3.75" style="1055" customWidth="1"/>
    <col min="8716" max="8716" width="2.5" style="1055" customWidth="1"/>
    <col min="8717" max="8963" width="9" style="1055"/>
    <col min="8964" max="8964" width="1.125" style="1055" customWidth="1"/>
    <col min="8965" max="8966" width="15.625" style="1055" customWidth="1"/>
    <col min="8967" max="8967" width="15.25" style="1055" customWidth="1"/>
    <col min="8968" max="8968" width="17.5" style="1055" customWidth="1"/>
    <col min="8969" max="8969" width="15.125" style="1055" customWidth="1"/>
    <col min="8970" max="8970" width="15.25" style="1055" customWidth="1"/>
    <col min="8971" max="8971" width="3.75" style="1055" customWidth="1"/>
    <col min="8972" max="8972" width="2.5" style="1055" customWidth="1"/>
    <col min="8973" max="9219" width="9" style="1055"/>
    <col min="9220" max="9220" width="1.125" style="1055" customWidth="1"/>
    <col min="9221" max="9222" width="15.625" style="1055" customWidth="1"/>
    <col min="9223" max="9223" width="15.25" style="1055" customWidth="1"/>
    <col min="9224" max="9224" width="17.5" style="1055" customWidth="1"/>
    <col min="9225" max="9225" width="15.125" style="1055" customWidth="1"/>
    <col min="9226" max="9226" width="15.25" style="1055" customWidth="1"/>
    <col min="9227" max="9227" width="3.75" style="1055" customWidth="1"/>
    <col min="9228" max="9228" width="2.5" style="1055" customWidth="1"/>
    <col min="9229" max="9475" width="9" style="1055"/>
    <col min="9476" max="9476" width="1.125" style="1055" customWidth="1"/>
    <col min="9477" max="9478" width="15.625" style="1055" customWidth="1"/>
    <col min="9479" max="9479" width="15.25" style="1055" customWidth="1"/>
    <col min="9480" max="9480" width="17.5" style="1055" customWidth="1"/>
    <col min="9481" max="9481" width="15.125" style="1055" customWidth="1"/>
    <col min="9482" max="9482" width="15.25" style="1055" customWidth="1"/>
    <col min="9483" max="9483" width="3.75" style="1055" customWidth="1"/>
    <col min="9484" max="9484" width="2.5" style="1055" customWidth="1"/>
    <col min="9485" max="9731" width="9" style="1055"/>
    <col min="9732" max="9732" width="1.125" style="1055" customWidth="1"/>
    <col min="9733" max="9734" width="15.625" style="1055" customWidth="1"/>
    <col min="9735" max="9735" width="15.25" style="1055" customWidth="1"/>
    <col min="9736" max="9736" width="17.5" style="1055" customWidth="1"/>
    <col min="9737" max="9737" width="15.125" style="1055" customWidth="1"/>
    <col min="9738" max="9738" width="15.25" style="1055" customWidth="1"/>
    <col min="9739" max="9739" width="3.75" style="1055" customWidth="1"/>
    <col min="9740" max="9740" width="2.5" style="1055" customWidth="1"/>
    <col min="9741" max="9987" width="9" style="1055"/>
    <col min="9988" max="9988" width="1.125" style="1055" customWidth="1"/>
    <col min="9989" max="9990" width="15.625" style="1055" customWidth="1"/>
    <col min="9991" max="9991" width="15.25" style="1055" customWidth="1"/>
    <col min="9992" max="9992" width="17.5" style="1055" customWidth="1"/>
    <col min="9993" max="9993" width="15.125" style="1055" customWidth="1"/>
    <col min="9994" max="9994" width="15.25" style="1055" customWidth="1"/>
    <col min="9995" max="9995" width="3.75" style="1055" customWidth="1"/>
    <col min="9996" max="9996" width="2.5" style="1055" customWidth="1"/>
    <col min="9997" max="10243" width="9" style="1055"/>
    <col min="10244" max="10244" width="1.125" style="1055" customWidth="1"/>
    <col min="10245" max="10246" width="15.625" style="1055" customWidth="1"/>
    <col min="10247" max="10247" width="15.25" style="1055" customWidth="1"/>
    <col min="10248" max="10248" width="17.5" style="1055" customWidth="1"/>
    <col min="10249" max="10249" width="15.125" style="1055" customWidth="1"/>
    <col min="10250" max="10250" width="15.25" style="1055" customWidth="1"/>
    <col min="10251" max="10251" width="3.75" style="1055" customWidth="1"/>
    <col min="10252" max="10252" width="2.5" style="1055" customWidth="1"/>
    <col min="10253" max="10499" width="9" style="1055"/>
    <col min="10500" max="10500" width="1.125" style="1055" customWidth="1"/>
    <col min="10501" max="10502" width="15.625" style="1055" customWidth="1"/>
    <col min="10503" max="10503" width="15.25" style="1055" customWidth="1"/>
    <col min="10504" max="10504" width="17.5" style="1055" customWidth="1"/>
    <col min="10505" max="10505" width="15.125" style="1055" customWidth="1"/>
    <col min="10506" max="10506" width="15.25" style="1055" customWidth="1"/>
    <col min="10507" max="10507" width="3.75" style="1055" customWidth="1"/>
    <col min="10508" max="10508" width="2.5" style="1055" customWidth="1"/>
    <col min="10509" max="10755" width="9" style="1055"/>
    <col min="10756" max="10756" width="1.125" style="1055" customWidth="1"/>
    <col min="10757" max="10758" width="15.625" style="1055" customWidth="1"/>
    <col min="10759" max="10759" width="15.25" style="1055" customWidth="1"/>
    <col min="10760" max="10760" width="17.5" style="1055" customWidth="1"/>
    <col min="10761" max="10761" width="15.125" style="1055" customWidth="1"/>
    <col min="10762" max="10762" width="15.25" style="1055" customWidth="1"/>
    <col min="10763" max="10763" width="3.75" style="1055" customWidth="1"/>
    <col min="10764" max="10764" width="2.5" style="1055" customWidth="1"/>
    <col min="10765" max="11011" width="9" style="1055"/>
    <col min="11012" max="11012" width="1.125" style="1055" customWidth="1"/>
    <col min="11013" max="11014" width="15.625" style="1055" customWidth="1"/>
    <col min="11015" max="11015" width="15.25" style="1055" customWidth="1"/>
    <col min="11016" max="11016" width="17.5" style="1055" customWidth="1"/>
    <col min="11017" max="11017" width="15.125" style="1055" customWidth="1"/>
    <col min="11018" max="11018" width="15.25" style="1055" customWidth="1"/>
    <col min="11019" max="11019" width="3.75" style="1055" customWidth="1"/>
    <col min="11020" max="11020" width="2.5" style="1055" customWidth="1"/>
    <col min="11021" max="11267" width="9" style="1055"/>
    <col min="11268" max="11268" width="1.125" style="1055" customWidth="1"/>
    <col min="11269" max="11270" width="15.625" style="1055" customWidth="1"/>
    <col min="11271" max="11271" width="15.25" style="1055" customWidth="1"/>
    <col min="11272" max="11272" width="17.5" style="1055" customWidth="1"/>
    <col min="11273" max="11273" width="15.125" style="1055" customWidth="1"/>
    <col min="11274" max="11274" width="15.25" style="1055" customWidth="1"/>
    <col min="11275" max="11275" width="3.75" style="1055" customWidth="1"/>
    <col min="11276" max="11276" width="2.5" style="1055" customWidth="1"/>
    <col min="11277" max="11523" width="9" style="1055"/>
    <col min="11524" max="11524" width="1.125" style="1055" customWidth="1"/>
    <col min="11525" max="11526" width="15.625" style="1055" customWidth="1"/>
    <col min="11527" max="11527" width="15.25" style="1055" customWidth="1"/>
    <col min="11528" max="11528" width="17.5" style="1055" customWidth="1"/>
    <col min="11529" max="11529" width="15.125" style="1055" customWidth="1"/>
    <col min="11530" max="11530" width="15.25" style="1055" customWidth="1"/>
    <col min="11531" max="11531" width="3.75" style="1055" customWidth="1"/>
    <col min="11532" max="11532" width="2.5" style="1055" customWidth="1"/>
    <col min="11533" max="11779" width="9" style="1055"/>
    <col min="11780" max="11780" width="1.125" style="1055" customWidth="1"/>
    <col min="11781" max="11782" width="15.625" style="1055" customWidth="1"/>
    <col min="11783" max="11783" width="15.25" style="1055" customWidth="1"/>
    <col min="11784" max="11784" width="17.5" style="1055" customWidth="1"/>
    <col min="11785" max="11785" width="15.125" style="1055" customWidth="1"/>
    <col min="11786" max="11786" width="15.25" style="1055" customWidth="1"/>
    <col min="11787" max="11787" width="3.75" style="1055" customWidth="1"/>
    <col min="11788" max="11788" width="2.5" style="1055" customWidth="1"/>
    <col min="11789" max="12035" width="9" style="1055"/>
    <col min="12036" max="12036" width="1.125" style="1055" customWidth="1"/>
    <col min="12037" max="12038" width="15.625" style="1055" customWidth="1"/>
    <col min="12039" max="12039" width="15.25" style="1055" customWidth="1"/>
    <col min="12040" max="12040" width="17.5" style="1055" customWidth="1"/>
    <col min="12041" max="12041" width="15.125" style="1055" customWidth="1"/>
    <col min="12042" max="12042" width="15.25" style="1055" customWidth="1"/>
    <col min="12043" max="12043" width="3.75" style="1055" customWidth="1"/>
    <col min="12044" max="12044" width="2.5" style="1055" customWidth="1"/>
    <col min="12045" max="12291" width="9" style="1055"/>
    <col min="12292" max="12292" width="1.125" style="1055" customWidth="1"/>
    <col min="12293" max="12294" width="15.625" style="1055" customWidth="1"/>
    <col min="12295" max="12295" width="15.25" style="1055" customWidth="1"/>
    <col min="12296" max="12296" width="17.5" style="1055" customWidth="1"/>
    <col min="12297" max="12297" width="15.125" style="1055" customWidth="1"/>
    <col min="12298" max="12298" width="15.25" style="1055" customWidth="1"/>
    <col min="12299" max="12299" width="3.75" style="1055" customWidth="1"/>
    <col min="12300" max="12300" width="2.5" style="1055" customWidth="1"/>
    <col min="12301" max="12547" width="9" style="1055"/>
    <col min="12548" max="12548" width="1.125" style="1055" customWidth="1"/>
    <col min="12549" max="12550" width="15.625" style="1055" customWidth="1"/>
    <col min="12551" max="12551" width="15.25" style="1055" customWidth="1"/>
    <col min="12552" max="12552" width="17.5" style="1055" customWidth="1"/>
    <col min="12553" max="12553" width="15.125" style="1055" customWidth="1"/>
    <col min="12554" max="12554" width="15.25" style="1055" customWidth="1"/>
    <col min="12555" max="12555" width="3.75" style="1055" customWidth="1"/>
    <col min="12556" max="12556" width="2.5" style="1055" customWidth="1"/>
    <col min="12557" max="12803" width="9" style="1055"/>
    <col min="12804" max="12804" width="1.125" style="1055" customWidth="1"/>
    <col min="12805" max="12806" width="15.625" style="1055" customWidth="1"/>
    <col min="12807" max="12807" width="15.25" style="1055" customWidth="1"/>
    <col min="12808" max="12808" width="17.5" style="1055" customWidth="1"/>
    <col min="12809" max="12809" width="15.125" style="1055" customWidth="1"/>
    <col min="12810" max="12810" width="15.25" style="1055" customWidth="1"/>
    <col min="12811" max="12811" width="3.75" style="1055" customWidth="1"/>
    <col min="12812" max="12812" width="2.5" style="1055" customWidth="1"/>
    <col min="12813" max="13059" width="9" style="1055"/>
    <col min="13060" max="13060" width="1.125" style="1055" customWidth="1"/>
    <col min="13061" max="13062" width="15.625" style="1055" customWidth="1"/>
    <col min="13063" max="13063" width="15.25" style="1055" customWidth="1"/>
    <col min="13064" max="13064" width="17.5" style="1055" customWidth="1"/>
    <col min="13065" max="13065" width="15.125" style="1055" customWidth="1"/>
    <col min="13066" max="13066" width="15.25" style="1055" customWidth="1"/>
    <col min="13067" max="13067" width="3.75" style="1055" customWidth="1"/>
    <col min="13068" max="13068" width="2.5" style="1055" customWidth="1"/>
    <col min="13069" max="13315" width="9" style="1055"/>
    <col min="13316" max="13316" width="1.125" style="1055" customWidth="1"/>
    <col min="13317" max="13318" width="15.625" style="1055" customWidth="1"/>
    <col min="13319" max="13319" width="15.25" style="1055" customWidth="1"/>
    <col min="13320" max="13320" width="17.5" style="1055" customWidth="1"/>
    <col min="13321" max="13321" width="15.125" style="1055" customWidth="1"/>
    <col min="13322" max="13322" width="15.25" style="1055" customWidth="1"/>
    <col min="13323" max="13323" width="3.75" style="1055" customWidth="1"/>
    <col min="13324" max="13324" width="2.5" style="1055" customWidth="1"/>
    <col min="13325" max="13571" width="9" style="1055"/>
    <col min="13572" max="13572" width="1.125" style="1055" customWidth="1"/>
    <col min="13573" max="13574" width="15.625" style="1055" customWidth="1"/>
    <col min="13575" max="13575" width="15.25" style="1055" customWidth="1"/>
    <col min="13576" max="13576" width="17.5" style="1055" customWidth="1"/>
    <col min="13577" max="13577" width="15.125" style="1055" customWidth="1"/>
    <col min="13578" max="13578" width="15.25" style="1055" customWidth="1"/>
    <col min="13579" max="13579" width="3.75" style="1055" customWidth="1"/>
    <col min="13580" max="13580" width="2.5" style="1055" customWidth="1"/>
    <col min="13581" max="13827" width="9" style="1055"/>
    <col min="13828" max="13828" width="1.125" style="1055" customWidth="1"/>
    <col min="13829" max="13830" width="15.625" style="1055" customWidth="1"/>
    <col min="13831" max="13831" width="15.25" style="1055" customWidth="1"/>
    <col min="13832" max="13832" width="17.5" style="1055" customWidth="1"/>
    <col min="13833" max="13833" width="15.125" style="1055" customWidth="1"/>
    <col min="13834" max="13834" width="15.25" style="1055" customWidth="1"/>
    <col min="13835" max="13835" width="3.75" style="1055" customWidth="1"/>
    <col min="13836" max="13836" width="2.5" style="1055" customWidth="1"/>
    <col min="13837" max="14083" width="9" style="1055"/>
    <col min="14084" max="14084" width="1.125" style="1055" customWidth="1"/>
    <col min="14085" max="14086" width="15.625" style="1055" customWidth="1"/>
    <col min="14087" max="14087" width="15.25" style="1055" customWidth="1"/>
    <col min="14088" max="14088" width="17.5" style="1055" customWidth="1"/>
    <col min="14089" max="14089" width="15.125" style="1055" customWidth="1"/>
    <col min="14090" max="14090" width="15.25" style="1055" customWidth="1"/>
    <col min="14091" max="14091" width="3.75" style="1055" customWidth="1"/>
    <col min="14092" max="14092" width="2.5" style="1055" customWidth="1"/>
    <col min="14093" max="14339" width="9" style="1055"/>
    <col min="14340" max="14340" width="1.125" style="1055" customWidth="1"/>
    <col min="14341" max="14342" width="15.625" style="1055" customWidth="1"/>
    <col min="14343" max="14343" width="15.25" style="1055" customWidth="1"/>
    <col min="14344" max="14344" width="17.5" style="1055" customWidth="1"/>
    <col min="14345" max="14345" width="15.125" style="1055" customWidth="1"/>
    <col min="14346" max="14346" width="15.25" style="1055" customWidth="1"/>
    <col min="14347" max="14347" width="3.75" style="1055" customWidth="1"/>
    <col min="14348" max="14348" width="2.5" style="1055" customWidth="1"/>
    <col min="14349" max="14595" width="9" style="1055"/>
    <col min="14596" max="14596" width="1.125" style="1055" customWidth="1"/>
    <col min="14597" max="14598" width="15.625" style="1055" customWidth="1"/>
    <col min="14599" max="14599" width="15.25" style="1055" customWidth="1"/>
    <col min="14600" max="14600" width="17.5" style="1055" customWidth="1"/>
    <col min="14601" max="14601" width="15.125" style="1055" customWidth="1"/>
    <col min="14602" max="14602" width="15.25" style="1055" customWidth="1"/>
    <col min="14603" max="14603" width="3.75" style="1055" customWidth="1"/>
    <col min="14604" max="14604" width="2.5" style="1055" customWidth="1"/>
    <col min="14605" max="14851" width="9" style="1055"/>
    <col min="14852" max="14852" width="1.125" style="1055" customWidth="1"/>
    <col min="14853" max="14854" width="15.625" style="1055" customWidth="1"/>
    <col min="14855" max="14855" width="15.25" style="1055" customWidth="1"/>
    <col min="14856" max="14856" width="17.5" style="1055" customWidth="1"/>
    <col min="14857" max="14857" width="15.125" style="1055" customWidth="1"/>
    <col min="14858" max="14858" width="15.25" style="1055" customWidth="1"/>
    <col min="14859" max="14859" width="3.75" style="1055" customWidth="1"/>
    <col min="14860" max="14860" width="2.5" style="1055" customWidth="1"/>
    <col min="14861" max="15107" width="9" style="1055"/>
    <col min="15108" max="15108" width="1.125" style="1055" customWidth="1"/>
    <col min="15109" max="15110" width="15.625" style="1055" customWidth="1"/>
    <col min="15111" max="15111" width="15.25" style="1055" customWidth="1"/>
    <col min="15112" max="15112" width="17.5" style="1055" customWidth="1"/>
    <col min="15113" max="15113" width="15.125" style="1055" customWidth="1"/>
    <col min="15114" max="15114" width="15.25" style="1055" customWidth="1"/>
    <col min="15115" max="15115" width="3.75" style="1055" customWidth="1"/>
    <col min="15116" max="15116" width="2.5" style="1055" customWidth="1"/>
    <col min="15117" max="15363" width="9" style="1055"/>
    <col min="15364" max="15364" width="1.125" style="1055" customWidth="1"/>
    <col min="15365" max="15366" width="15.625" style="1055" customWidth="1"/>
    <col min="15367" max="15367" width="15.25" style="1055" customWidth="1"/>
    <col min="15368" max="15368" width="17.5" style="1055" customWidth="1"/>
    <col min="15369" max="15369" width="15.125" style="1055" customWidth="1"/>
    <col min="15370" max="15370" width="15.25" style="1055" customWidth="1"/>
    <col min="15371" max="15371" width="3.75" style="1055" customWidth="1"/>
    <col min="15372" max="15372" width="2.5" style="1055" customWidth="1"/>
    <col min="15373" max="15619" width="9" style="1055"/>
    <col min="15620" max="15620" width="1.125" style="1055" customWidth="1"/>
    <col min="15621" max="15622" width="15.625" style="1055" customWidth="1"/>
    <col min="15623" max="15623" width="15.25" style="1055" customWidth="1"/>
    <col min="15624" max="15624" width="17.5" style="1055" customWidth="1"/>
    <col min="15625" max="15625" width="15.125" style="1055" customWidth="1"/>
    <col min="15626" max="15626" width="15.25" style="1055" customWidth="1"/>
    <col min="15627" max="15627" width="3.75" style="1055" customWidth="1"/>
    <col min="15628" max="15628" width="2.5" style="1055" customWidth="1"/>
    <col min="15629" max="15875" width="9" style="1055"/>
    <col min="15876" max="15876" width="1.125" style="1055" customWidth="1"/>
    <col min="15877" max="15878" width="15.625" style="1055" customWidth="1"/>
    <col min="15879" max="15879" width="15.25" style="1055" customWidth="1"/>
    <col min="15880" max="15880" width="17.5" style="1055" customWidth="1"/>
    <col min="15881" max="15881" width="15.125" style="1055" customWidth="1"/>
    <col min="15882" max="15882" width="15.25" style="1055" customWidth="1"/>
    <col min="15883" max="15883" width="3.75" style="1055" customWidth="1"/>
    <col min="15884" max="15884" width="2.5" style="1055" customWidth="1"/>
    <col min="15885" max="16131" width="9" style="1055"/>
    <col min="16132" max="16132" width="1.125" style="1055" customWidth="1"/>
    <col min="16133" max="16134" width="15.625" style="1055" customWidth="1"/>
    <col min="16135" max="16135" width="15.25" style="1055" customWidth="1"/>
    <col min="16136" max="16136" width="17.5" style="1055" customWidth="1"/>
    <col min="16137" max="16137" width="15.125" style="1055" customWidth="1"/>
    <col min="16138" max="16138" width="15.25" style="1055" customWidth="1"/>
    <col min="16139" max="16139" width="3.75" style="1055" customWidth="1"/>
    <col min="16140" max="16140" width="2.5" style="1055" customWidth="1"/>
    <col min="16141" max="16384" width="9" style="1055"/>
  </cols>
  <sheetData>
    <row r="1" spans="1:11" ht="27.75" customHeight="1">
      <c r="A1" s="1053"/>
      <c r="B1" s="1054" t="s">
        <v>1539</v>
      </c>
      <c r="C1" s="1054"/>
      <c r="D1" s="1054"/>
      <c r="E1" s="1054"/>
      <c r="F1" s="1054"/>
      <c r="G1" s="1054"/>
      <c r="H1" s="1054"/>
      <c r="I1" s="1054"/>
      <c r="J1" s="1054"/>
    </row>
    <row r="2" spans="1:11" ht="15.75" customHeight="1">
      <c r="A2" s="1053"/>
      <c r="B2" s="1056" t="s">
        <v>809</v>
      </c>
      <c r="C2" s="1057"/>
      <c r="D2" s="1057"/>
      <c r="E2" s="1057"/>
      <c r="F2" s="1057"/>
      <c r="G2" s="1057"/>
      <c r="H2" s="1057"/>
      <c r="I2" s="1057"/>
      <c r="J2" s="1058" t="s">
        <v>810</v>
      </c>
    </row>
    <row r="3" spans="1:11" ht="15.75" customHeight="1">
      <c r="A3" s="1053"/>
      <c r="B3" s="1056"/>
      <c r="C3" s="1057"/>
      <c r="D3" s="1057"/>
      <c r="E3" s="1057"/>
      <c r="F3" s="1057"/>
      <c r="G3" s="1057"/>
      <c r="H3" s="1057"/>
      <c r="I3" s="1057"/>
      <c r="J3" s="1058"/>
    </row>
    <row r="4" spans="1:11" ht="18" customHeight="1">
      <c r="A4" s="2181" t="s">
        <v>811</v>
      </c>
      <c r="B4" s="2181"/>
      <c r="C4" s="2181"/>
      <c r="D4" s="2181"/>
      <c r="E4" s="2181"/>
      <c r="F4" s="2181"/>
      <c r="G4" s="2181"/>
      <c r="H4" s="2181"/>
      <c r="I4" s="2181"/>
      <c r="J4" s="2181"/>
    </row>
    <row r="5" spans="1:11" ht="12" customHeight="1">
      <c r="A5" s="1059"/>
      <c r="B5" s="1059"/>
      <c r="C5" s="1059"/>
      <c r="D5" s="1059"/>
      <c r="E5" s="1059"/>
      <c r="F5" s="1059"/>
      <c r="G5" s="1059"/>
      <c r="H5" s="1059"/>
      <c r="I5" s="1059"/>
      <c r="J5" s="1059"/>
    </row>
    <row r="6" spans="1:11" ht="43.5" customHeight="1">
      <c r="A6" s="1059"/>
      <c r="B6" s="1060" t="s">
        <v>812</v>
      </c>
      <c r="C6" s="2171"/>
      <c r="D6" s="2172"/>
      <c r="E6" s="2172"/>
      <c r="F6" s="2172"/>
      <c r="G6" s="2172"/>
      <c r="H6" s="2172"/>
      <c r="I6" s="2172"/>
      <c r="J6" s="2173"/>
    </row>
    <row r="7" spans="1:11" ht="43.5" customHeight="1">
      <c r="A7" s="1057"/>
      <c r="B7" s="1061" t="s">
        <v>61</v>
      </c>
      <c r="C7" s="2182" t="s">
        <v>813</v>
      </c>
      <c r="D7" s="2182"/>
      <c r="E7" s="2182"/>
      <c r="F7" s="2182"/>
      <c r="G7" s="2182"/>
      <c r="H7" s="2182"/>
      <c r="I7" s="2182"/>
      <c r="J7" s="2182"/>
      <c r="K7" s="1114"/>
    </row>
    <row r="8" spans="1:11" ht="76.5" customHeight="1">
      <c r="A8" s="1057"/>
      <c r="B8" s="1062" t="s">
        <v>814</v>
      </c>
      <c r="C8" s="2183" t="s">
        <v>1592</v>
      </c>
      <c r="D8" s="2184"/>
      <c r="E8" s="2184"/>
      <c r="F8" s="2184"/>
      <c r="G8" s="2184"/>
      <c r="H8" s="2184"/>
      <c r="I8" s="2184"/>
      <c r="J8" s="2185"/>
      <c r="K8" s="1114"/>
    </row>
    <row r="9" spans="1:11" ht="19.5" customHeight="1">
      <c r="A9" s="1057"/>
      <c r="B9" s="2186" t="s">
        <v>815</v>
      </c>
      <c r="C9" s="2189" t="s">
        <v>1593</v>
      </c>
      <c r="D9" s="2182"/>
      <c r="E9" s="2182"/>
      <c r="F9" s="2182"/>
      <c r="G9" s="2182"/>
      <c r="H9" s="2182"/>
      <c r="I9" s="2182"/>
      <c r="J9" s="2182"/>
      <c r="K9" s="1114"/>
    </row>
    <row r="10" spans="1:11" ht="40.5" customHeight="1">
      <c r="A10" s="1057"/>
      <c r="B10" s="2187"/>
      <c r="C10" s="1063" t="s">
        <v>87</v>
      </c>
      <c r="D10" s="1063" t="s">
        <v>13</v>
      </c>
      <c r="E10" s="2162" t="s">
        <v>816</v>
      </c>
      <c r="F10" s="2162"/>
      <c r="G10" s="2162"/>
      <c r="H10" s="2180" t="s">
        <v>817</v>
      </c>
      <c r="I10" s="2180"/>
      <c r="J10" s="1064" t="s">
        <v>818</v>
      </c>
    </row>
    <row r="11" spans="1:11" ht="19.5" customHeight="1">
      <c r="A11" s="1057"/>
      <c r="B11" s="2187"/>
      <c r="C11" s="1065"/>
      <c r="D11" s="1065"/>
      <c r="E11" s="2162"/>
      <c r="F11" s="2162"/>
      <c r="G11" s="2162"/>
      <c r="H11" s="1066"/>
      <c r="I11" s="1067" t="s">
        <v>819</v>
      </c>
      <c r="J11" s="1066"/>
    </row>
    <row r="12" spans="1:11" ht="19.5" customHeight="1">
      <c r="A12" s="1057"/>
      <c r="B12" s="2187"/>
      <c r="C12" s="1065"/>
      <c r="D12" s="1065"/>
      <c r="E12" s="2162"/>
      <c r="F12" s="2162"/>
      <c r="G12" s="2162"/>
      <c r="H12" s="1066"/>
      <c r="I12" s="1067" t="s">
        <v>819</v>
      </c>
      <c r="J12" s="1066"/>
    </row>
    <row r="13" spans="1:11" ht="19.5" customHeight="1">
      <c r="A13" s="1057"/>
      <c r="B13" s="2187"/>
      <c r="C13" s="1065"/>
      <c r="D13" s="1065"/>
      <c r="E13" s="2162"/>
      <c r="F13" s="2162"/>
      <c r="G13" s="2162"/>
      <c r="H13" s="1066"/>
      <c r="I13" s="1067" t="s">
        <v>819</v>
      </c>
      <c r="J13" s="1066"/>
    </row>
    <row r="14" spans="1:11" ht="19.5" customHeight="1">
      <c r="A14" s="1057"/>
      <c r="B14" s="2187"/>
      <c r="C14" s="2177" t="s">
        <v>820</v>
      </c>
      <c r="D14" s="2178"/>
      <c r="E14" s="2178"/>
      <c r="F14" s="2178"/>
      <c r="G14" s="2178"/>
      <c r="H14" s="2178"/>
      <c r="I14" s="2178"/>
      <c r="J14" s="2179"/>
    </row>
    <row r="15" spans="1:11" ht="40.5" customHeight="1">
      <c r="A15" s="1057"/>
      <c r="B15" s="2187"/>
      <c r="C15" s="1063" t="s">
        <v>87</v>
      </c>
      <c r="D15" s="1063" t="s">
        <v>13</v>
      </c>
      <c r="E15" s="2162" t="s">
        <v>816</v>
      </c>
      <c r="F15" s="2162"/>
      <c r="G15" s="2162"/>
      <c r="H15" s="2180" t="s">
        <v>817</v>
      </c>
      <c r="I15" s="2180"/>
      <c r="J15" s="1064" t="s">
        <v>818</v>
      </c>
    </row>
    <row r="16" spans="1:11" ht="19.5" customHeight="1">
      <c r="A16" s="1057"/>
      <c r="B16" s="2187"/>
      <c r="C16" s="1065"/>
      <c r="D16" s="1065"/>
      <c r="E16" s="2162"/>
      <c r="F16" s="2162"/>
      <c r="G16" s="2162"/>
      <c r="H16" s="1066"/>
      <c r="I16" s="1067" t="s">
        <v>819</v>
      </c>
      <c r="J16" s="1066"/>
      <c r="K16" s="1114"/>
    </row>
    <row r="17" spans="1:12" ht="19.5" customHeight="1">
      <c r="A17" s="1057"/>
      <c r="B17" s="2187"/>
      <c r="C17" s="1065"/>
      <c r="D17" s="1065"/>
      <c r="E17" s="2162"/>
      <c r="F17" s="2162"/>
      <c r="G17" s="2162"/>
      <c r="H17" s="1066"/>
      <c r="I17" s="1067" t="s">
        <v>819</v>
      </c>
      <c r="J17" s="1066"/>
    </row>
    <row r="18" spans="1:12" ht="19.5" customHeight="1">
      <c r="A18" s="1057"/>
      <c r="B18" s="2188"/>
      <c r="C18" s="1065"/>
      <c r="D18" s="1065"/>
      <c r="E18" s="2162"/>
      <c r="F18" s="2162"/>
      <c r="G18" s="2162"/>
      <c r="H18" s="1066"/>
      <c r="I18" s="1067" t="s">
        <v>819</v>
      </c>
      <c r="J18" s="1066"/>
    </row>
    <row r="19" spans="1:12" ht="19.5" customHeight="1">
      <c r="A19" s="1057"/>
      <c r="B19" s="2163" t="s">
        <v>821</v>
      </c>
      <c r="C19" s="2165" t="s">
        <v>822</v>
      </c>
      <c r="D19" s="2166"/>
      <c r="E19" s="2166"/>
      <c r="F19" s="2166"/>
      <c r="G19" s="2167"/>
      <c r="H19" s="2171" t="s">
        <v>823</v>
      </c>
      <c r="I19" s="2172"/>
      <c r="J19" s="2173"/>
    </row>
    <row r="20" spans="1:12" ht="35.25" customHeight="1">
      <c r="A20" s="1057"/>
      <c r="B20" s="2164"/>
      <c r="C20" s="2168"/>
      <c r="D20" s="2169"/>
      <c r="E20" s="2169"/>
      <c r="F20" s="2169"/>
      <c r="G20" s="2170"/>
      <c r="H20" s="2174"/>
      <c r="I20" s="2175"/>
      <c r="J20" s="2176"/>
    </row>
    <row r="21" spans="1:12" ht="6" customHeight="1">
      <c r="A21" s="1057"/>
      <c r="B21" s="1057"/>
      <c r="C21" s="1057"/>
      <c r="D21" s="1057"/>
      <c r="E21" s="1057"/>
      <c r="F21" s="1057"/>
      <c r="G21" s="1057"/>
      <c r="H21" s="1057"/>
      <c r="I21" s="1057"/>
      <c r="J21" s="1057"/>
    </row>
    <row r="22" spans="1:12" ht="20.25" customHeight="1">
      <c r="A22" s="1057"/>
      <c r="B22" s="1057" t="s">
        <v>222</v>
      </c>
      <c r="C22" s="1057"/>
      <c r="D22" s="1057"/>
      <c r="E22" s="1057"/>
      <c r="F22" s="1057"/>
      <c r="G22" s="1057"/>
      <c r="H22" s="1057"/>
      <c r="I22" s="1057"/>
      <c r="J22" s="1057"/>
      <c r="K22" s="1068"/>
      <c r="L22" s="1068"/>
    </row>
    <row r="23" spans="1:12" ht="62.25" customHeight="1">
      <c r="A23" s="1057"/>
      <c r="B23" s="2159" t="s">
        <v>824</v>
      </c>
      <c r="C23" s="2159"/>
      <c r="D23" s="2159"/>
      <c r="E23" s="2159"/>
      <c r="F23" s="2159"/>
      <c r="G23" s="2159"/>
      <c r="H23" s="2159"/>
      <c r="I23" s="2159"/>
      <c r="J23" s="2159"/>
      <c r="K23" s="1068"/>
      <c r="L23" s="1068"/>
    </row>
    <row r="24" spans="1:12" ht="39" customHeight="1">
      <c r="A24" s="1057"/>
      <c r="B24" s="2159" t="s">
        <v>825</v>
      </c>
      <c r="C24" s="2159"/>
      <c r="D24" s="2159"/>
      <c r="E24" s="2159"/>
      <c r="F24" s="2159"/>
      <c r="G24" s="2159"/>
      <c r="H24" s="2159"/>
      <c r="I24" s="2159"/>
      <c r="J24" s="2159"/>
      <c r="K24" s="1068"/>
      <c r="L24" s="1068"/>
    </row>
    <row r="25" spans="1:12" ht="29.25" customHeight="1">
      <c r="A25" s="1057"/>
      <c r="B25" s="2160" t="s">
        <v>826</v>
      </c>
      <c r="C25" s="2160"/>
      <c r="D25" s="2160"/>
      <c r="E25" s="2160"/>
      <c r="F25" s="2160"/>
      <c r="G25" s="2160"/>
      <c r="H25" s="2160"/>
      <c r="I25" s="2160"/>
      <c r="J25" s="2160"/>
      <c r="K25" s="1068"/>
      <c r="L25" s="1068"/>
    </row>
    <row r="26" spans="1:12" ht="7.5" customHeight="1">
      <c r="A26" s="1054"/>
      <c r="B26" s="2161"/>
      <c r="C26" s="2161"/>
      <c r="D26" s="2161"/>
      <c r="E26" s="2161"/>
      <c r="F26" s="2161"/>
      <c r="G26" s="2161"/>
      <c r="H26" s="2161"/>
      <c r="I26" s="2161"/>
      <c r="J26" s="2161"/>
    </row>
    <row r="27" spans="1:12">
      <c r="B27" s="1068"/>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9"/>
  <pageMargins left="0.70866141732283472" right="0.70866141732283472" top="0.74803149606299213" bottom="0.74803149606299213" header="0.31496062992125984" footer="0.31496062992125984"/>
  <pageSetup paperSize="9" scale="7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5F81-6F2C-4569-9E02-6627B6742362}">
  <dimension ref="A1:H27"/>
  <sheetViews>
    <sheetView view="pageBreakPreview" zoomScaleNormal="80" zoomScaleSheetLayoutView="100" workbookViewId="0">
      <selection activeCell="A4" sqref="A4:H4"/>
    </sheetView>
  </sheetViews>
  <sheetFormatPr defaultRowHeight="13.5"/>
  <cols>
    <col min="1" max="1" width="47.5" style="1069" customWidth="1"/>
    <col min="2" max="3" width="3.125" style="1069" customWidth="1"/>
    <col min="4" max="4" width="23.625" style="1069" customWidth="1"/>
    <col min="5" max="5" width="10.375" style="1069" customWidth="1"/>
    <col min="6" max="6" width="7.5" style="1069" customWidth="1"/>
    <col min="7" max="7" width="17.375" style="1069" customWidth="1"/>
    <col min="8" max="8" width="13.75" style="1069" customWidth="1"/>
    <col min="9" max="256" width="9" style="1069"/>
    <col min="257" max="257" width="47.5" style="1069" customWidth="1"/>
    <col min="258" max="259" width="3.125" style="1069" customWidth="1"/>
    <col min="260" max="260" width="23.625" style="1069" customWidth="1"/>
    <col min="261" max="261" width="10.375" style="1069" customWidth="1"/>
    <col min="262" max="262" width="7.5" style="1069" customWidth="1"/>
    <col min="263" max="263" width="17.375" style="1069" customWidth="1"/>
    <col min="264" max="264" width="13.75" style="1069" customWidth="1"/>
    <col min="265" max="512" width="9" style="1069"/>
    <col min="513" max="513" width="47.5" style="1069" customWidth="1"/>
    <col min="514" max="515" width="3.125" style="1069" customWidth="1"/>
    <col min="516" max="516" width="23.625" style="1069" customWidth="1"/>
    <col min="517" max="517" width="10.375" style="1069" customWidth="1"/>
    <col min="518" max="518" width="7.5" style="1069" customWidth="1"/>
    <col min="519" max="519" width="17.375" style="1069" customWidth="1"/>
    <col min="520" max="520" width="13.75" style="1069" customWidth="1"/>
    <col min="521" max="768" width="9" style="1069"/>
    <col min="769" max="769" width="47.5" style="1069" customWidth="1"/>
    <col min="770" max="771" width="3.125" style="1069" customWidth="1"/>
    <col min="772" max="772" width="23.625" style="1069" customWidth="1"/>
    <col min="773" max="773" width="10.375" style="1069" customWidth="1"/>
    <col min="774" max="774" width="7.5" style="1069" customWidth="1"/>
    <col min="775" max="775" width="17.375" style="1069" customWidth="1"/>
    <col min="776" max="776" width="13.75" style="1069" customWidth="1"/>
    <col min="777" max="1024" width="9" style="1069"/>
    <col min="1025" max="1025" width="47.5" style="1069" customWidth="1"/>
    <col min="1026" max="1027" width="3.125" style="1069" customWidth="1"/>
    <col min="1028" max="1028" width="23.625" style="1069" customWidth="1"/>
    <col min="1029" max="1029" width="10.375" style="1069" customWidth="1"/>
    <col min="1030" max="1030" width="7.5" style="1069" customWidth="1"/>
    <col min="1031" max="1031" width="17.375" style="1069" customWidth="1"/>
    <col min="1032" max="1032" width="13.75" style="1069" customWidth="1"/>
    <col min="1033" max="1280" width="9" style="1069"/>
    <col min="1281" max="1281" width="47.5" style="1069" customWidth="1"/>
    <col min="1282" max="1283" width="3.125" style="1069" customWidth="1"/>
    <col min="1284" max="1284" width="23.625" style="1069" customWidth="1"/>
    <col min="1285" max="1285" width="10.375" style="1069" customWidth="1"/>
    <col min="1286" max="1286" width="7.5" style="1069" customWidth="1"/>
    <col min="1287" max="1287" width="17.375" style="1069" customWidth="1"/>
    <col min="1288" max="1288" width="13.75" style="1069" customWidth="1"/>
    <col min="1289" max="1536" width="9" style="1069"/>
    <col min="1537" max="1537" width="47.5" style="1069" customWidth="1"/>
    <col min="1538" max="1539" width="3.125" style="1069" customWidth="1"/>
    <col min="1540" max="1540" width="23.625" style="1069" customWidth="1"/>
    <col min="1541" max="1541" width="10.375" style="1069" customWidth="1"/>
    <col min="1542" max="1542" width="7.5" style="1069" customWidth="1"/>
    <col min="1543" max="1543" width="17.375" style="1069" customWidth="1"/>
    <col min="1544" max="1544" width="13.75" style="1069" customWidth="1"/>
    <col min="1545" max="1792" width="9" style="1069"/>
    <col min="1793" max="1793" width="47.5" style="1069" customWidth="1"/>
    <col min="1794" max="1795" width="3.125" style="1069" customWidth="1"/>
    <col min="1796" max="1796" width="23.625" style="1069" customWidth="1"/>
    <col min="1797" max="1797" width="10.375" style="1069" customWidth="1"/>
    <col min="1798" max="1798" width="7.5" style="1069" customWidth="1"/>
    <col min="1799" max="1799" width="17.375" style="1069" customWidth="1"/>
    <col min="1800" max="1800" width="13.75" style="1069" customWidth="1"/>
    <col min="1801" max="2048" width="9" style="1069"/>
    <col min="2049" max="2049" width="47.5" style="1069" customWidth="1"/>
    <col min="2050" max="2051" width="3.125" style="1069" customWidth="1"/>
    <col min="2052" max="2052" width="23.625" style="1069" customWidth="1"/>
    <col min="2053" max="2053" width="10.375" style="1069" customWidth="1"/>
    <col min="2054" max="2054" width="7.5" style="1069" customWidth="1"/>
    <col min="2055" max="2055" width="17.375" style="1069" customWidth="1"/>
    <col min="2056" max="2056" width="13.75" style="1069" customWidth="1"/>
    <col min="2057" max="2304" width="9" style="1069"/>
    <col min="2305" max="2305" width="47.5" style="1069" customWidth="1"/>
    <col min="2306" max="2307" width="3.125" style="1069" customWidth="1"/>
    <col min="2308" max="2308" width="23.625" style="1069" customWidth="1"/>
    <col min="2309" max="2309" width="10.375" style="1069" customWidth="1"/>
    <col min="2310" max="2310" width="7.5" style="1069" customWidth="1"/>
    <col min="2311" max="2311" width="17.375" style="1069" customWidth="1"/>
    <col min="2312" max="2312" width="13.75" style="1069" customWidth="1"/>
    <col min="2313" max="2560" width="9" style="1069"/>
    <col min="2561" max="2561" width="47.5" style="1069" customWidth="1"/>
    <col min="2562" max="2563" width="3.125" style="1069" customWidth="1"/>
    <col min="2564" max="2564" width="23.625" style="1069" customWidth="1"/>
    <col min="2565" max="2565" width="10.375" style="1069" customWidth="1"/>
    <col min="2566" max="2566" width="7.5" style="1069" customWidth="1"/>
    <col min="2567" max="2567" width="17.375" style="1069" customWidth="1"/>
    <col min="2568" max="2568" width="13.75" style="1069" customWidth="1"/>
    <col min="2569" max="2816" width="9" style="1069"/>
    <col min="2817" max="2817" width="47.5" style="1069" customWidth="1"/>
    <col min="2818" max="2819" width="3.125" style="1069" customWidth="1"/>
    <col min="2820" max="2820" width="23.625" style="1069" customWidth="1"/>
    <col min="2821" max="2821" width="10.375" style="1069" customWidth="1"/>
    <col min="2822" max="2822" width="7.5" style="1069" customWidth="1"/>
    <col min="2823" max="2823" width="17.375" style="1069" customWidth="1"/>
    <col min="2824" max="2824" width="13.75" style="1069" customWidth="1"/>
    <col min="2825" max="3072" width="9" style="1069"/>
    <col min="3073" max="3073" width="47.5" style="1069" customWidth="1"/>
    <col min="3074" max="3075" width="3.125" style="1069" customWidth="1"/>
    <col min="3076" max="3076" width="23.625" style="1069" customWidth="1"/>
    <col min="3077" max="3077" width="10.375" style="1069" customWidth="1"/>
    <col min="3078" max="3078" width="7.5" style="1069" customWidth="1"/>
    <col min="3079" max="3079" width="17.375" style="1069" customWidth="1"/>
    <col min="3080" max="3080" width="13.75" style="1069" customWidth="1"/>
    <col min="3081" max="3328" width="9" style="1069"/>
    <col min="3329" max="3329" width="47.5" style="1069" customWidth="1"/>
    <col min="3330" max="3331" width="3.125" style="1069" customWidth="1"/>
    <col min="3332" max="3332" width="23.625" style="1069" customWidth="1"/>
    <col min="3333" max="3333" width="10.375" style="1069" customWidth="1"/>
    <col min="3334" max="3334" width="7.5" style="1069" customWidth="1"/>
    <col min="3335" max="3335" width="17.375" style="1069" customWidth="1"/>
    <col min="3336" max="3336" width="13.75" style="1069" customWidth="1"/>
    <col min="3337" max="3584" width="9" style="1069"/>
    <col min="3585" max="3585" width="47.5" style="1069" customWidth="1"/>
    <col min="3586" max="3587" width="3.125" style="1069" customWidth="1"/>
    <col min="3588" max="3588" width="23.625" style="1069" customWidth="1"/>
    <col min="3589" max="3589" width="10.375" style="1069" customWidth="1"/>
    <col min="3590" max="3590" width="7.5" style="1069" customWidth="1"/>
    <col min="3591" max="3591" width="17.375" style="1069" customWidth="1"/>
    <col min="3592" max="3592" width="13.75" style="1069" customWidth="1"/>
    <col min="3593" max="3840" width="9" style="1069"/>
    <col min="3841" max="3841" width="47.5" style="1069" customWidth="1"/>
    <col min="3842" max="3843" width="3.125" style="1069" customWidth="1"/>
    <col min="3844" max="3844" width="23.625" style="1069" customWidth="1"/>
    <col min="3845" max="3845" width="10.375" style="1069" customWidth="1"/>
    <col min="3846" max="3846" width="7.5" style="1069" customWidth="1"/>
    <col min="3847" max="3847" width="17.375" style="1069" customWidth="1"/>
    <col min="3848" max="3848" width="13.75" style="1069" customWidth="1"/>
    <col min="3849" max="4096" width="9" style="1069"/>
    <col min="4097" max="4097" width="47.5" style="1069" customWidth="1"/>
    <col min="4098" max="4099" width="3.125" style="1069" customWidth="1"/>
    <col min="4100" max="4100" width="23.625" style="1069" customWidth="1"/>
    <col min="4101" max="4101" width="10.375" style="1069" customWidth="1"/>
    <col min="4102" max="4102" width="7.5" style="1069" customWidth="1"/>
    <col min="4103" max="4103" width="17.375" style="1069" customWidth="1"/>
    <col min="4104" max="4104" width="13.75" style="1069" customWidth="1"/>
    <col min="4105" max="4352" width="9" style="1069"/>
    <col min="4353" max="4353" width="47.5" style="1069" customWidth="1"/>
    <col min="4354" max="4355" width="3.125" style="1069" customWidth="1"/>
    <col min="4356" max="4356" width="23.625" style="1069" customWidth="1"/>
    <col min="4357" max="4357" width="10.375" style="1069" customWidth="1"/>
    <col min="4358" max="4358" width="7.5" style="1069" customWidth="1"/>
    <col min="4359" max="4359" width="17.375" style="1069" customWidth="1"/>
    <col min="4360" max="4360" width="13.75" style="1069" customWidth="1"/>
    <col min="4361" max="4608" width="9" style="1069"/>
    <col min="4609" max="4609" width="47.5" style="1069" customWidth="1"/>
    <col min="4610" max="4611" width="3.125" style="1069" customWidth="1"/>
    <col min="4612" max="4612" width="23.625" style="1069" customWidth="1"/>
    <col min="4613" max="4613" width="10.375" style="1069" customWidth="1"/>
    <col min="4614" max="4614" width="7.5" style="1069" customWidth="1"/>
    <col min="4615" max="4615" width="17.375" style="1069" customWidth="1"/>
    <col min="4616" max="4616" width="13.75" style="1069" customWidth="1"/>
    <col min="4617" max="4864" width="9" style="1069"/>
    <col min="4865" max="4865" width="47.5" style="1069" customWidth="1"/>
    <col min="4866" max="4867" width="3.125" style="1069" customWidth="1"/>
    <col min="4868" max="4868" width="23.625" style="1069" customWidth="1"/>
    <col min="4869" max="4869" width="10.375" style="1069" customWidth="1"/>
    <col min="4870" max="4870" width="7.5" style="1069" customWidth="1"/>
    <col min="4871" max="4871" width="17.375" style="1069" customWidth="1"/>
    <col min="4872" max="4872" width="13.75" style="1069" customWidth="1"/>
    <col min="4873" max="5120" width="9" style="1069"/>
    <col min="5121" max="5121" width="47.5" style="1069" customWidth="1"/>
    <col min="5122" max="5123" width="3.125" style="1069" customWidth="1"/>
    <col min="5124" max="5124" width="23.625" style="1069" customWidth="1"/>
    <col min="5125" max="5125" width="10.375" style="1069" customWidth="1"/>
    <col min="5126" max="5126" width="7.5" style="1069" customWidth="1"/>
    <col min="5127" max="5127" width="17.375" style="1069" customWidth="1"/>
    <col min="5128" max="5128" width="13.75" style="1069" customWidth="1"/>
    <col min="5129" max="5376" width="9" style="1069"/>
    <col min="5377" max="5377" width="47.5" style="1069" customWidth="1"/>
    <col min="5378" max="5379" width="3.125" style="1069" customWidth="1"/>
    <col min="5380" max="5380" width="23.625" style="1069" customWidth="1"/>
    <col min="5381" max="5381" width="10.375" style="1069" customWidth="1"/>
    <col min="5382" max="5382" width="7.5" style="1069" customWidth="1"/>
    <col min="5383" max="5383" width="17.375" style="1069" customWidth="1"/>
    <col min="5384" max="5384" width="13.75" style="1069" customWidth="1"/>
    <col min="5385" max="5632" width="9" style="1069"/>
    <col min="5633" max="5633" width="47.5" style="1069" customWidth="1"/>
    <col min="5634" max="5635" width="3.125" style="1069" customWidth="1"/>
    <col min="5636" max="5636" width="23.625" style="1069" customWidth="1"/>
    <col min="5637" max="5637" width="10.375" style="1069" customWidth="1"/>
    <col min="5638" max="5638" width="7.5" style="1069" customWidth="1"/>
    <col min="5639" max="5639" width="17.375" style="1069" customWidth="1"/>
    <col min="5640" max="5640" width="13.75" style="1069" customWidth="1"/>
    <col min="5641" max="5888" width="9" style="1069"/>
    <col min="5889" max="5889" width="47.5" style="1069" customWidth="1"/>
    <col min="5890" max="5891" width="3.125" style="1069" customWidth="1"/>
    <col min="5892" max="5892" width="23.625" style="1069" customWidth="1"/>
    <col min="5893" max="5893" width="10.375" style="1069" customWidth="1"/>
    <col min="5894" max="5894" width="7.5" style="1069" customWidth="1"/>
    <col min="5895" max="5895" width="17.375" style="1069" customWidth="1"/>
    <col min="5896" max="5896" width="13.75" style="1069" customWidth="1"/>
    <col min="5897" max="6144" width="9" style="1069"/>
    <col min="6145" max="6145" width="47.5" style="1069" customWidth="1"/>
    <col min="6146" max="6147" width="3.125" style="1069" customWidth="1"/>
    <col min="6148" max="6148" width="23.625" style="1069" customWidth="1"/>
    <col min="6149" max="6149" width="10.375" style="1069" customWidth="1"/>
    <col min="6150" max="6150" width="7.5" style="1069" customWidth="1"/>
    <col min="6151" max="6151" width="17.375" style="1069" customWidth="1"/>
    <col min="6152" max="6152" width="13.75" style="1069" customWidth="1"/>
    <col min="6153" max="6400" width="9" style="1069"/>
    <col min="6401" max="6401" width="47.5" style="1069" customWidth="1"/>
    <col min="6402" max="6403" width="3.125" style="1069" customWidth="1"/>
    <col min="6404" max="6404" width="23.625" style="1069" customWidth="1"/>
    <col min="6405" max="6405" width="10.375" style="1069" customWidth="1"/>
    <col min="6406" max="6406" width="7.5" style="1069" customWidth="1"/>
    <col min="6407" max="6407" width="17.375" style="1069" customWidth="1"/>
    <col min="6408" max="6408" width="13.75" style="1069" customWidth="1"/>
    <col min="6409" max="6656" width="9" style="1069"/>
    <col min="6657" max="6657" width="47.5" style="1069" customWidth="1"/>
    <col min="6658" max="6659" width="3.125" style="1069" customWidth="1"/>
    <col min="6660" max="6660" width="23.625" style="1069" customWidth="1"/>
    <col min="6661" max="6661" width="10.375" style="1069" customWidth="1"/>
    <col min="6662" max="6662" width="7.5" style="1069" customWidth="1"/>
    <col min="6663" max="6663" width="17.375" style="1069" customWidth="1"/>
    <col min="6664" max="6664" width="13.75" style="1069" customWidth="1"/>
    <col min="6665" max="6912" width="9" style="1069"/>
    <col min="6913" max="6913" width="47.5" style="1069" customWidth="1"/>
    <col min="6914" max="6915" width="3.125" style="1069" customWidth="1"/>
    <col min="6916" max="6916" width="23.625" style="1069" customWidth="1"/>
    <col min="6917" max="6917" width="10.375" style="1069" customWidth="1"/>
    <col min="6918" max="6918" width="7.5" style="1069" customWidth="1"/>
    <col min="6919" max="6919" width="17.375" style="1069" customWidth="1"/>
    <col min="6920" max="6920" width="13.75" style="1069" customWidth="1"/>
    <col min="6921" max="7168" width="9" style="1069"/>
    <col min="7169" max="7169" width="47.5" style="1069" customWidth="1"/>
    <col min="7170" max="7171" width="3.125" style="1069" customWidth="1"/>
    <col min="7172" max="7172" width="23.625" style="1069" customWidth="1"/>
    <col min="7173" max="7173" width="10.375" style="1069" customWidth="1"/>
    <col min="7174" max="7174" width="7.5" style="1069" customWidth="1"/>
    <col min="7175" max="7175" width="17.375" style="1069" customWidth="1"/>
    <col min="7176" max="7176" width="13.75" style="1069" customWidth="1"/>
    <col min="7177" max="7424" width="9" style="1069"/>
    <col min="7425" max="7425" width="47.5" style="1069" customWidth="1"/>
    <col min="7426" max="7427" width="3.125" style="1069" customWidth="1"/>
    <col min="7428" max="7428" width="23.625" style="1069" customWidth="1"/>
    <col min="7429" max="7429" width="10.375" style="1069" customWidth="1"/>
    <col min="7430" max="7430" width="7.5" style="1069" customWidth="1"/>
    <col min="7431" max="7431" width="17.375" style="1069" customWidth="1"/>
    <col min="7432" max="7432" width="13.75" style="1069" customWidth="1"/>
    <col min="7433" max="7680" width="9" style="1069"/>
    <col min="7681" max="7681" width="47.5" style="1069" customWidth="1"/>
    <col min="7682" max="7683" width="3.125" style="1069" customWidth="1"/>
    <col min="7684" max="7684" width="23.625" style="1069" customWidth="1"/>
    <col min="7685" max="7685" width="10.375" style="1069" customWidth="1"/>
    <col min="7686" max="7686" width="7.5" style="1069" customWidth="1"/>
    <col min="7687" max="7687" width="17.375" style="1069" customWidth="1"/>
    <col min="7688" max="7688" width="13.75" style="1069" customWidth="1"/>
    <col min="7689" max="7936" width="9" style="1069"/>
    <col min="7937" max="7937" width="47.5" style="1069" customWidth="1"/>
    <col min="7938" max="7939" width="3.125" style="1069" customWidth="1"/>
    <col min="7940" max="7940" width="23.625" style="1069" customWidth="1"/>
    <col min="7941" max="7941" width="10.375" style="1069" customWidth="1"/>
    <col min="7942" max="7942" width="7.5" style="1069" customWidth="1"/>
    <col min="7943" max="7943" width="17.375" style="1069" customWidth="1"/>
    <col min="7944" max="7944" width="13.75" style="1069" customWidth="1"/>
    <col min="7945" max="8192" width="9" style="1069"/>
    <col min="8193" max="8193" width="47.5" style="1069" customWidth="1"/>
    <col min="8194" max="8195" width="3.125" style="1069" customWidth="1"/>
    <col min="8196" max="8196" width="23.625" style="1069" customWidth="1"/>
    <col min="8197" max="8197" width="10.375" style="1069" customWidth="1"/>
    <col min="8198" max="8198" width="7.5" style="1069" customWidth="1"/>
    <col min="8199" max="8199" width="17.375" style="1069" customWidth="1"/>
    <col min="8200" max="8200" width="13.75" style="1069" customWidth="1"/>
    <col min="8201" max="8448" width="9" style="1069"/>
    <col min="8449" max="8449" width="47.5" style="1069" customWidth="1"/>
    <col min="8450" max="8451" width="3.125" style="1069" customWidth="1"/>
    <col min="8452" max="8452" width="23.625" style="1069" customWidth="1"/>
    <col min="8453" max="8453" width="10.375" style="1069" customWidth="1"/>
    <col min="8454" max="8454" width="7.5" style="1069" customWidth="1"/>
    <col min="8455" max="8455" width="17.375" style="1069" customWidth="1"/>
    <col min="8456" max="8456" width="13.75" style="1069" customWidth="1"/>
    <col min="8457" max="8704" width="9" style="1069"/>
    <col min="8705" max="8705" width="47.5" style="1069" customWidth="1"/>
    <col min="8706" max="8707" width="3.125" style="1069" customWidth="1"/>
    <col min="8708" max="8708" width="23.625" style="1069" customWidth="1"/>
    <col min="8709" max="8709" width="10.375" style="1069" customWidth="1"/>
    <col min="8710" max="8710" width="7.5" style="1069" customWidth="1"/>
    <col min="8711" max="8711" width="17.375" style="1069" customWidth="1"/>
    <col min="8712" max="8712" width="13.75" style="1069" customWidth="1"/>
    <col min="8713" max="8960" width="9" style="1069"/>
    <col min="8961" max="8961" width="47.5" style="1069" customWidth="1"/>
    <col min="8962" max="8963" width="3.125" style="1069" customWidth="1"/>
    <col min="8964" max="8964" width="23.625" style="1069" customWidth="1"/>
    <col min="8965" max="8965" width="10.375" style="1069" customWidth="1"/>
    <col min="8966" max="8966" width="7.5" style="1069" customWidth="1"/>
    <col min="8967" max="8967" width="17.375" style="1069" customWidth="1"/>
    <col min="8968" max="8968" width="13.75" style="1069" customWidth="1"/>
    <col min="8969" max="9216" width="9" style="1069"/>
    <col min="9217" max="9217" width="47.5" style="1069" customWidth="1"/>
    <col min="9218" max="9219" width="3.125" style="1069" customWidth="1"/>
    <col min="9220" max="9220" width="23.625" style="1069" customWidth="1"/>
    <col min="9221" max="9221" width="10.375" style="1069" customWidth="1"/>
    <col min="9222" max="9222" width="7.5" style="1069" customWidth="1"/>
    <col min="9223" max="9223" width="17.375" style="1069" customWidth="1"/>
    <col min="9224" max="9224" width="13.75" style="1069" customWidth="1"/>
    <col min="9225" max="9472" width="9" style="1069"/>
    <col min="9473" max="9473" width="47.5" style="1069" customWidth="1"/>
    <col min="9474" max="9475" width="3.125" style="1069" customWidth="1"/>
    <col min="9476" max="9476" width="23.625" style="1069" customWidth="1"/>
    <col min="9477" max="9477" width="10.375" style="1069" customWidth="1"/>
    <col min="9478" max="9478" width="7.5" style="1069" customWidth="1"/>
    <col min="9479" max="9479" width="17.375" style="1069" customWidth="1"/>
    <col min="9480" max="9480" width="13.75" style="1069" customWidth="1"/>
    <col min="9481" max="9728" width="9" style="1069"/>
    <col min="9729" max="9729" width="47.5" style="1069" customWidth="1"/>
    <col min="9730" max="9731" width="3.125" style="1069" customWidth="1"/>
    <col min="9732" max="9732" width="23.625" style="1069" customWidth="1"/>
    <col min="9733" max="9733" width="10.375" style="1069" customWidth="1"/>
    <col min="9734" max="9734" width="7.5" style="1069" customWidth="1"/>
    <col min="9735" max="9735" width="17.375" style="1069" customWidth="1"/>
    <col min="9736" max="9736" width="13.75" style="1069" customWidth="1"/>
    <col min="9737" max="9984" width="9" style="1069"/>
    <col min="9985" max="9985" width="47.5" style="1069" customWidth="1"/>
    <col min="9986" max="9987" width="3.125" style="1069" customWidth="1"/>
    <col min="9988" max="9988" width="23.625" style="1069" customWidth="1"/>
    <col min="9989" max="9989" width="10.375" style="1069" customWidth="1"/>
    <col min="9990" max="9990" width="7.5" style="1069" customWidth="1"/>
    <col min="9991" max="9991" width="17.375" style="1069" customWidth="1"/>
    <col min="9992" max="9992" width="13.75" style="1069" customWidth="1"/>
    <col min="9993" max="10240" width="9" style="1069"/>
    <col min="10241" max="10241" width="47.5" style="1069" customWidth="1"/>
    <col min="10242" max="10243" width="3.125" style="1069" customWidth="1"/>
    <col min="10244" max="10244" width="23.625" style="1069" customWidth="1"/>
    <col min="10245" max="10245" width="10.375" style="1069" customWidth="1"/>
    <col min="10246" max="10246" width="7.5" style="1069" customWidth="1"/>
    <col min="10247" max="10247" width="17.375" style="1069" customWidth="1"/>
    <col min="10248" max="10248" width="13.75" style="1069" customWidth="1"/>
    <col min="10249" max="10496" width="9" style="1069"/>
    <col min="10497" max="10497" width="47.5" style="1069" customWidth="1"/>
    <col min="10498" max="10499" width="3.125" style="1069" customWidth="1"/>
    <col min="10500" max="10500" width="23.625" style="1069" customWidth="1"/>
    <col min="10501" max="10501" width="10.375" style="1069" customWidth="1"/>
    <col min="10502" max="10502" width="7.5" style="1069" customWidth="1"/>
    <col min="10503" max="10503" width="17.375" style="1069" customWidth="1"/>
    <col min="10504" max="10504" width="13.75" style="1069" customWidth="1"/>
    <col min="10505" max="10752" width="9" style="1069"/>
    <col min="10753" max="10753" width="47.5" style="1069" customWidth="1"/>
    <col min="10754" max="10755" width="3.125" style="1069" customWidth="1"/>
    <col min="10756" max="10756" width="23.625" style="1069" customWidth="1"/>
    <col min="10757" max="10757" width="10.375" style="1069" customWidth="1"/>
    <col min="10758" max="10758" width="7.5" style="1069" customWidth="1"/>
    <col min="10759" max="10759" width="17.375" style="1069" customWidth="1"/>
    <col min="10760" max="10760" width="13.75" style="1069" customWidth="1"/>
    <col min="10761" max="11008" width="9" style="1069"/>
    <col min="11009" max="11009" width="47.5" style="1069" customWidth="1"/>
    <col min="11010" max="11011" width="3.125" style="1069" customWidth="1"/>
    <col min="11012" max="11012" width="23.625" style="1069" customWidth="1"/>
    <col min="11013" max="11013" width="10.375" style="1069" customWidth="1"/>
    <col min="11014" max="11014" width="7.5" style="1069" customWidth="1"/>
    <col min="11015" max="11015" width="17.375" style="1069" customWidth="1"/>
    <col min="11016" max="11016" width="13.75" style="1069" customWidth="1"/>
    <col min="11017" max="11264" width="9" style="1069"/>
    <col min="11265" max="11265" width="47.5" style="1069" customWidth="1"/>
    <col min="11266" max="11267" width="3.125" style="1069" customWidth="1"/>
    <col min="11268" max="11268" width="23.625" style="1069" customWidth="1"/>
    <col min="11269" max="11269" width="10.375" style="1069" customWidth="1"/>
    <col min="11270" max="11270" width="7.5" style="1069" customWidth="1"/>
    <col min="11271" max="11271" width="17.375" style="1069" customWidth="1"/>
    <col min="11272" max="11272" width="13.75" style="1069" customWidth="1"/>
    <col min="11273" max="11520" width="9" style="1069"/>
    <col min="11521" max="11521" width="47.5" style="1069" customWidth="1"/>
    <col min="11522" max="11523" width="3.125" style="1069" customWidth="1"/>
    <col min="11524" max="11524" width="23.625" style="1069" customWidth="1"/>
    <col min="11525" max="11525" width="10.375" style="1069" customWidth="1"/>
    <col min="11526" max="11526" width="7.5" style="1069" customWidth="1"/>
    <col min="11527" max="11527" width="17.375" style="1069" customWidth="1"/>
    <col min="11528" max="11528" width="13.75" style="1069" customWidth="1"/>
    <col min="11529" max="11776" width="9" style="1069"/>
    <col min="11777" max="11777" width="47.5" style="1069" customWidth="1"/>
    <col min="11778" max="11779" width="3.125" style="1069" customWidth="1"/>
    <col min="11780" max="11780" width="23.625" style="1069" customWidth="1"/>
    <col min="11781" max="11781" width="10.375" style="1069" customWidth="1"/>
    <col min="11782" max="11782" width="7.5" style="1069" customWidth="1"/>
    <col min="11783" max="11783" width="17.375" style="1069" customWidth="1"/>
    <col min="11784" max="11784" width="13.75" style="1069" customWidth="1"/>
    <col min="11785" max="12032" width="9" style="1069"/>
    <col min="12033" max="12033" width="47.5" style="1069" customWidth="1"/>
    <col min="12034" max="12035" width="3.125" style="1069" customWidth="1"/>
    <col min="12036" max="12036" width="23.625" style="1069" customWidth="1"/>
    <col min="12037" max="12037" width="10.375" style="1069" customWidth="1"/>
    <col min="12038" max="12038" width="7.5" style="1069" customWidth="1"/>
    <col min="12039" max="12039" width="17.375" style="1069" customWidth="1"/>
    <col min="12040" max="12040" width="13.75" style="1069" customWidth="1"/>
    <col min="12041" max="12288" width="9" style="1069"/>
    <col min="12289" max="12289" width="47.5" style="1069" customWidth="1"/>
    <col min="12290" max="12291" width="3.125" style="1069" customWidth="1"/>
    <col min="12292" max="12292" width="23.625" style="1069" customWidth="1"/>
    <col min="12293" max="12293" width="10.375" style="1069" customWidth="1"/>
    <col min="12294" max="12294" width="7.5" style="1069" customWidth="1"/>
    <col min="12295" max="12295" width="17.375" style="1069" customWidth="1"/>
    <col min="12296" max="12296" width="13.75" style="1069" customWidth="1"/>
    <col min="12297" max="12544" width="9" style="1069"/>
    <col min="12545" max="12545" width="47.5" style="1069" customWidth="1"/>
    <col min="12546" max="12547" width="3.125" style="1069" customWidth="1"/>
    <col min="12548" max="12548" width="23.625" style="1069" customWidth="1"/>
    <col min="12549" max="12549" width="10.375" style="1069" customWidth="1"/>
    <col min="12550" max="12550" width="7.5" style="1069" customWidth="1"/>
    <col min="12551" max="12551" width="17.375" style="1069" customWidth="1"/>
    <col min="12552" max="12552" width="13.75" style="1069" customWidth="1"/>
    <col min="12553" max="12800" width="9" style="1069"/>
    <col min="12801" max="12801" width="47.5" style="1069" customWidth="1"/>
    <col min="12802" max="12803" width="3.125" style="1069" customWidth="1"/>
    <col min="12804" max="12804" width="23.625" style="1069" customWidth="1"/>
    <col min="12805" max="12805" width="10.375" style="1069" customWidth="1"/>
    <col min="12806" max="12806" width="7.5" style="1069" customWidth="1"/>
    <col min="12807" max="12807" width="17.375" style="1069" customWidth="1"/>
    <col min="12808" max="12808" width="13.75" style="1069" customWidth="1"/>
    <col min="12809" max="13056" width="9" style="1069"/>
    <col min="13057" max="13057" width="47.5" style="1069" customWidth="1"/>
    <col min="13058" max="13059" width="3.125" style="1069" customWidth="1"/>
    <col min="13060" max="13060" width="23.625" style="1069" customWidth="1"/>
    <col min="13061" max="13061" width="10.375" style="1069" customWidth="1"/>
    <col min="13062" max="13062" width="7.5" style="1069" customWidth="1"/>
    <col min="13063" max="13063" width="17.375" style="1069" customWidth="1"/>
    <col min="13064" max="13064" width="13.75" style="1069" customWidth="1"/>
    <col min="13065" max="13312" width="9" style="1069"/>
    <col min="13313" max="13313" width="47.5" style="1069" customWidth="1"/>
    <col min="13314" max="13315" width="3.125" style="1069" customWidth="1"/>
    <col min="13316" max="13316" width="23.625" style="1069" customWidth="1"/>
    <col min="13317" max="13317" width="10.375" style="1069" customWidth="1"/>
    <col min="13318" max="13318" width="7.5" style="1069" customWidth="1"/>
    <col min="13319" max="13319" width="17.375" style="1069" customWidth="1"/>
    <col min="13320" max="13320" width="13.75" style="1069" customWidth="1"/>
    <col min="13321" max="13568" width="9" style="1069"/>
    <col min="13569" max="13569" width="47.5" style="1069" customWidth="1"/>
    <col min="13570" max="13571" width="3.125" style="1069" customWidth="1"/>
    <col min="13572" max="13572" width="23.625" style="1069" customWidth="1"/>
    <col min="13573" max="13573" width="10.375" style="1069" customWidth="1"/>
    <col min="13574" max="13574" width="7.5" style="1069" customWidth="1"/>
    <col min="13575" max="13575" width="17.375" style="1069" customWidth="1"/>
    <col min="13576" max="13576" width="13.75" style="1069" customWidth="1"/>
    <col min="13577" max="13824" width="9" style="1069"/>
    <col min="13825" max="13825" width="47.5" style="1069" customWidth="1"/>
    <col min="13826" max="13827" width="3.125" style="1069" customWidth="1"/>
    <col min="13828" max="13828" width="23.625" style="1069" customWidth="1"/>
    <col min="13829" max="13829" width="10.375" style="1069" customWidth="1"/>
    <col min="13830" max="13830" width="7.5" style="1069" customWidth="1"/>
    <col min="13831" max="13831" width="17.375" style="1069" customWidth="1"/>
    <col min="13832" max="13832" width="13.75" style="1069" customWidth="1"/>
    <col min="13833" max="14080" width="9" style="1069"/>
    <col min="14081" max="14081" width="47.5" style="1069" customWidth="1"/>
    <col min="14082" max="14083" width="3.125" style="1069" customWidth="1"/>
    <col min="14084" max="14084" width="23.625" style="1069" customWidth="1"/>
    <col min="14085" max="14085" width="10.375" style="1069" customWidth="1"/>
    <col min="14086" max="14086" width="7.5" style="1069" customWidth="1"/>
    <col min="14087" max="14087" width="17.375" style="1069" customWidth="1"/>
    <col min="14088" max="14088" width="13.75" style="1069" customWidth="1"/>
    <col min="14089" max="14336" width="9" style="1069"/>
    <col min="14337" max="14337" width="47.5" style="1069" customWidth="1"/>
    <col min="14338" max="14339" width="3.125" style="1069" customWidth="1"/>
    <col min="14340" max="14340" width="23.625" style="1069" customWidth="1"/>
    <col min="14341" max="14341" width="10.375" style="1069" customWidth="1"/>
    <col min="14342" max="14342" width="7.5" style="1069" customWidth="1"/>
    <col min="14343" max="14343" width="17.375" style="1069" customWidth="1"/>
    <col min="14344" max="14344" width="13.75" style="1069" customWidth="1"/>
    <col min="14345" max="14592" width="9" style="1069"/>
    <col min="14593" max="14593" width="47.5" style="1069" customWidth="1"/>
    <col min="14594" max="14595" width="3.125" style="1069" customWidth="1"/>
    <col min="14596" max="14596" width="23.625" style="1069" customWidth="1"/>
    <col min="14597" max="14597" width="10.375" style="1069" customWidth="1"/>
    <col min="14598" max="14598" width="7.5" style="1069" customWidth="1"/>
    <col min="14599" max="14599" width="17.375" style="1069" customWidth="1"/>
    <col min="14600" max="14600" width="13.75" style="1069" customWidth="1"/>
    <col min="14601" max="14848" width="9" style="1069"/>
    <col min="14849" max="14849" width="47.5" style="1069" customWidth="1"/>
    <col min="14850" max="14851" width="3.125" style="1069" customWidth="1"/>
    <col min="14852" max="14852" width="23.625" style="1069" customWidth="1"/>
    <col min="14853" max="14853" width="10.375" style="1069" customWidth="1"/>
    <col min="14854" max="14854" width="7.5" style="1069" customWidth="1"/>
    <col min="14855" max="14855" width="17.375" style="1069" customWidth="1"/>
    <col min="14856" max="14856" width="13.75" style="1069" customWidth="1"/>
    <col min="14857" max="15104" width="9" style="1069"/>
    <col min="15105" max="15105" width="47.5" style="1069" customWidth="1"/>
    <col min="15106" max="15107" width="3.125" style="1069" customWidth="1"/>
    <col min="15108" max="15108" width="23.625" style="1069" customWidth="1"/>
    <col min="15109" max="15109" width="10.375" style="1069" customWidth="1"/>
    <col min="15110" max="15110" width="7.5" style="1069" customWidth="1"/>
    <col min="15111" max="15111" width="17.375" style="1069" customWidth="1"/>
    <col min="15112" max="15112" width="13.75" style="1069" customWidth="1"/>
    <col min="15113" max="15360" width="9" style="1069"/>
    <col min="15361" max="15361" width="47.5" style="1069" customWidth="1"/>
    <col min="15362" max="15363" width="3.125" style="1069" customWidth="1"/>
    <col min="15364" max="15364" width="23.625" style="1069" customWidth="1"/>
    <col min="15365" max="15365" width="10.375" style="1069" customWidth="1"/>
    <col min="15366" max="15366" width="7.5" style="1069" customWidth="1"/>
    <col min="15367" max="15367" width="17.375" style="1069" customWidth="1"/>
    <col min="15368" max="15368" width="13.75" style="1069" customWidth="1"/>
    <col min="15369" max="15616" width="9" style="1069"/>
    <col min="15617" max="15617" width="47.5" style="1069" customWidth="1"/>
    <col min="15618" max="15619" width="3.125" style="1069" customWidth="1"/>
    <col min="15620" max="15620" width="23.625" style="1069" customWidth="1"/>
    <col min="15621" max="15621" width="10.375" style="1069" customWidth="1"/>
    <col min="15622" max="15622" width="7.5" style="1069" customWidth="1"/>
    <col min="15623" max="15623" width="17.375" style="1069" customWidth="1"/>
    <col min="15624" max="15624" width="13.75" style="1069" customWidth="1"/>
    <col min="15625" max="15872" width="9" style="1069"/>
    <col min="15873" max="15873" width="47.5" style="1069" customWidth="1"/>
    <col min="15874" max="15875" width="3.125" style="1069" customWidth="1"/>
    <col min="15876" max="15876" width="23.625" style="1069" customWidth="1"/>
    <col min="15877" max="15877" width="10.375" style="1069" customWidth="1"/>
    <col min="15878" max="15878" width="7.5" style="1069" customWidth="1"/>
    <col min="15879" max="15879" width="17.375" style="1069" customWidth="1"/>
    <col min="15880" max="15880" width="13.75" style="1069" customWidth="1"/>
    <col min="15881" max="16128" width="9" style="1069"/>
    <col min="16129" max="16129" width="47.5" style="1069" customWidth="1"/>
    <col min="16130" max="16131" width="3.125" style="1069" customWidth="1"/>
    <col min="16132" max="16132" width="23.625" style="1069" customWidth="1"/>
    <col min="16133" max="16133" width="10.375" style="1069" customWidth="1"/>
    <col min="16134" max="16134" width="7.5" style="1069" customWidth="1"/>
    <col min="16135" max="16135" width="17.375" style="1069" customWidth="1"/>
    <col min="16136" max="16136" width="13.75" style="1069" customWidth="1"/>
    <col min="16137" max="16384" width="9" style="1069"/>
  </cols>
  <sheetData>
    <row r="1" spans="1:8" ht="20.100000000000001" customHeight="1">
      <c r="A1" s="1057" t="s">
        <v>1540</v>
      </c>
      <c r="B1" s="1057"/>
      <c r="C1" s="1057"/>
      <c r="D1" s="1057"/>
      <c r="E1" s="1057"/>
      <c r="F1" s="1057"/>
      <c r="G1" s="1057"/>
      <c r="H1" s="1057"/>
    </row>
    <row r="2" spans="1:8" ht="20.100000000000001" customHeight="1">
      <c r="A2" s="1053"/>
      <c r="B2" s="1057"/>
      <c r="C2" s="1057"/>
      <c r="D2" s="1057"/>
      <c r="E2" s="1057"/>
      <c r="F2" s="1057"/>
      <c r="G2" s="2193" t="s">
        <v>629</v>
      </c>
      <c r="H2" s="2193"/>
    </row>
    <row r="3" spans="1:8" ht="20.100000000000001" customHeight="1">
      <c r="A3" s="1053"/>
      <c r="B3" s="1057"/>
      <c r="C3" s="1057"/>
      <c r="D3" s="1057"/>
      <c r="E3" s="1057"/>
      <c r="F3" s="1057"/>
      <c r="G3" s="1058"/>
      <c r="H3" s="1058"/>
    </row>
    <row r="4" spans="1:8" ht="20.100000000000001" customHeight="1">
      <c r="A4" s="2194" t="s">
        <v>1541</v>
      </c>
      <c r="B4" s="2181"/>
      <c r="C4" s="2181"/>
      <c r="D4" s="2181"/>
      <c r="E4" s="2181"/>
      <c r="F4" s="2181"/>
      <c r="G4" s="2181"/>
      <c r="H4" s="2181"/>
    </row>
    <row r="5" spans="1:8" ht="20.100000000000001" customHeight="1">
      <c r="A5" s="1059"/>
      <c r="B5" s="1059"/>
      <c r="C5" s="1059"/>
      <c r="D5" s="1059"/>
      <c r="E5" s="1059"/>
      <c r="F5" s="1059"/>
      <c r="G5" s="1059"/>
      <c r="H5" s="1059"/>
    </row>
    <row r="6" spans="1:8" ht="39.950000000000003" customHeight="1">
      <c r="A6" s="1060" t="s">
        <v>1369</v>
      </c>
      <c r="B6" s="2195"/>
      <c r="C6" s="2196"/>
      <c r="D6" s="2196"/>
      <c r="E6" s="2196"/>
      <c r="F6" s="2196"/>
      <c r="G6" s="2196"/>
      <c r="H6" s="2197"/>
    </row>
    <row r="7" spans="1:8" ht="39.950000000000003" customHeight="1">
      <c r="A7" s="1066" t="s">
        <v>1082</v>
      </c>
      <c r="B7" s="2171"/>
      <c r="C7" s="2172"/>
      <c r="D7" s="2172"/>
      <c r="E7" s="2172"/>
      <c r="F7" s="2172"/>
      <c r="G7" s="2172"/>
      <c r="H7" s="2173"/>
    </row>
    <row r="8" spans="1:8" ht="39.950000000000003" customHeight="1">
      <c r="A8" s="1066" t="s">
        <v>1432</v>
      </c>
      <c r="B8" s="2171" t="s">
        <v>62</v>
      </c>
      <c r="C8" s="2172"/>
      <c r="D8" s="2172"/>
      <c r="E8" s="2172"/>
      <c r="F8" s="2172"/>
      <c r="G8" s="2172"/>
      <c r="H8" s="2173"/>
    </row>
    <row r="9" spans="1:8" ht="39.950000000000003" customHeight="1">
      <c r="A9" s="1062" t="s">
        <v>1542</v>
      </c>
      <c r="B9" s="2190" t="s">
        <v>1543</v>
      </c>
      <c r="C9" s="2191"/>
      <c r="D9" s="2191"/>
      <c r="E9" s="2191"/>
      <c r="F9" s="2191"/>
      <c r="G9" s="2191"/>
      <c r="H9" s="2192"/>
    </row>
    <row r="10" spans="1:8">
      <c r="A10" s="2199" t="s">
        <v>1544</v>
      </c>
      <c r="B10" s="2202"/>
      <c r="C10" s="2203"/>
      <c r="D10" s="2203"/>
      <c r="E10" s="2203"/>
      <c r="F10" s="2203"/>
      <c r="G10" s="2204"/>
      <c r="H10" s="2211" t="s">
        <v>1543</v>
      </c>
    </row>
    <row r="11" spans="1:8">
      <c r="A11" s="2200"/>
      <c r="B11" s="2205"/>
      <c r="C11" s="2206"/>
      <c r="D11" s="2206"/>
      <c r="E11" s="2206"/>
      <c r="F11" s="2206"/>
      <c r="G11" s="2207"/>
      <c r="H11" s="2212"/>
    </row>
    <row r="12" spans="1:8" ht="53.1" customHeight="1">
      <c r="A12" s="2200"/>
      <c r="B12" s="2205"/>
      <c r="C12" s="2206"/>
      <c r="D12" s="2206"/>
      <c r="E12" s="2206"/>
      <c r="F12" s="2206"/>
      <c r="G12" s="2207"/>
      <c r="H12" s="2212"/>
    </row>
    <row r="13" spans="1:8" ht="53.1" customHeight="1">
      <c r="A13" s="2200"/>
      <c r="B13" s="2205"/>
      <c r="C13" s="2206"/>
      <c r="D13" s="2206"/>
      <c r="E13" s="2206"/>
      <c r="F13" s="2206"/>
      <c r="G13" s="2207"/>
      <c r="H13" s="2212"/>
    </row>
    <row r="14" spans="1:8">
      <c r="A14" s="2200"/>
      <c r="B14" s="2205"/>
      <c r="C14" s="2206"/>
      <c r="D14" s="2206"/>
      <c r="E14" s="2206"/>
      <c r="F14" s="2206"/>
      <c r="G14" s="2207"/>
      <c r="H14" s="2212"/>
    </row>
    <row r="15" spans="1:8">
      <c r="A15" s="2201"/>
      <c r="B15" s="2208"/>
      <c r="C15" s="2209"/>
      <c r="D15" s="2209"/>
      <c r="E15" s="2209"/>
      <c r="F15" s="2209"/>
      <c r="G15" s="2210"/>
      <c r="H15" s="2213"/>
    </row>
    <row r="16" spans="1:8">
      <c r="A16" s="1057"/>
      <c r="B16" s="1057"/>
      <c r="C16" s="1057"/>
      <c r="D16" s="1057"/>
      <c r="E16" s="1057"/>
      <c r="F16" s="1057"/>
      <c r="G16" s="1057"/>
      <c r="H16" s="1057"/>
    </row>
    <row r="17" spans="1:8" ht="52.5" customHeight="1">
      <c r="A17" s="2160" t="s">
        <v>1545</v>
      </c>
      <c r="B17" s="2206"/>
      <c r="C17" s="2206"/>
      <c r="D17" s="2206"/>
      <c r="E17" s="2206"/>
      <c r="F17" s="2206"/>
      <c r="G17" s="2206"/>
      <c r="H17" s="2206"/>
    </row>
    <row r="18" spans="1:8" ht="52.5" customHeight="1">
      <c r="A18" s="2160" t="s">
        <v>1546</v>
      </c>
      <c r="B18" s="2206"/>
      <c r="C18" s="2206"/>
      <c r="D18" s="2206"/>
      <c r="E18" s="2206"/>
      <c r="F18" s="2206"/>
      <c r="G18" s="2206"/>
      <c r="H18" s="2206"/>
    </row>
    <row r="19" spans="1:8" ht="17.25" customHeight="1">
      <c r="A19" s="2206"/>
      <c r="B19" s="2206"/>
      <c r="C19" s="2206"/>
      <c r="D19" s="2206"/>
      <c r="E19" s="2206"/>
      <c r="F19" s="2206"/>
      <c r="G19" s="2206"/>
      <c r="H19" s="2206"/>
    </row>
    <row r="20" spans="1:8" ht="17.25" customHeight="1">
      <c r="A20" s="1070"/>
      <c r="B20" s="1070"/>
      <c r="C20" s="1070"/>
      <c r="D20" s="1070"/>
      <c r="E20" s="1070"/>
      <c r="F20" s="1070"/>
      <c r="G20" s="1070"/>
      <c r="H20" s="1070"/>
    </row>
    <row r="21" spans="1:8" ht="17.25" customHeight="1">
      <c r="A21" s="1070"/>
      <c r="B21" s="1070"/>
      <c r="C21" s="1070"/>
      <c r="D21" s="1070"/>
      <c r="E21" s="1070"/>
      <c r="F21" s="1070"/>
      <c r="G21" s="1070"/>
      <c r="H21" s="1070"/>
    </row>
    <row r="22" spans="1:8" ht="17.25" customHeight="1">
      <c r="A22" s="1070"/>
      <c r="B22" s="1070"/>
      <c r="C22" s="1070"/>
      <c r="D22" s="1070"/>
      <c r="E22" s="1070"/>
      <c r="F22" s="1070"/>
      <c r="G22" s="1070"/>
      <c r="H22" s="1070"/>
    </row>
    <row r="23" spans="1:8" ht="17.25" customHeight="1">
      <c r="A23" s="1070"/>
      <c r="B23" s="1070"/>
      <c r="C23" s="1070"/>
      <c r="D23" s="1070"/>
      <c r="E23" s="1070"/>
      <c r="F23" s="1070"/>
      <c r="G23" s="1070"/>
      <c r="H23" s="1070"/>
    </row>
    <row r="24" spans="1:8" ht="17.25" customHeight="1">
      <c r="A24" s="2198"/>
      <c r="B24" s="2198"/>
      <c r="C24" s="2198"/>
      <c r="D24" s="2198"/>
      <c r="E24" s="2198"/>
      <c r="F24" s="2198"/>
      <c r="G24" s="2198"/>
      <c r="H24" s="2198"/>
    </row>
    <row r="25" spans="1:8">
      <c r="A25" s="2198"/>
      <c r="B25" s="2198"/>
      <c r="C25" s="2198"/>
      <c r="D25" s="2198"/>
      <c r="E25" s="2198"/>
      <c r="F25" s="2198"/>
      <c r="G25" s="2198"/>
      <c r="H25" s="2198"/>
    </row>
    <row r="26" spans="1:8">
      <c r="A26" s="2198"/>
      <c r="B26" s="2198"/>
      <c r="C26" s="2198"/>
      <c r="D26" s="2198"/>
      <c r="E26" s="2198"/>
      <c r="F26" s="2198"/>
      <c r="G26" s="2198"/>
      <c r="H26" s="2198"/>
    </row>
    <row r="27" spans="1:8">
      <c r="A27" s="2198"/>
      <c r="B27" s="2198"/>
      <c r="C27" s="2198"/>
      <c r="D27" s="2198"/>
      <c r="E27" s="2198"/>
      <c r="F27" s="2198"/>
      <c r="G27" s="2198"/>
      <c r="H27" s="2198"/>
    </row>
  </sheetData>
  <mergeCells count="16">
    <mergeCell ref="A24:H24"/>
    <mergeCell ref="A25:H25"/>
    <mergeCell ref="A26:H26"/>
    <mergeCell ref="A27:H27"/>
    <mergeCell ref="A10:A15"/>
    <mergeCell ref="B10:G15"/>
    <mergeCell ref="H10:H15"/>
    <mergeCell ref="A17:H17"/>
    <mergeCell ref="A18:H18"/>
    <mergeCell ref="A19:H19"/>
    <mergeCell ref="B9:H9"/>
    <mergeCell ref="G2:H2"/>
    <mergeCell ref="A4:H4"/>
    <mergeCell ref="B6:H6"/>
    <mergeCell ref="B7:H7"/>
    <mergeCell ref="B8:H8"/>
  </mergeCells>
  <phoneticPr fontId="9"/>
  <pageMargins left="0.7" right="0.7" top="0.75" bottom="0.75" header="0.3" footer="0.3"/>
  <pageSetup paperSize="9" orientation="portrait" horizontalDpi="4294967293"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8CBFB-F62F-4F22-94A2-07BCE1CCD878}">
  <dimension ref="A1:J17"/>
  <sheetViews>
    <sheetView view="pageBreakPreview" zoomScaleNormal="100" zoomScaleSheetLayoutView="100" workbookViewId="0">
      <selection activeCell="B4" sqref="B4:H4"/>
    </sheetView>
  </sheetViews>
  <sheetFormatPr defaultRowHeight="13.5"/>
  <cols>
    <col min="1" max="1" width="1.25" style="457" customWidth="1"/>
    <col min="2" max="2" width="24.25" style="1043" customWidth="1"/>
    <col min="3" max="3" width="4" style="457" customWidth="1"/>
    <col min="4" max="5" width="20.125" style="457" customWidth="1"/>
    <col min="6" max="6" width="12.75" style="457" customWidth="1"/>
    <col min="7" max="7" width="11.25" style="457" customWidth="1"/>
    <col min="8" max="8" width="3.125" style="457" customWidth="1"/>
    <col min="9" max="9" width="0.875" style="457" customWidth="1"/>
    <col min="10" max="10" width="2.5" style="457" customWidth="1"/>
    <col min="11" max="256" width="9" style="457"/>
    <col min="257" max="257" width="1.25" style="457" customWidth="1"/>
    <col min="258" max="258" width="24.25" style="457" customWidth="1"/>
    <col min="259" max="259" width="4" style="457" customWidth="1"/>
    <col min="260" max="261" width="20.125" style="457" customWidth="1"/>
    <col min="262" max="262" width="12.75" style="457" customWidth="1"/>
    <col min="263" max="263" width="11.25" style="457" customWidth="1"/>
    <col min="264" max="264" width="3.125" style="457" customWidth="1"/>
    <col min="265" max="265" width="3.75" style="457" customWidth="1"/>
    <col min="266" max="266" width="2.5" style="457" customWidth="1"/>
    <col min="267" max="512" width="9" style="457"/>
    <col min="513" max="513" width="1.25" style="457" customWidth="1"/>
    <col min="514" max="514" width="24.25" style="457" customWidth="1"/>
    <col min="515" max="515" width="4" style="457" customWidth="1"/>
    <col min="516" max="517" width="20.125" style="457" customWidth="1"/>
    <col min="518" max="518" width="12.75" style="457" customWidth="1"/>
    <col min="519" max="519" width="11.25" style="457" customWidth="1"/>
    <col min="520" max="520" width="3.125" style="457" customWidth="1"/>
    <col min="521" max="521" width="3.75" style="457" customWidth="1"/>
    <col min="522" max="522" width="2.5" style="457" customWidth="1"/>
    <col min="523" max="768" width="9" style="457"/>
    <col min="769" max="769" width="1.25" style="457" customWidth="1"/>
    <col min="770" max="770" width="24.25" style="457" customWidth="1"/>
    <col min="771" max="771" width="4" style="457" customWidth="1"/>
    <col min="772" max="773" width="20.125" style="457" customWidth="1"/>
    <col min="774" max="774" width="12.75" style="457" customWidth="1"/>
    <col min="775" max="775" width="11.25" style="457" customWidth="1"/>
    <col min="776" max="776" width="3.125" style="457" customWidth="1"/>
    <col min="777" max="777" width="3.75" style="457" customWidth="1"/>
    <col min="778" max="778" width="2.5" style="457" customWidth="1"/>
    <col min="779" max="1024" width="9" style="457"/>
    <col min="1025" max="1025" width="1.25" style="457" customWidth="1"/>
    <col min="1026" max="1026" width="24.25" style="457" customWidth="1"/>
    <col min="1027" max="1027" width="4" style="457" customWidth="1"/>
    <col min="1028" max="1029" width="20.125" style="457" customWidth="1"/>
    <col min="1030" max="1030" width="12.75" style="457" customWidth="1"/>
    <col min="1031" max="1031" width="11.25" style="457" customWidth="1"/>
    <col min="1032" max="1032" width="3.125" style="457" customWidth="1"/>
    <col min="1033" max="1033" width="3.75" style="457" customWidth="1"/>
    <col min="1034" max="1034" width="2.5" style="457" customWidth="1"/>
    <col min="1035" max="1280" width="9" style="457"/>
    <col min="1281" max="1281" width="1.25" style="457" customWidth="1"/>
    <col min="1282" max="1282" width="24.25" style="457" customWidth="1"/>
    <col min="1283" max="1283" width="4" style="457" customWidth="1"/>
    <col min="1284" max="1285" width="20.125" style="457" customWidth="1"/>
    <col min="1286" max="1286" width="12.75" style="457" customWidth="1"/>
    <col min="1287" max="1287" width="11.25" style="457" customWidth="1"/>
    <col min="1288" max="1288" width="3.125" style="457" customWidth="1"/>
    <col min="1289" max="1289" width="3.75" style="457" customWidth="1"/>
    <col min="1290" max="1290" width="2.5" style="457" customWidth="1"/>
    <col min="1291" max="1536" width="9" style="457"/>
    <col min="1537" max="1537" width="1.25" style="457" customWidth="1"/>
    <col min="1538" max="1538" width="24.25" style="457" customWidth="1"/>
    <col min="1539" max="1539" width="4" style="457" customWidth="1"/>
    <col min="1540" max="1541" width="20.125" style="457" customWidth="1"/>
    <col min="1542" max="1542" width="12.75" style="457" customWidth="1"/>
    <col min="1543" max="1543" width="11.25" style="457" customWidth="1"/>
    <col min="1544" max="1544" width="3.125" style="457" customWidth="1"/>
    <col min="1545" max="1545" width="3.75" style="457" customWidth="1"/>
    <col min="1546" max="1546" width="2.5" style="457" customWidth="1"/>
    <col min="1547" max="1792" width="9" style="457"/>
    <col min="1793" max="1793" width="1.25" style="457" customWidth="1"/>
    <col min="1794" max="1794" width="24.25" style="457" customWidth="1"/>
    <col min="1795" max="1795" width="4" style="457" customWidth="1"/>
    <col min="1796" max="1797" width="20.125" style="457" customWidth="1"/>
    <col min="1798" max="1798" width="12.75" style="457" customWidth="1"/>
    <col min="1799" max="1799" width="11.25" style="457" customWidth="1"/>
    <col min="1800" max="1800" width="3.125" style="457" customWidth="1"/>
    <col min="1801" max="1801" width="3.75" style="457" customWidth="1"/>
    <col min="1802" max="1802" width="2.5" style="457" customWidth="1"/>
    <col min="1803" max="2048" width="9" style="457"/>
    <col min="2049" max="2049" width="1.25" style="457" customWidth="1"/>
    <col min="2050" max="2050" width="24.25" style="457" customWidth="1"/>
    <col min="2051" max="2051" width="4" style="457" customWidth="1"/>
    <col min="2052" max="2053" width="20.125" style="457" customWidth="1"/>
    <col min="2054" max="2054" width="12.75" style="457" customWidth="1"/>
    <col min="2055" max="2055" width="11.25" style="457" customWidth="1"/>
    <col min="2056" max="2056" width="3.125" style="457" customWidth="1"/>
    <col min="2057" max="2057" width="3.75" style="457" customWidth="1"/>
    <col min="2058" max="2058" width="2.5" style="457" customWidth="1"/>
    <col min="2059" max="2304" width="9" style="457"/>
    <col min="2305" max="2305" width="1.25" style="457" customWidth="1"/>
    <col min="2306" max="2306" width="24.25" style="457" customWidth="1"/>
    <col min="2307" max="2307" width="4" style="457" customWidth="1"/>
    <col min="2308" max="2309" width="20.125" style="457" customWidth="1"/>
    <col min="2310" max="2310" width="12.75" style="457" customWidth="1"/>
    <col min="2311" max="2311" width="11.25" style="457" customWidth="1"/>
    <col min="2312" max="2312" width="3.125" style="457" customWidth="1"/>
    <col min="2313" max="2313" width="3.75" style="457" customWidth="1"/>
    <col min="2314" max="2314" width="2.5" style="457" customWidth="1"/>
    <col min="2315" max="2560" width="9" style="457"/>
    <col min="2561" max="2561" width="1.25" style="457" customWidth="1"/>
    <col min="2562" max="2562" width="24.25" style="457" customWidth="1"/>
    <col min="2563" max="2563" width="4" style="457" customWidth="1"/>
    <col min="2564" max="2565" width="20.125" style="457" customWidth="1"/>
    <col min="2566" max="2566" width="12.75" style="457" customWidth="1"/>
    <col min="2567" max="2567" width="11.25" style="457" customWidth="1"/>
    <col min="2568" max="2568" width="3.125" style="457" customWidth="1"/>
    <col min="2569" max="2569" width="3.75" style="457" customWidth="1"/>
    <col min="2570" max="2570" width="2.5" style="457" customWidth="1"/>
    <col min="2571" max="2816" width="9" style="457"/>
    <col min="2817" max="2817" width="1.25" style="457" customWidth="1"/>
    <col min="2818" max="2818" width="24.25" style="457" customWidth="1"/>
    <col min="2819" max="2819" width="4" style="457" customWidth="1"/>
    <col min="2820" max="2821" width="20.125" style="457" customWidth="1"/>
    <col min="2822" max="2822" width="12.75" style="457" customWidth="1"/>
    <col min="2823" max="2823" width="11.25" style="457" customWidth="1"/>
    <col min="2824" max="2824" width="3.125" style="457" customWidth="1"/>
    <col min="2825" max="2825" width="3.75" style="457" customWidth="1"/>
    <col min="2826" max="2826" width="2.5" style="457" customWidth="1"/>
    <col min="2827" max="3072" width="9" style="457"/>
    <col min="3073" max="3073" width="1.25" style="457" customWidth="1"/>
    <col min="3074" max="3074" width="24.25" style="457" customWidth="1"/>
    <col min="3075" max="3075" width="4" style="457" customWidth="1"/>
    <col min="3076" max="3077" width="20.125" style="457" customWidth="1"/>
    <col min="3078" max="3078" width="12.75" style="457" customWidth="1"/>
    <col min="3079" max="3079" width="11.25" style="457" customWidth="1"/>
    <col min="3080" max="3080" width="3.125" style="457" customWidth="1"/>
    <col min="3081" max="3081" width="3.75" style="457" customWidth="1"/>
    <col min="3082" max="3082" width="2.5" style="457" customWidth="1"/>
    <col min="3083" max="3328" width="9" style="457"/>
    <col min="3329" max="3329" width="1.25" style="457" customWidth="1"/>
    <col min="3330" max="3330" width="24.25" style="457" customWidth="1"/>
    <col min="3331" max="3331" width="4" style="457" customWidth="1"/>
    <col min="3332" max="3333" width="20.125" style="457" customWidth="1"/>
    <col min="3334" max="3334" width="12.75" style="457" customWidth="1"/>
    <col min="3335" max="3335" width="11.25" style="457" customWidth="1"/>
    <col min="3336" max="3336" width="3.125" style="457" customWidth="1"/>
    <col min="3337" max="3337" width="3.75" style="457" customWidth="1"/>
    <col min="3338" max="3338" width="2.5" style="457" customWidth="1"/>
    <col min="3339" max="3584" width="9" style="457"/>
    <col min="3585" max="3585" width="1.25" style="457" customWidth="1"/>
    <col min="3586" max="3586" width="24.25" style="457" customWidth="1"/>
    <col min="3587" max="3587" width="4" style="457" customWidth="1"/>
    <col min="3588" max="3589" width="20.125" style="457" customWidth="1"/>
    <col min="3590" max="3590" width="12.75" style="457" customWidth="1"/>
    <col min="3591" max="3591" width="11.25" style="457" customWidth="1"/>
    <col min="3592" max="3592" width="3.125" style="457" customWidth="1"/>
    <col min="3593" max="3593" width="3.75" style="457" customWidth="1"/>
    <col min="3594" max="3594" width="2.5" style="457" customWidth="1"/>
    <col min="3595" max="3840" width="9" style="457"/>
    <col min="3841" max="3841" width="1.25" style="457" customWidth="1"/>
    <col min="3842" max="3842" width="24.25" style="457" customWidth="1"/>
    <col min="3843" max="3843" width="4" style="457" customWidth="1"/>
    <col min="3844" max="3845" width="20.125" style="457" customWidth="1"/>
    <col min="3846" max="3846" width="12.75" style="457" customWidth="1"/>
    <col min="3847" max="3847" width="11.25" style="457" customWidth="1"/>
    <col min="3848" max="3848" width="3.125" style="457" customWidth="1"/>
    <col min="3849" max="3849" width="3.75" style="457" customWidth="1"/>
    <col min="3850" max="3850" width="2.5" style="457" customWidth="1"/>
    <col min="3851" max="4096" width="9" style="457"/>
    <col min="4097" max="4097" width="1.25" style="457" customWidth="1"/>
    <col min="4098" max="4098" width="24.25" style="457" customWidth="1"/>
    <col min="4099" max="4099" width="4" style="457" customWidth="1"/>
    <col min="4100" max="4101" width="20.125" style="457" customWidth="1"/>
    <col min="4102" max="4102" width="12.75" style="457" customWidth="1"/>
    <col min="4103" max="4103" width="11.25" style="457" customWidth="1"/>
    <col min="4104" max="4104" width="3.125" style="457" customWidth="1"/>
    <col min="4105" max="4105" width="3.75" style="457" customWidth="1"/>
    <col min="4106" max="4106" width="2.5" style="457" customWidth="1"/>
    <col min="4107" max="4352" width="9" style="457"/>
    <col min="4353" max="4353" width="1.25" style="457" customWidth="1"/>
    <col min="4354" max="4354" width="24.25" style="457" customWidth="1"/>
    <col min="4355" max="4355" width="4" style="457" customWidth="1"/>
    <col min="4356" max="4357" width="20.125" style="457" customWidth="1"/>
    <col min="4358" max="4358" width="12.75" style="457" customWidth="1"/>
    <col min="4359" max="4359" width="11.25" style="457" customWidth="1"/>
    <col min="4360" max="4360" width="3.125" style="457" customWidth="1"/>
    <col min="4361" max="4361" width="3.75" style="457" customWidth="1"/>
    <col min="4362" max="4362" width="2.5" style="457" customWidth="1"/>
    <col min="4363" max="4608" width="9" style="457"/>
    <col min="4609" max="4609" width="1.25" style="457" customWidth="1"/>
    <col min="4610" max="4610" width="24.25" style="457" customWidth="1"/>
    <col min="4611" max="4611" width="4" style="457" customWidth="1"/>
    <col min="4612" max="4613" width="20.125" style="457" customWidth="1"/>
    <col min="4614" max="4614" width="12.75" style="457" customWidth="1"/>
    <col min="4615" max="4615" width="11.25" style="457" customWidth="1"/>
    <col min="4616" max="4616" width="3.125" style="457" customWidth="1"/>
    <col min="4617" max="4617" width="3.75" style="457" customWidth="1"/>
    <col min="4618" max="4618" width="2.5" style="457" customWidth="1"/>
    <col min="4619" max="4864" width="9" style="457"/>
    <col min="4865" max="4865" width="1.25" style="457" customWidth="1"/>
    <col min="4866" max="4866" width="24.25" style="457" customWidth="1"/>
    <col min="4867" max="4867" width="4" style="457" customWidth="1"/>
    <col min="4868" max="4869" width="20.125" style="457" customWidth="1"/>
    <col min="4870" max="4870" width="12.75" style="457" customWidth="1"/>
    <col min="4871" max="4871" width="11.25" style="457" customWidth="1"/>
    <col min="4872" max="4872" width="3.125" style="457" customWidth="1"/>
    <col min="4873" max="4873" width="3.75" style="457" customWidth="1"/>
    <col min="4874" max="4874" width="2.5" style="457" customWidth="1"/>
    <col min="4875" max="5120" width="9" style="457"/>
    <col min="5121" max="5121" width="1.25" style="457" customWidth="1"/>
    <col min="5122" max="5122" width="24.25" style="457" customWidth="1"/>
    <col min="5123" max="5123" width="4" style="457" customWidth="1"/>
    <col min="5124" max="5125" width="20.125" style="457" customWidth="1"/>
    <col min="5126" max="5126" width="12.75" style="457" customWidth="1"/>
    <col min="5127" max="5127" width="11.25" style="457" customWidth="1"/>
    <col min="5128" max="5128" width="3.125" style="457" customWidth="1"/>
    <col min="5129" max="5129" width="3.75" style="457" customWidth="1"/>
    <col min="5130" max="5130" width="2.5" style="457" customWidth="1"/>
    <col min="5131" max="5376" width="9" style="457"/>
    <col min="5377" max="5377" width="1.25" style="457" customWidth="1"/>
    <col min="5378" max="5378" width="24.25" style="457" customWidth="1"/>
    <col min="5379" max="5379" width="4" style="457" customWidth="1"/>
    <col min="5380" max="5381" width="20.125" style="457" customWidth="1"/>
    <col min="5382" max="5382" width="12.75" style="457" customWidth="1"/>
    <col min="5383" max="5383" width="11.25" style="457" customWidth="1"/>
    <col min="5384" max="5384" width="3.125" style="457" customWidth="1"/>
    <col min="5385" max="5385" width="3.75" style="457" customWidth="1"/>
    <col min="5386" max="5386" width="2.5" style="457" customWidth="1"/>
    <col min="5387" max="5632" width="9" style="457"/>
    <col min="5633" max="5633" width="1.25" style="457" customWidth="1"/>
    <col min="5634" max="5634" width="24.25" style="457" customWidth="1"/>
    <col min="5635" max="5635" width="4" style="457" customWidth="1"/>
    <col min="5636" max="5637" width="20.125" style="457" customWidth="1"/>
    <col min="5638" max="5638" width="12.75" style="457" customWidth="1"/>
    <col min="5639" max="5639" width="11.25" style="457" customWidth="1"/>
    <col min="5640" max="5640" width="3.125" style="457" customWidth="1"/>
    <col min="5641" max="5641" width="3.75" style="457" customWidth="1"/>
    <col min="5642" max="5642" width="2.5" style="457" customWidth="1"/>
    <col min="5643" max="5888" width="9" style="457"/>
    <col min="5889" max="5889" width="1.25" style="457" customWidth="1"/>
    <col min="5890" max="5890" width="24.25" style="457" customWidth="1"/>
    <col min="5891" max="5891" width="4" style="457" customWidth="1"/>
    <col min="5892" max="5893" width="20.125" style="457" customWidth="1"/>
    <col min="5894" max="5894" width="12.75" style="457" customWidth="1"/>
    <col min="5895" max="5895" width="11.25" style="457" customWidth="1"/>
    <col min="5896" max="5896" width="3.125" style="457" customWidth="1"/>
    <col min="5897" max="5897" width="3.75" style="457" customWidth="1"/>
    <col min="5898" max="5898" width="2.5" style="457" customWidth="1"/>
    <col min="5899" max="6144" width="9" style="457"/>
    <col min="6145" max="6145" width="1.25" style="457" customWidth="1"/>
    <col min="6146" max="6146" width="24.25" style="457" customWidth="1"/>
    <col min="6147" max="6147" width="4" style="457" customWidth="1"/>
    <col min="6148" max="6149" width="20.125" style="457" customWidth="1"/>
    <col min="6150" max="6150" width="12.75" style="457" customWidth="1"/>
    <col min="6151" max="6151" width="11.25" style="457" customWidth="1"/>
    <col min="6152" max="6152" width="3.125" style="457" customWidth="1"/>
    <col min="6153" max="6153" width="3.75" style="457" customWidth="1"/>
    <col min="6154" max="6154" width="2.5" style="457" customWidth="1"/>
    <col min="6155" max="6400" width="9" style="457"/>
    <col min="6401" max="6401" width="1.25" style="457" customWidth="1"/>
    <col min="6402" max="6402" width="24.25" style="457" customWidth="1"/>
    <col min="6403" max="6403" width="4" style="457" customWidth="1"/>
    <col min="6404" max="6405" width="20.125" style="457" customWidth="1"/>
    <col min="6406" max="6406" width="12.75" style="457" customWidth="1"/>
    <col min="6407" max="6407" width="11.25" style="457" customWidth="1"/>
    <col min="6408" max="6408" width="3.125" style="457" customWidth="1"/>
    <col min="6409" max="6409" width="3.75" style="457" customWidth="1"/>
    <col min="6410" max="6410" width="2.5" style="457" customWidth="1"/>
    <col min="6411" max="6656" width="9" style="457"/>
    <col min="6657" max="6657" width="1.25" style="457" customWidth="1"/>
    <col min="6658" max="6658" width="24.25" style="457" customWidth="1"/>
    <col min="6659" max="6659" width="4" style="457" customWidth="1"/>
    <col min="6660" max="6661" width="20.125" style="457" customWidth="1"/>
    <col min="6662" max="6662" width="12.75" style="457" customWidth="1"/>
    <col min="6663" max="6663" width="11.25" style="457" customWidth="1"/>
    <col min="6664" max="6664" width="3.125" style="457" customWidth="1"/>
    <col min="6665" max="6665" width="3.75" style="457" customWidth="1"/>
    <col min="6666" max="6666" width="2.5" style="457" customWidth="1"/>
    <col min="6667" max="6912" width="9" style="457"/>
    <col min="6913" max="6913" width="1.25" style="457" customWidth="1"/>
    <col min="6914" max="6914" width="24.25" style="457" customWidth="1"/>
    <col min="6915" max="6915" width="4" style="457" customWidth="1"/>
    <col min="6916" max="6917" width="20.125" style="457" customWidth="1"/>
    <col min="6918" max="6918" width="12.75" style="457" customWidth="1"/>
    <col min="6919" max="6919" width="11.25" style="457" customWidth="1"/>
    <col min="6920" max="6920" width="3.125" style="457" customWidth="1"/>
    <col min="6921" max="6921" width="3.75" style="457" customWidth="1"/>
    <col min="6922" max="6922" width="2.5" style="457" customWidth="1"/>
    <col min="6923" max="7168" width="9" style="457"/>
    <col min="7169" max="7169" width="1.25" style="457" customWidth="1"/>
    <col min="7170" max="7170" width="24.25" style="457" customWidth="1"/>
    <col min="7171" max="7171" width="4" style="457" customWidth="1"/>
    <col min="7172" max="7173" width="20.125" style="457" customWidth="1"/>
    <col min="7174" max="7174" width="12.75" style="457" customWidth="1"/>
    <col min="7175" max="7175" width="11.25" style="457" customWidth="1"/>
    <col min="7176" max="7176" width="3.125" style="457" customWidth="1"/>
    <col min="7177" max="7177" width="3.75" style="457" customWidth="1"/>
    <col min="7178" max="7178" width="2.5" style="457" customWidth="1"/>
    <col min="7179" max="7424" width="9" style="457"/>
    <col min="7425" max="7425" width="1.25" style="457" customWidth="1"/>
    <col min="7426" max="7426" width="24.25" style="457" customWidth="1"/>
    <col min="7427" max="7427" width="4" style="457" customWidth="1"/>
    <col min="7428" max="7429" width="20.125" style="457" customWidth="1"/>
    <col min="7430" max="7430" width="12.75" style="457" customWidth="1"/>
    <col min="7431" max="7431" width="11.25" style="457" customWidth="1"/>
    <col min="7432" max="7432" width="3.125" style="457" customWidth="1"/>
    <col min="7433" max="7433" width="3.75" style="457" customWidth="1"/>
    <col min="7434" max="7434" width="2.5" style="457" customWidth="1"/>
    <col min="7435" max="7680" width="9" style="457"/>
    <col min="7681" max="7681" width="1.25" style="457" customWidth="1"/>
    <col min="7682" max="7682" width="24.25" style="457" customWidth="1"/>
    <col min="7683" max="7683" width="4" style="457" customWidth="1"/>
    <col min="7684" max="7685" width="20.125" style="457" customWidth="1"/>
    <col min="7686" max="7686" width="12.75" style="457" customWidth="1"/>
    <col min="7687" max="7687" width="11.25" style="457" customWidth="1"/>
    <col min="7688" max="7688" width="3.125" style="457" customWidth="1"/>
    <col min="7689" max="7689" width="3.75" style="457" customWidth="1"/>
    <col min="7690" max="7690" width="2.5" style="457" customWidth="1"/>
    <col min="7691" max="7936" width="9" style="457"/>
    <col min="7937" max="7937" width="1.25" style="457" customWidth="1"/>
    <col min="7938" max="7938" width="24.25" style="457" customWidth="1"/>
    <col min="7939" max="7939" width="4" style="457" customWidth="1"/>
    <col min="7940" max="7941" width="20.125" style="457" customWidth="1"/>
    <col min="7942" max="7942" width="12.75" style="457" customWidth="1"/>
    <col min="7943" max="7943" width="11.25" style="457" customWidth="1"/>
    <col min="7944" max="7944" width="3.125" style="457" customWidth="1"/>
    <col min="7945" max="7945" width="3.75" style="457" customWidth="1"/>
    <col min="7946" max="7946" width="2.5" style="457" customWidth="1"/>
    <col min="7947" max="8192" width="9" style="457"/>
    <col min="8193" max="8193" width="1.25" style="457" customWidth="1"/>
    <col min="8194" max="8194" width="24.25" style="457" customWidth="1"/>
    <col min="8195" max="8195" width="4" style="457" customWidth="1"/>
    <col min="8196" max="8197" width="20.125" style="457" customWidth="1"/>
    <col min="8198" max="8198" width="12.75" style="457" customWidth="1"/>
    <col min="8199" max="8199" width="11.25" style="457" customWidth="1"/>
    <col min="8200" max="8200" width="3.125" style="457" customWidth="1"/>
    <col min="8201" max="8201" width="3.75" style="457" customWidth="1"/>
    <col min="8202" max="8202" width="2.5" style="457" customWidth="1"/>
    <col min="8203" max="8448" width="9" style="457"/>
    <col min="8449" max="8449" width="1.25" style="457" customWidth="1"/>
    <col min="8450" max="8450" width="24.25" style="457" customWidth="1"/>
    <col min="8451" max="8451" width="4" style="457" customWidth="1"/>
    <col min="8452" max="8453" width="20.125" style="457" customWidth="1"/>
    <col min="8454" max="8454" width="12.75" style="457" customWidth="1"/>
    <col min="8455" max="8455" width="11.25" style="457" customWidth="1"/>
    <col min="8456" max="8456" width="3.125" style="457" customWidth="1"/>
    <col min="8457" max="8457" width="3.75" style="457" customWidth="1"/>
    <col min="8458" max="8458" width="2.5" style="457" customWidth="1"/>
    <col min="8459" max="8704" width="9" style="457"/>
    <col min="8705" max="8705" width="1.25" style="457" customWidth="1"/>
    <col min="8706" max="8706" width="24.25" style="457" customWidth="1"/>
    <col min="8707" max="8707" width="4" style="457" customWidth="1"/>
    <col min="8708" max="8709" width="20.125" style="457" customWidth="1"/>
    <col min="8710" max="8710" width="12.75" style="457" customWidth="1"/>
    <col min="8711" max="8711" width="11.25" style="457" customWidth="1"/>
    <col min="8712" max="8712" width="3.125" style="457" customWidth="1"/>
    <col min="8713" max="8713" width="3.75" style="457" customWidth="1"/>
    <col min="8714" max="8714" width="2.5" style="457" customWidth="1"/>
    <col min="8715" max="8960" width="9" style="457"/>
    <col min="8961" max="8961" width="1.25" style="457" customWidth="1"/>
    <col min="8962" max="8962" width="24.25" style="457" customWidth="1"/>
    <col min="8963" max="8963" width="4" style="457" customWidth="1"/>
    <col min="8964" max="8965" width="20.125" style="457" customWidth="1"/>
    <col min="8966" max="8966" width="12.75" style="457" customWidth="1"/>
    <col min="8967" max="8967" width="11.25" style="457" customWidth="1"/>
    <col min="8968" max="8968" width="3.125" style="457" customWidth="1"/>
    <col min="8969" max="8969" width="3.75" style="457" customWidth="1"/>
    <col min="8970" max="8970" width="2.5" style="457" customWidth="1"/>
    <col min="8971" max="9216" width="9" style="457"/>
    <col min="9217" max="9217" width="1.25" style="457" customWidth="1"/>
    <col min="9218" max="9218" width="24.25" style="457" customWidth="1"/>
    <col min="9219" max="9219" width="4" style="457" customWidth="1"/>
    <col min="9220" max="9221" width="20.125" style="457" customWidth="1"/>
    <col min="9222" max="9222" width="12.75" style="457" customWidth="1"/>
    <col min="9223" max="9223" width="11.25" style="457" customWidth="1"/>
    <col min="9224" max="9224" width="3.125" style="457" customWidth="1"/>
    <col min="9225" max="9225" width="3.75" style="457" customWidth="1"/>
    <col min="9226" max="9226" width="2.5" style="457" customWidth="1"/>
    <col min="9227" max="9472" width="9" style="457"/>
    <col min="9473" max="9473" width="1.25" style="457" customWidth="1"/>
    <col min="9474" max="9474" width="24.25" style="457" customWidth="1"/>
    <col min="9475" max="9475" width="4" style="457" customWidth="1"/>
    <col min="9476" max="9477" width="20.125" style="457" customWidth="1"/>
    <col min="9478" max="9478" width="12.75" style="457" customWidth="1"/>
    <col min="9479" max="9479" width="11.25" style="457" customWidth="1"/>
    <col min="9480" max="9480" width="3.125" style="457" customWidth="1"/>
    <col min="9481" max="9481" width="3.75" style="457" customWidth="1"/>
    <col min="9482" max="9482" width="2.5" style="457" customWidth="1"/>
    <col min="9483" max="9728" width="9" style="457"/>
    <col min="9729" max="9729" width="1.25" style="457" customWidth="1"/>
    <col min="9730" max="9730" width="24.25" style="457" customWidth="1"/>
    <col min="9731" max="9731" width="4" style="457" customWidth="1"/>
    <col min="9732" max="9733" width="20.125" style="457" customWidth="1"/>
    <col min="9734" max="9734" width="12.75" style="457" customWidth="1"/>
    <col min="9735" max="9735" width="11.25" style="457" customWidth="1"/>
    <col min="9736" max="9736" width="3.125" style="457" customWidth="1"/>
    <col min="9737" max="9737" width="3.75" style="457" customWidth="1"/>
    <col min="9738" max="9738" width="2.5" style="457" customWidth="1"/>
    <col min="9739" max="9984" width="9" style="457"/>
    <col min="9985" max="9985" width="1.25" style="457" customWidth="1"/>
    <col min="9986" max="9986" width="24.25" style="457" customWidth="1"/>
    <col min="9987" max="9987" width="4" style="457" customWidth="1"/>
    <col min="9988" max="9989" width="20.125" style="457" customWidth="1"/>
    <col min="9990" max="9990" width="12.75" style="457" customWidth="1"/>
    <col min="9991" max="9991" width="11.25" style="457" customWidth="1"/>
    <col min="9992" max="9992" width="3.125" style="457" customWidth="1"/>
    <col min="9993" max="9993" width="3.75" style="457" customWidth="1"/>
    <col min="9994" max="9994" width="2.5" style="457" customWidth="1"/>
    <col min="9995" max="10240" width="9" style="457"/>
    <col min="10241" max="10241" width="1.25" style="457" customWidth="1"/>
    <col min="10242" max="10242" width="24.25" style="457" customWidth="1"/>
    <col min="10243" max="10243" width="4" style="457" customWidth="1"/>
    <col min="10244" max="10245" width="20.125" style="457" customWidth="1"/>
    <col min="10246" max="10246" width="12.75" style="457" customWidth="1"/>
    <col min="10247" max="10247" width="11.25" style="457" customWidth="1"/>
    <col min="10248" max="10248" width="3.125" style="457" customWidth="1"/>
    <col min="10249" max="10249" width="3.75" style="457" customWidth="1"/>
    <col min="10250" max="10250" width="2.5" style="457" customWidth="1"/>
    <col min="10251" max="10496" width="9" style="457"/>
    <col min="10497" max="10497" width="1.25" style="457" customWidth="1"/>
    <col min="10498" max="10498" width="24.25" style="457" customWidth="1"/>
    <col min="10499" max="10499" width="4" style="457" customWidth="1"/>
    <col min="10500" max="10501" width="20.125" style="457" customWidth="1"/>
    <col min="10502" max="10502" width="12.75" style="457" customWidth="1"/>
    <col min="10503" max="10503" width="11.25" style="457" customWidth="1"/>
    <col min="10504" max="10504" width="3.125" style="457" customWidth="1"/>
    <col min="10505" max="10505" width="3.75" style="457" customWidth="1"/>
    <col min="10506" max="10506" width="2.5" style="457" customWidth="1"/>
    <col min="10507" max="10752" width="9" style="457"/>
    <col min="10753" max="10753" width="1.25" style="457" customWidth="1"/>
    <col min="10754" max="10754" width="24.25" style="457" customWidth="1"/>
    <col min="10755" max="10755" width="4" style="457" customWidth="1"/>
    <col min="10756" max="10757" width="20.125" style="457" customWidth="1"/>
    <col min="10758" max="10758" width="12.75" style="457" customWidth="1"/>
    <col min="10759" max="10759" width="11.25" style="457" customWidth="1"/>
    <col min="10760" max="10760" width="3.125" style="457" customWidth="1"/>
    <col min="10761" max="10761" width="3.75" style="457" customWidth="1"/>
    <col min="10762" max="10762" width="2.5" style="457" customWidth="1"/>
    <col min="10763" max="11008" width="9" style="457"/>
    <col min="11009" max="11009" width="1.25" style="457" customWidth="1"/>
    <col min="11010" max="11010" width="24.25" style="457" customWidth="1"/>
    <col min="11011" max="11011" width="4" style="457" customWidth="1"/>
    <col min="11012" max="11013" width="20.125" style="457" customWidth="1"/>
    <col min="11014" max="11014" width="12.75" style="457" customWidth="1"/>
    <col min="11015" max="11015" width="11.25" style="457" customWidth="1"/>
    <col min="11016" max="11016" width="3.125" style="457" customWidth="1"/>
    <col min="11017" max="11017" width="3.75" style="457" customWidth="1"/>
    <col min="11018" max="11018" width="2.5" style="457" customWidth="1"/>
    <col min="11019" max="11264" width="9" style="457"/>
    <col min="11265" max="11265" width="1.25" style="457" customWidth="1"/>
    <col min="11266" max="11266" width="24.25" style="457" customWidth="1"/>
    <col min="11267" max="11267" width="4" style="457" customWidth="1"/>
    <col min="11268" max="11269" width="20.125" style="457" customWidth="1"/>
    <col min="11270" max="11270" width="12.75" style="457" customWidth="1"/>
    <col min="11271" max="11271" width="11.25" style="457" customWidth="1"/>
    <col min="11272" max="11272" width="3.125" style="457" customWidth="1"/>
    <col min="11273" max="11273" width="3.75" style="457" customWidth="1"/>
    <col min="11274" max="11274" width="2.5" style="457" customWidth="1"/>
    <col min="11275" max="11520" width="9" style="457"/>
    <col min="11521" max="11521" width="1.25" style="457" customWidth="1"/>
    <col min="11522" max="11522" width="24.25" style="457" customWidth="1"/>
    <col min="11523" max="11523" width="4" style="457" customWidth="1"/>
    <col min="11524" max="11525" width="20.125" style="457" customWidth="1"/>
    <col min="11526" max="11526" width="12.75" style="457" customWidth="1"/>
    <col min="11527" max="11527" width="11.25" style="457" customWidth="1"/>
    <col min="11528" max="11528" width="3.125" style="457" customWidth="1"/>
    <col min="11529" max="11529" width="3.75" style="457" customWidth="1"/>
    <col min="11530" max="11530" width="2.5" style="457" customWidth="1"/>
    <col min="11531" max="11776" width="9" style="457"/>
    <col min="11777" max="11777" width="1.25" style="457" customWidth="1"/>
    <col min="11778" max="11778" width="24.25" style="457" customWidth="1"/>
    <col min="11779" max="11779" width="4" style="457" customWidth="1"/>
    <col min="11780" max="11781" width="20.125" style="457" customWidth="1"/>
    <col min="11782" max="11782" width="12.75" style="457" customWidth="1"/>
    <col min="11783" max="11783" width="11.25" style="457" customWidth="1"/>
    <col min="11784" max="11784" width="3.125" style="457" customWidth="1"/>
    <col min="11785" max="11785" width="3.75" style="457" customWidth="1"/>
    <col min="11786" max="11786" width="2.5" style="457" customWidth="1"/>
    <col min="11787" max="12032" width="9" style="457"/>
    <col min="12033" max="12033" width="1.25" style="457" customWidth="1"/>
    <col min="12034" max="12034" width="24.25" style="457" customWidth="1"/>
    <col min="12035" max="12035" width="4" style="457" customWidth="1"/>
    <col min="12036" max="12037" width="20.125" style="457" customWidth="1"/>
    <col min="12038" max="12038" width="12.75" style="457" customWidth="1"/>
    <col min="12039" max="12039" width="11.25" style="457" customWidth="1"/>
    <col min="12040" max="12040" width="3.125" style="457" customWidth="1"/>
    <col min="12041" max="12041" width="3.75" style="457" customWidth="1"/>
    <col min="12042" max="12042" width="2.5" style="457" customWidth="1"/>
    <col min="12043" max="12288" width="9" style="457"/>
    <col min="12289" max="12289" width="1.25" style="457" customWidth="1"/>
    <col min="12290" max="12290" width="24.25" style="457" customWidth="1"/>
    <col min="12291" max="12291" width="4" style="457" customWidth="1"/>
    <col min="12292" max="12293" width="20.125" style="457" customWidth="1"/>
    <col min="12294" max="12294" width="12.75" style="457" customWidth="1"/>
    <col min="12295" max="12295" width="11.25" style="457" customWidth="1"/>
    <col min="12296" max="12296" width="3.125" style="457" customWidth="1"/>
    <col min="12297" max="12297" width="3.75" style="457" customWidth="1"/>
    <col min="12298" max="12298" width="2.5" style="457" customWidth="1"/>
    <col min="12299" max="12544" width="9" style="457"/>
    <col min="12545" max="12545" width="1.25" style="457" customWidth="1"/>
    <col min="12546" max="12546" width="24.25" style="457" customWidth="1"/>
    <col min="12547" max="12547" width="4" style="457" customWidth="1"/>
    <col min="12548" max="12549" width="20.125" style="457" customWidth="1"/>
    <col min="12550" max="12550" width="12.75" style="457" customWidth="1"/>
    <col min="12551" max="12551" width="11.25" style="457" customWidth="1"/>
    <col min="12552" max="12552" width="3.125" style="457" customWidth="1"/>
    <col min="12553" max="12553" width="3.75" style="457" customWidth="1"/>
    <col min="12554" max="12554" width="2.5" style="457" customWidth="1"/>
    <col min="12555" max="12800" width="9" style="457"/>
    <col min="12801" max="12801" width="1.25" style="457" customWidth="1"/>
    <col min="12802" max="12802" width="24.25" style="457" customWidth="1"/>
    <col min="12803" max="12803" width="4" style="457" customWidth="1"/>
    <col min="12804" max="12805" width="20.125" style="457" customWidth="1"/>
    <col min="12806" max="12806" width="12.75" style="457" customWidth="1"/>
    <col min="12807" max="12807" width="11.25" style="457" customWidth="1"/>
    <col min="12808" max="12808" width="3.125" style="457" customWidth="1"/>
    <col min="12809" max="12809" width="3.75" style="457" customWidth="1"/>
    <col min="12810" max="12810" width="2.5" style="457" customWidth="1"/>
    <col min="12811" max="13056" width="9" style="457"/>
    <col min="13057" max="13057" width="1.25" style="457" customWidth="1"/>
    <col min="13058" max="13058" width="24.25" style="457" customWidth="1"/>
    <col min="13059" max="13059" width="4" style="457" customWidth="1"/>
    <col min="13060" max="13061" width="20.125" style="457" customWidth="1"/>
    <col min="13062" max="13062" width="12.75" style="457" customWidth="1"/>
    <col min="13063" max="13063" width="11.25" style="457" customWidth="1"/>
    <col min="13064" max="13064" width="3.125" style="457" customWidth="1"/>
    <col min="13065" max="13065" width="3.75" style="457" customWidth="1"/>
    <col min="13066" max="13066" width="2.5" style="457" customWidth="1"/>
    <col min="13067" max="13312" width="9" style="457"/>
    <col min="13313" max="13313" width="1.25" style="457" customWidth="1"/>
    <col min="13314" max="13314" width="24.25" style="457" customWidth="1"/>
    <col min="13315" max="13315" width="4" style="457" customWidth="1"/>
    <col min="13316" max="13317" width="20.125" style="457" customWidth="1"/>
    <col min="13318" max="13318" width="12.75" style="457" customWidth="1"/>
    <col min="13319" max="13319" width="11.25" style="457" customWidth="1"/>
    <col min="13320" max="13320" width="3.125" style="457" customWidth="1"/>
    <col min="13321" max="13321" width="3.75" style="457" customWidth="1"/>
    <col min="13322" max="13322" width="2.5" style="457" customWidth="1"/>
    <col min="13323" max="13568" width="9" style="457"/>
    <col min="13569" max="13569" width="1.25" style="457" customWidth="1"/>
    <col min="13570" max="13570" width="24.25" style="457" customWidth="1"/>
    <col min="13571" max="13571" width="4" style="457" customWidth="1"/>
    <col min="13572" max="13573" width="20.125" style="457" customWidth="1"/>
    <col min="13574" max="13574" width="12.75" style="457" customWidth="1"/>
    <col min="13575" max="13575" width="11.25" style="457" customWidth="1"/>
    <col min="13576" max="13576" width="3.125" style="457" customWidth="1"/>
    <col min="13577" max="13577" width="3.75" style="457" customWidth="1"/>
    <col min="13578" max="13578" width="2.5" style="457" customWidth="1"/>
    <col min="13579" max="13824" width="9" style="457"/>
    <col min="13825" max="13825" width="1.25" style="457" customWidth="1"/>
    <col min="13826" max="13826" width="24.25" style="457" customWidth="1"/>
    <col min="13827" max="13827" width="4" style="457" customWidth="1"/>
    <col min="13828" max="13829" width="20.125" style="457" customWidth="1"/>
    <col min="13830" max="13830" width="12.75" style="457" customWidth="1"/>
    <col min="13831" max="13831" width="11.25" style="457" customWidth="1"/>
    <col min="13832" max="13832" width="3.125" style="457" customWidth="1"/>
    <col min="13833" max="13833" width="3.75" style="457" customWidth="1"/>
    <col min="13834" max="13834" width="2.5" style="457" customWidth="1"/>
    <col min="13835" max="14080" width="9" style="457"/>
    <col min="14081" max="14081" width="1.25" style="457" customWidth="1"/>
    <col min="14082" max="14082" width="24.25" style="457" customWidth="1"/>
    <col min="14083" max="14083" width="4" style="457" customWidth="1"/>
    <col min="14084" max="14085" width="20.125" style="457" customWidth="1"/>
    <col min="14086" max="14086" width="12.75" style="457" customWidth="1"/>
    <col min="14087" max="14087" width="11.25" style="457" customWidth="1"/>
    <col min="14088" max="14088" width="3.125" style="457" customWidth="1"/>
    <col min="14089" max="14089" width="3.75" style="457" customWidth="1"/>
    <col min="14090" max="14090" width="2.5" style="457" customWidth="1"/>
    <col min="14091" max="14336" width="9" style="457"/>
    <col min="14337" max="14337" width="1.25" style="457" customWidth="1"/>
    <col min="14338" max="14338" width="24.25" style="457" customWidth="1"/>
    <col min="14339" max="14339" width="4" style="457" customWidth="1"/>
    <col min="14340" max="14341" width="20.125" style="457" customWidth="1"/>
    <col min="14342" max="14342" width="12.75" style="457" customWidth="1"/>
    <col min="14343" max="14343" width="11.25" style="457" customWidth="1"/>
    <col min="14344" max="14344" width="3.125" style="457" customWidth="1"/>
    <col min="14345" max="14345" width="3.75" style="457" customWidth="1"/>
    <col min="14346" max="14346" width="2.5" style="457" customWidth="1"/>
    <col min="14347" max="14592" width="9" style="457"/>
    <col min="14593" max="14593" width="1.25" style="457" customWidth="1"/>
    <col min="14594" max="14594" width="24.25" style="457" customWidth="1"/>
    <col min="14595" max="14595" width="4" style="457" customWidth="1"/>
    <col min="14596" max="14597" width="20.125" style="457" customWidth="1"/>
    <col min="14598" max="14598" width="12.75" style="457" customWidth="1"/>
    <col min="14599" max="14599" width="11.25" style="457" customWidth="1"/>
    <col min="14600" max="14600" width="3.125" style="457" customWidth="1"/>
    <col min="14601" max="14601" width="3.75" style="457" customWidth="1"/>
    <col min="14602" max="14602" width="2.5" style="457" customWidth="1"/>
    <col min="14603" max="14848" width="9" style="457"/>
    <col min="14849" max="14849" width="1.25" style="457" customWidth="1"/>
    <col min="14850" max="14850" width="24.25" style="457" customWidth="1"/>
    <col min="14851" max="14851" width="4" style="457" customWidth="1"/>
    <col min="14852" max="14853" width="20.125" style="457" customWidth="1"/>
    <col min="14854" max="14854" width="12.75" style="457" customWidth="1"/>
    <col min="14855" max="14855" width="11.25" style="457" customWidth="1"/>
    <col min="14856" max="14856" width="3.125" style="457" customWidth="1"/>
    <col min="14857" max="14857" width="3.75" style="457" customWidth="1"/>
    <col min="14858" max="14858" width="2.5" style="457" customWidth="1"/>
    <col min="14859" max="15104" width="9" style="457"/>
    <col min="15105" max="15105" width="1.25" style="457" customWidth="1"/>
    <col min="15106" max="15106" width="24.25" style="457" customWidth="1"/>
    <col min="15107" max="15107" width="4" style="457" customWidth="1"/>
    <col min="15108" max="15109" width="20.125" style="457" customWidth="1"/>
    <col min="15110" max="15110" width="12.75" style="457" customWidth="1"/>
    <col min="15111" max="15111" width="11.25" style="457" customWidth="1"/>
    <col min="15112" max="15112" width="3.125" style="457" customWidth="1"/>
    <col min="15113" max="15113" width="3.75" style="457" customWidth="1"/>
    <col min="15114" max="15114" width="2.5" style="457" customWidth="1"/>
    <col min="15115" max="15360" width="9" style="457"/>
    <col min="15361" max="15361" width="1.25" style="457" customWidth="1"/>
    <col min="15362" max="15362" width="24.25" style="457" customWidth="1"/>
    <col min="15363" max="15363" width="4" style="457" customWidth="1"/>
    <col min="15364" max="15365" width="20.125" style="457" customWidth="1"/>
    <col min="15366" max="15366" width="12.75" style="457" customWidth="1"/>
    <col min="15367" max="15367" width="11.25" style="457" customWidth="1"/>
    <col min="15368" max="15368" width="3.125" style="457" customWidth="1"/>
    <col min="15369" max="15369" width="3.75" style="457" customWidth="1"/>
    <col min="15370" max="15370" width="2.5" style="457" customWidth="1"/>
    <col min="15371" max="15616" width="9" style="457"/>
    <col min="15617" max="15617" width="1.25" style="457" customWidth="1"/>
    <col min="15618" max="15618" width="24.25" style="457" customWidth="1"/>
    <col min="15619" max="15619" width="4" style="457" customWidth="1"/>
    <col min="15620" max="15621" width="20.125" style="457" customWidth="1"/>
    <col min="15622" max="15622" width="12.75" style="457" customWidth="1"/>
    <col min="15623" max="15623" width="11.25" style="457" customWidth="1"/>
    <col min="15624" max="15624" width="3.125" style="457" customWidth="1"/>
    <col min="15625" max="15625" width="3.75" style="457" customWidth="1"/>
    <col min="15626" max="15626" width="2.5" style="457" customWidth="1"/>
    <col min="15627" max="15872" width="9" style="457"/>
    <col min="15873" max="15873" width="1.25" style="457" customWidth="1"/>
    <col min="15874" max="15874" width="24.25" style="457" customWidth="1"/>
    <col min="15875" max="15875" width="4" style="457" customWidth="1"/>
    <col min="15876" max="15877" width="20.125" style="457" customWidth="1"/>
    <col min="15878" max="15878" width="12.75" style="457" customWidth="1"/>
    <col min="15879" max="15879" width="11.25" style="457" customWidth="1"/>
    <col min="15880" max="15880" width="3.125" style="457" customWidth="1"/>
    <col min="15881" max="15881" width="3.75" style="457" customWidth="1"/>
    <col min="15882" max="15882" width="2.5" style="457" customWidth="1"/>
    <col min="15883" max="16128" width="9" style="457"/>
    <col min="16129" max="16129" width="1.25" style="457" customWidth="1"/>
    <col min="16130" max="16130" width="24.25" style="457" customWidth="1"/>
    <col min="16131" max="16131" width="4" style="457" customWidth="1"/>
    <col min="16132" max="16133" width="20.125" style="457" customWidth="1"/>
    <col min="16134" max="16134" width="12.75" style="457" customWidth="1"/>
    <col min="16135" max="16135" width="11.25" style="457" customWidth="1"/>
    <col min="16136" max="16136" width="3.125" style="457" customWidth="1"/>
    <col min="16137" max="16137" width="3.75" style="457" customWidth="1"/>
    <col min="16138" max="16138" width="2.5" style="457" customWidth="1"/>
    <col min="16139" max="16384" width="9" style="457"/>
  </cols>
  <sheetData>
    <row r="1" spans="1:10" ht="20.100000000000001" customHeight="1">
      <c r="B1" s="1043" t="s">
        <v>1526</v>
      </c>
    </row>
    <row r="2" spans="1:10" ht="20.100000000000001" customHeight="1">
      <c r="A2" s="456"/>
      <c r="F2" s="1539" t="s">
        <v>629</v>
      </c>
      <c r="G2" s="2219"/>
      <c r="H2" s="2219"/>
    </row>
    <row r="3" spans="1:10" ht="20.100000000000001" customHeight="1">
      <c r="A3" s="456"/>
      <c r="F3" s="918"/>
    </row>
    <row r="4" spans="1:10" ht="20.100000000000001" customHeight="1">
      <c r="B4" s="2220" t="s">
        <v>1527</v>
      </c>
      <c r="C4" s="2221"/>
      <c r="D4" s="2221"/>
      <c r="E4" s="2221"/>
      <c r="F4" s="2221"/>
      <c r="G4" s="2221"/>
      <c r="H4" s="2221"/>
    </row>
    <row r="5" spans="1:10" ht="20.100000000000001" customHeight="1">
      <c r="A5" s="461"/>
      <c r="B5" s="1044"/>
      <c r="C5" s="461"/>
      <c r="D5" s="461"/>
      <c r="E5" s="461"/>
      <c r="F5" s="461"/>
      <c r="G5" s="461"/>
      <c r="H5" s="461"/>
    </row>
    <row r="6" spans="1:10" ht="36" customHeight="1">
      <c r="A6" s="461"/>
      <c r="B6" s="462" t="s">
        <v>1369</v>
      </c>
      <c r="C6" s="2222"/>
      <c r="D6" s="2223"/>
      <c r="E6" s="2223"/>
      <c r="F6" s="2223"/>
      <c r="G6" s="2223"/>
      <c r="H6" s="2224"/>
    </row>
    <row r="7" spans="1:10" ht="36" customHeight="1">
      <c r="A7" s="461"/>
      <c r="B7" s="462" t="s">
        <v>1082</v>
      </c>
      <c r="C7" s="2225"/>
      <c r="D7" s="2225"/>
      <c r="E7" s="2225"/>
      <c r="F7" s="2225"/>
      <c r="G7" s="2225"/>
      <c r="H7" s="2225"/>
    </row>
    <row r="8" spans="1:10" ht="36.75" customHeight="1">
      <c r="B8" s="1045" t="s">
        <v>1432</v>
      </c>
      <c r="C8" s="2226" t="s">
        <v>1528</v>
      </c>
      <c r="D8" s="2226"/>
      <c r="E8" s="2226"/>
      <c r="F8" s="2226"/>
      <c r="G8" s="2226"/>
      <c r="H8" s="2227"/>
    </row>
    <row r="9" spans="1:10" ht="81" customHeight="1">
      <c r="B9" s="1046" t="s">
        <v>1529</v>
      </c>
      <c r="C9" s="2214" t="s">
        <v>220</v>
      </c>
      <c r="D9" s="2215"/>
      <c r="E9" s="2215"/>
      <c r="F9" s="2216"/>
      <c r="G9" s="2217" t="s">
        <v>63</v>
      </c>
      <c r="H9" s="2218"/>
    </row>
    <row r="10" spans="1:10" ht="238.5" customHeight="1">
      <c r="B10" s="1047" t="s">
        <v>1530</v>
      </c>
      <c r="C10" s="2214" t="s">
        <v>1531</v>
      </c>
      <c r="D10" s="2215"/>
      <c r="E10" s="2215"/>
      <c r="F10" s="2216"/>
      <c r="G10" s="2217" t="s">
        <v>63</v>
      </c>
      <c r="H10" s="2218"/>
    </row>
    <row r="11" spans="1:10" ht="75" customHeight="1">
      <c r="B11" s="1046" t="s">
        <v>1532</v>
      </c>
      <c r="C11" s="2214" t="s">
        <v>221</v>
      </c>
      <c r="D11" s="2215"/>
      <c r="E11" s="2215"/>
      <c r="F11" s="2216"/>
      <c r="G11" s="2217" t="s">
        <v>63</v>
      </c>
      <c r="H11" s="2218"/>
    </row>
    <row r="12" spans="1:10" ht="120.75" customHeight="1">
      <c r="B12" s="1047" t="s">
        <v>1533</v>
      </c>
      <c r="C12" s="2214" t="s">
        <v>1534</v>
      </c>
      <c r="D12" s="2215"/>
      <c r="E12" s="2215"/>
      <c r="F12" s="2216"/>
      <c r="G12" s="2217" t="s">
        <v>63</v>
      </c>
      <c r="H12" s="2218"/>
    </row>
    <row r="13" spans="1:10" ht="15" customHeight="1"/>
    <row r="14" spans="1:10" ht="42" customHeight="1">
      <c r="B14" s="1559" t="s">
        <v>1535</v>
      </c>
      <c r="C14" s="1559"/>
      <c r="D14" s="1559"/>
      <c r="E14" s="1559"/>
      <c r="F14" s="1559"/>
      <c r="G14" s="1559"/>
      <c r="H14" s="1559"/>
      <c r="I14" s="1048"/>
      <c r="J14" s="1048"/>
    </row>
    <row r="15" spans="1:10" ht="20.100000000000001" customHeight="1">
      <c r="B15" s="932" t="s">
        <v>1536</v>
      </c>
      <c r="C15" s="459"/>
      <c r="D15" s="459"/>
      <c r="E15" s="459"/>
      <c r="F15" s="459"/>
      <c r="G15" s="459"/>
      <c r="H15" s="459"/>
      <c r="I15" s="1048"/>
      <c r="J15" s="1048"/>
    </row>
    <row r="16" spans="1:10" ht="20.100000000000001" customHeight="1">
      <c r="B16" s="932" t="s">
        <v>1537</v>
      </c>
      <c r="C16" s="459"/>
      <c r="D16" s="459"/>
      <c r="E16" s="459"/>
      <c r="F16" s="459"/>
      <c r="G16" s="459"/>
      <c r="H16" s="459"/>
      <c r="I16" s="1048"/>
      <c r="J16" s="1048"/>
    </row>
    <row r="17" spans="2:2">
      <c r="B17" s="1049"/>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9"/>
  <pageMargins left="0.7" right="0.7" top="0.75" bottom="0.75" header="0.3" footer="0.3"/>
  <pageSetup paperSize="9" scale="83" orientation="portrait" horizontalDpi="4294967293"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377D-8A21-4738-A8BE-4BA87A947B30}">
  <dimension ref="A1:I15"/>
  <sheetViews>
    <sheetView view="pageBreakPreview" zoomScale="90" zoomScaleNormal="100" zoomScaleSheetLayoutView="90" workbookViewId="0">
      <selection activeCell="B4" sqref="B4:G4"/>
    </sheetView>
  </sheetViews>
  <sheetFormatPr defaultRowHeight="13.5"/>
  <cols>
    <col min="1" max="1" width="0.75" style="684" customWidth="1"/>
    <col min="2" max="2" width="24.25" style="684" customWidth="1"/>
    <col min="3" max="3" width="4" style="684" customWidth="1"/>
    <col min="4" max="6" width="20.125" style="684" customWidth="1"/>
    <col min="7" max="7" width="3.125" style="684" customWidth="1"/>
    <col min="8" max="8" width="1.25" style="684" customWidth="1"/>
    <col min="9" max="9" width="2.5" style="684" customWidth="1"/>
    <col min="10" max="10" width="9" style="684"/>
    <col min="11" max="11" width="14" style="684" customWidth="1"/>
    <col min="12" max="256" width="9" style="684"/>
    <col min="257" max="257" width="0.75" style="684" customWidth="1"/>
    <col min="258" max="258" width="24.25" style="684" customWidth="1"/>
    <col min="259" max="259" width="4" style="684" customWidth="1"/>
    <col min="260" max="262" width="20.125" style="684" customWidth="1"/>
    <col min="263" max="263" width="3.125" style="684" customWidth="1"/>
    <col min="264" max="264" width="3.75" style="684" customWidth="1"/>
    <col min="265" max="265" width="2.5" style="684" customWidth="1"/>
    <col min="266" max="266" width="9" style="684"/>
    <col min="267" max="267" width="14" style="684" customWidth="1"/>
    <col min="268" max="512" width="9" style="684"/>
    <col min="513" max="513" width="0.75" style="684" customWidth="1"/>
    <col min="514" max="514" width="24.25" style="684" customWidth="1"/>
    <col min="515" max="515" width="4" style="684" customWidth="1"/>
    <col min="516" max="518" width="20.125" style="684" customWidth="1"/>
    <col min="519" max="519" width="3.125" style="684" customWidth="1"/>
    <col min="520" max="520" width="3.75" style="684" customWidth="1"/>
    <col min="521" max="521" width="2.5" style="684" customWidth="1"/>
    <col min="522" max="522" width="9" style="684"/>
    <col min="523" max="523" width="14" style="684" customWidth="1"/>
    <col min="524" max="768" width="9" style="684"/>
    <col min="769" max="769" width="0.75" style="684" customWidth="1"/>
    <col min="770" max="770" width="24.25" style="684" customWidth="1"/>
    <col min="771" max="771" width="4" style="684" customWidth="1"/>
    <col min="772" max="774" width="20.125" style="684" customWidth="1"/>
    <col min="775" max="775" width="3.125" style="684" customWidth="1"/>
    <col min="776" max="776" width="3.75" style="684" customWidth="1"/>
    <col min="777" max="777" width="2.5" style="684" customWidth="1"/>
    <col min="778" max="778" width="9" style="684"/>
    <col min="779" max="779" width="14" style="684" customWidth="1"/>
    <col min="780" max="1024" width="9" style="684"/>
    <col min="1025" max="1025" width="0.75" style="684" customWidth="1"/>
    <col min="1026" max="1026" width="24.25" style="684" customWidth="1"/>
    <col min="1027" max="1027" width="4" style="684" customWidth="1"/>
    <col min="1028" max="1030" width="20.125" style="684" customWidth="1"/>
    <col min="1031" max="1031" width="3.125" style="684" customWidth="1"/>
    <col min="1032" max="1032" width="3.75" style="684" customWidth="1"/>
    <col min="1033" max="1033" width="2.5" style="684" customWidth="1"/>
    <col min="1034" max="1034" width="9" style="684"/>
    <col min="1035" max="1035" width="14" style="684" customWidth="1"/>
    <col min="1036" max="1280" width="9" style="684"/>
    <col min="1281" max="1281" width="0.75" style="684" customWidth="1"/>
    <col min="1282" max="1282" width="24.25" style="684" customWidth="1"/>
    <col min="1283" max="1283" width="4" style="684" customWidth="1"/>
    <col min="1284" max="1286" width="20.125" style="684" customWidth="1"/>
    <col min="1287" max="1287" width="3.125" style="684" customWidth="1"/>
    <col min="1288" max="1288" width="3.75" style="684" customWidth="1"/>
    <col min="1289" max="1289" width="2.5" style="684" customWidth="1"/>
    <col min="1290" max="1290" width="9" style="684"/>
    <col min="1291" max="1291" width="14" style="684" customWidth="1"/>
    <col min="1292" max="1536" width="9" style="684"/>
    <col min="1537" max="1537" width="0.75" style="684" customWidth="1"/>
    <col min="1538" max="1538" width="24.25" style="684" customWidth="1"/>
    <col min="1539" max="1539" width="4" style="684" customWidth="1"/>
    <col min="1540" max="1542" width="20.125" style="684" customWidth="1"/>
    <col min="1543" max="1543" width="3.125" style="684" customWidth="1"/>
    <col min="1544" max="1544" width="3.75" style="684" customWidth="1"/>
    <col min="1545" max="1545" width="2.5" style="684" customWidth="1"/>
    <col min="1546" max="1546" width="9" style="684"/>
    <col min="1547" max="1547" width="14" style="684" customWidth="1"/>
    <col min="1548" max="1792" width="9" style="684"/>
    <col min="1793" max="1793" width="0.75" style="684" customWidth="1"/>
    <col min="1794" max="1794" width="24.25" style="684" customWidth="1"/>
    <col min="1795" max="1795" width="4" style="684" customWidth="1"/>
    <col min="1796" max="1798" width="20.125" style="684" customWidth="1"/>
    <col min="1799" max="1799" width="3.125" style="684" customWidth="1"/>
    <col min="1800" max="1800" width="3.75" style="684" customWidth="1"/>
    <col min="1801" max="1801" width="2.5" style="684" customWidth="1"/>
    <col min="1802" max="1802" width="9" style="684"/>
    <col min="1803" max="1803" width="14" style="684" customWidth="1"/>
    <col min="1804" max="2048" width="9" style="684"/>
    <col min="2049" max="2049" width="0.75" style="684" customWidth="1"/>
    <col min="2050" max="2050" width="24.25" style="684" customWidth="1"/>
    <col min="2051" max="2051" width="4" style="684" customWidth="1"/>
    <col min="2052" max="2054" width="20.125" style="684" customWidth="1"/>
    <col min="2055" max="2055" width="3.125" style="684" customWidth="1"/>
    <col min="2056" max="2056" width="3.75" style="684" customWidth="1"/>
    <col min="2057" max="2057" width="2.5" style="684" customWidth="1"/>
    <col min="2058" max="2058" width="9" style="684"/>
    <col min="2059" max="2059" width="14" style="684" customWidth="1"/>
    <col min="2060" max="2304" width="9" style="684"/>
    <col min="2305" max="2305" width="0.75" style="684" customWidth="1"/>
    <col min="2306" max="2306" width="24.25" style="684" customWidth="1"/>
    <col min="2307" max="2307" width="4" style="684" customWidth="1"/>
    <col min="2308" max="2310" width="20.125" style="684" customWidth="1"/>
    <col min="2311" max="2311" width="3.125" style="684" customWidth="1"/>
    <col min="2312" max="2312" width="3.75" style="684" customWidth="1"/>
    <col min="2313" max="2313" width="2.5" style="684" customWidth="1"/>
    <col min="2314" max="2314" width="9" style="684"/>
    <col min="2315" max="2315" width="14" style="684" customWidth="1"/>
    <col min="2316" max="2560" width="9" style="684"/>
    <col min="2561" max="2561" width="0.75" style="684" customWidth="1"/>
    <col min="2562" max="2562" width="24.25" style="684" customWidth="1"/>
    <col min="2563" max="2563" width="4" style="684" customWidth="1"/>
    <col min="2564" max="2566" width="20.125" style="684" customWidth="1"/>
    <col min="2567" max="2567" width="3.125" style="684" customWidth="1"/>
    <col min="2568" max="2568" width="3.75" style="684" customWidth="1"/>
    <col min="2569" max="2569" width="2.5" style="684" customWidth="1"/>
    <col min="2570" max="2570" width="9" style="684"/>
    <col min="2571" max="2571" width="14" style="684" customWidth="1"/>
    <col min="2572" max="2816" width="9" style="684"/>
    <col min="2817" max="2817" width="0.75" style="684" customWidth="1"/>
    <col min="2818" max="2818" width="24.25" style="684" customWidth="1"/>
    <col min="2819" max="2819" width="4" style="684" customWidth="1"/>
    <col min="2820" max="2822" width="20.125" style="684" customWidth="1"/>
    <col min="2823" max="2823" width="3.125" style="684" customWidth="1"/>
    <col min="2824" max="2824" width="3.75" style="684" customWidth="1"/>
    <col min="2825" max="2825" width="2.5" style="684" customWidth="1"/>
    <col min="2826" max="2826" width="9" style="684"/>
    <col min="2827" max="2827" width="14" style="684" customWidth="1"/>
    <col min="2828" max="3072" width="9" style="684"/>
    <col min="3073" max="3073" width="0.75" style="684" customWidth="1"/>
    <col min="3074" max="3074" width="24.25" style="684" customWidth="1"/>
    <col min="3075" max="3075" width="4" style="684" customWidth="1"/>
    <col min="3076" max="3078" width="20.125" style="684" customWidth="1"/>
    <col min="3079" max="3079" width="3.125" style="684" customWidth="1"/>
    <col min="3080" max="3080" width="3.75" style="684" customWidth="1"/>
    <col min="3081" max="3081" width="2.5" style="684" customWidth="1"/>
    <col min="3082" max="3082" width="9" style="684"/>
    <col min="3083" max="3083" width="14" style="684" customWidth="1"/>
    <col min="3084" max="3328" width="9" style="684"/>
    <col min="3329" max="3329" width="0.75" style="684" customWidth="1"/>
    <col min="3330" max="3330" width="24.25" style="684" customWidth="1"/>
    <col min="3331" max="3331" width="4" style="684" customWidth="1"/>
    <col min="3332" max="3334" width="20.125" style="684" customWidth="1"/>
    <col min="3335" max="3335" width="3.125" style="684" customWidth="1"/>
    <col min="3336" max="3336" width="3.75" style="684" customWidth="1"/>
    <col min="3337" max="3337" width="2.5" style="684" customWidth="1"/>
    <col min="3338" max="3338" width="9" style="684"/>
    <col min="3339" max="3339" width="14" style="684" customWidth="1"/>
    <col min="3340" max="3584" width="9" style="684"/>
    <col min="3585" max="3585" width="0.75" style="684" customWidth="1"/>
    <col min="3586" max="3586" width="24.25" style="684" customWidth="1"/>
    <col min="3587" max="3587" width="4" style="684" customWidth="1"/>
    <col min="3588" max="3590" width="20.125" style="684" customWidth="1"/>
    <col min="3591" max="3591" width="3.125" style="684" customWidth="1"/>
    <col min="3592" max="3592" width="3.75" style="684" customWidth="1"/>
    <col min="3593" max="3593" width="2.5" style="684" customWidth="1"/>
    <col min="3594" max="3594" width="9" style="684"/>
    <col min="3595" max="3595" width="14" style="684" customWidth="1"/>
    <col min="3596" max="3840" width="9" style="684"/>
    <col min="3841" max="3841" width="0.75" style="684" customWidth="1"/>
    <col min="3842" max="3842" width="24.25" style="684" customWidth="1"/>
    <col min="3843" max="3843" width="4" style="684" customWidth="1"/>
    <col min="3844" max="3846" width="20.125" style="684" customWidth="1"/>
    <col min="3847" max="3847" width="3.125" style="684" customWidth="1"/>
    <col min="3848" max="3848" width="3.75" style="684" customWidth="1"/>
    <col min="3849" max="3849" width="2.5" style="684" customWidth="1"/>
    <col min="3850" max="3850" width="9" style="684"/>
    <col min="3851" max="3851" width="14" style="684" customWidth="1"/>
    <col min="3852" max="4096" width="9" style="684"/>
    <col min="4097" max="4097" width="0.75" style="684" customWidth="1"/>
    <col min="4098" max="4098" width="24.25" style="684" customWidth="1"/>
    <col min="4099" max="4099" width="4" style="684" customWidth="1"/>
    <col min="4100" max="4102" width="20.125" style="684" customWidth="1"/>
    <col min="4103" max="4103" width="3.125" style="684" customWidth="1"/>
    <col min="4104" max="4104" width="3.75" style="684" customWidth="1"/>
    <col min="4105" max="4105" width="2.5" style="684" customWidth="1"/>
    <col min="4106" max="4106" width="9" style="684"/>
    <col min="4107" max="4107" width="14" style="684" customWidth="1"/>
    <col min="4108" max="4352" width="9" style="684"/>
    <col min="4353" max="4353" width="0.75" style="684" customWidth="1"/>
    <col min="4354" max="4354" width="24.25" style="684" customWidth="1"/>
    <col min="4355" max="4355" width="4" style="684" customWidth="1"/>
    <col min="4356" max="4358" width="20.125" style="684" customWidth="1"/>
    <col min="4359" max="4359" width="3.125" style="684" customWidth="1"/>
    <col min="4360" max="4360" width="3.75" style="684" customWidth="1"/>
    <col min="4361" max="4361" width="2.5" style="684" customWidth="1"/>
    <col min="4362" max="4362" width="9" style="684"/>
    <col min="4363" max="4363" width="14" style="684" customWidth="1"/>
    <col min="4364" max="4608" width="9" style="684"/>
    <col min="4609" max="4609" width="0.75" style="684" customWidth="1"/>
    <col min="4610" max="4610" width="24.25" style="684" customWidth="1"/>
    <col min="4611" max="4611" width="4" style="684" customWidth="1"/>
    <col min="4612" max="4614" width="20.125" style="684" customWidth="1"/>
    <col min="4615" max="4615" width="3.125" style="684" customWidth="1"/>
    <col min="4616" max="4616" width="3.75" style="684" customWidth="1"/>
    <col min="4617" max="4617" width="2.5" style="684" customWidth="1"/>
    <col min="4618" max="4618" width="9" style="684"/>
    <col min="4619" max="4619" width="14" style="684" customWidth="1"/>
    <col min="4620" max="4864" width="9" style="684"/>
    <col min="4865" max="4865" width="0.75" style="684" customWidth="1"/>
    <col min="4866" max="4866" width="24.25" style="684" customWidth="1"/>
    <col min="4867" max="4867" width="4" style="684" customWidth="1"/>
    <col min="4868" max="4870" width="20.125" style="684" customWidth="1"/>
    <col min="4871" max="4871" width="3.125" style="684" customWidth="1"/>
    <col min="4872" max="4872" width="3.75" style="684" customWidth="1"/>
    <col min="4873" max="4873" width="2.5" style="684" customWidth="1"/>
    <col min="4874" max="4874" width="9" style="684"/>
    <col min="4875" max="4875" width="14" style="684" customWidth="1"/>
    <col min="4876" max="5120" width="9" style="684"/>
    <col min="5121" max="5121" width="0.75" style="684" customWidth="1"/>
    <col min="5122" max="5122" width="24.25" style="684" customWidth="1"/>
    <col min="5123" max="5123" width="4" style="684" customWidth="1"/>
    <col min="5124" max="5126" width="20.125" style="684" customWidth="1"/>
    <col min="5127" max="5127" width="3.125" style="684" customWidth="1"/>
    <col min="5128" max="5128" width="3.75" style="684" customWidth="1"/>
    <col min="5129" max="5129" width="2.5" style="684" customWidth="1"/>
    <col min="5130" max="5130" width="9" style="684"/>
    <col min="5131" max="5131" width="14" style="684" customWidth="1"/>
    <col min="5132" max="5376" width="9" style="684"/>
    <col min="5377" max="5377" width="0.75" style="684" customWidth="1"/>
    <col min="5378" max="5378" width="24.25" style="684" customWidth="1"/>
    <col min="5379" max="5379" width="4" style="684" customWidth="1"/>
    <col min="5380" max="5382" width="20.125" style="684" customWidth="1"/>
    <col min="5383" max="5383" width="3.125" style="684" customWidth="1"/>
    <col min="5384" max="5384" width="3.75" style="684" customWidth="1"/>
    <col min="5385" max="5385" width="2.5" style="684" customWidth="1"/>
    <col min="5386" max="5386" width="9" style="684"/>
    <col min="5387" max="5387" width="14" style="684" customWidth="1"/>
    <col min="5388" max="5632" width="9" style="684"/>
    <col min="5633" max="5633" width="0.75" style="684" customWidth="1"/>
    <col min="5634" max="5634" width="24.25" style="684" customWidth="1"/>
    <col min="5635" max="5635" width="4" style="684" customWidth="1"/>
    <col min="5636" max="5638" width="20.125" style="684" customWidth="1"/>
    <col min="5639" max="5639" width="3.125" style="684" customWidth="1"/>
    <col min="5640" max="5640" width="3.75" style="684" customWidth="1"/>
    <col min="5641" max="5641" width="2.5" style="684" customWidth="1"/>
    <col min="5642" max="5642" width="9" style="684"/>
    <col min="5643" max="5643" width="14" style="684" customWidth="1"/>
    <col min="5644" max="5888" width="9" style="684"/>
    <col min="5889" max="5889" width="0.75" style="684" customWidth="1"/>
    <col min="5890" max="5890" width="24.25" style="684" customWidth="1"/>
    <col min="5891" max="5891" width="4" style="684" customWidth="1"/>
    <col min="5892" max="5894" width="20.125" style="684" customWidth="1"/>
    <col min="5895" max="5895" width="3.125" style="684" customWidth="1"/>
    <col min="5896" max="5896" width="3.75" style="684" customWidth="1"/>
    <col min="5897" max="5897" width="2.5" style="684" customWidth="1"/>
    <col min="5898" max="5898" width="9" style="684"/>
    <col min="5899" max="5899" width="14" style="684" customWidth="1"/>
    <col min="5900" max="6144" width="9" style="684"/>
    <col min="6145" max="6145" width="0.75" style="684" customWidth="1"/>
    <col min="6146" max="6146" width="24.25" style="684" customWidth="1"/>
    <col min="6147" max="6147" width="4" style="684" customWidth="1"/>
    <col min="6148" max="6150" width="20.125" style="684" customWidth="1"/>
    <col min="6151" max="6151" width="3.125" style="684" customWidth="1"/>
    <col min="6152" max="6152" width="3.75" style="684" customWidth="1"/>
    <col min="6153" max="6153" width="2.5" style="684" customWidth="1"/>
    <col min="6154" max="6154" width="9" style="684"/>
    <col min="6155" max="6155" width="14" style="684" customWidth="1"/>
    <col min="6156" max="6400" width="9" style="684"/>
    <col min="6401" max="6401" width="0.75" style="684" customWidth="1"/>
    <col min="6402" max="6402" width="24.25" style="684" customWidth="1"/>
    <col min="6403" max="6403" width="4" style="684" customWidth="1"/>
    <col min="6404" max="6406" width="20.125" style="684" customWidth="1"/>
    <col min="6407" max="6407" width="3.125" style="684" customWidth="1"/>
    <col min="6408" max="6408" width="3.75" style="684" customWidth="1"/>
    <col min="6409" max="6409" width="2.5" style="684" customWidth="1"/>
    <col min="6410" max="6410" width="9" style="684"/>
    <col min="6411" max="6411" width="14" style="684" customWidth="1"/>
    <col min="6412" max="6656" width="9" style="684"/>
    <col min="6657" max="6657" width="0.75" style="684" customWidth="1"/>
    <col min="6658" max="6658" width="24.25" style="684" customWidth="1"/>
    <col min="6659" max="6659" width="4" style="684" customWidth="1"/>
    <col min="6660" max="6662" width="20.125" style="684" customWidth="1"/>
    <col min="6663" max="6663" width="3.125" style="684" customWidth="1"/>
    <col min="6664" max="6664" width="3.75" style="684" customWidth="1"/>
    <col min="6665" max="6665" width="2.5" style="684" customWidth="1"/>
    <col min="6666" max="6666" width="9" style="684"/>
    <col min="6667" max="6667" width="14" style="684" customWidth="1"/>
    <col min="6668" max="6912" width="9" style="684"/>
    <col min="6913" max="6913" width="0.75" style="684" customWidth="1"/>
    <col min="6914" max="6914" width="24.25" style="684" customWidth="1"/>
    <col min="6915" max="6915" width="4" style="684" customWidth="1"/>
    <col min="6916" max="6918" width="20.125" style="684" customWidth="1"/>
    <col min="6919" max="6919" width="3.125" style="684" customWidth="1"/>
    <col min="6920" max="6920" width="3.75" style="684" customWidth="1"/>
    <col min="6921" max="6921" width="2.5" style="684" customWidth="1"/>
    <col min="6922" max="6922" width="9" style="684"/>
    <col min="6923" max="6923" width="14" style="684" customWidth="1"/>
    <col min="6924" max="7168" width="9" style="684"/>
    <col min="7169" max="7169" width="0.75" style="684" customWidth="1"/>
    <col min="7170" max="7170" width="24.25" style="684" customWidth="1"/>
    <col min="7171" max="7171" width="4" style="684" customWidth="1"/>
    <col min="7172" max="7174" width="20.125" style="684" customWidth="1"/>
    <col min="7175" max="7175" width="3.125" style="684" customWidth="1"/>
    <col min="7176" max="7176" width="3.75" style="684" customWidth="1"/>
    <col min="7177" max="7177" width="2.5" style="684" customWidth="1"/>
    <col min="7178" max="7178" width="9" style="684"/>
    <col min="7179" max="7179" width="14" style="684" customWidth="1"/>
    <col min="7180" max="7424" width="9" style="684"/>
    <col min="7425" max="7425" width="0.75" style="684" customWidth="1"/>
    <col min="7426" max="7426" width="24.25" style="684" customWidth="1"/>
    <col min="7427" max="7427" width="4" style="684" customWidth="1"/>
    <col min="7428" max="7430" width="20.125" style="684" customWidth="1"/>
    <col min="7431" max="7431" width="3.125" style="684" customWidth="1"/>
    <col min="7432" max="7432" width="3.75" style="684" customWidth="1"/>
    <col min="7433" max="7433" width="2.5" style="684" customWidth="1"/>
    <col min="7434" max="7434" width="9" style="684"/>
    <col min="7435" max="7435" width="14" style="684" customWidth="1"/>
    <col min="7436" max="7680" width="9" style="684"/>
    <col min="7681" max="7681" width="0.75" style="684" customWidth="1"/>
    <col min="7682" max="7682" width="24.25" style="684" customWidth="1"/>
    <col min="7683" max="7683" width="4" style="684" customWidth="1"/>
    <col min="7684" max="7686" width="20.125" style="684" customWidth="1"/>
    <col min="7687" max="7687" width="3.125" style="684" customWidth="1"/>
    <col min="7688" max="7688" width="3.75" style="684" customWidth="1"/>
    <col min="7689" max="7689" width="2.5" style="684" customWidth="1"/>
    <col min="7690" max="7690" width="9" style="684"/>
    <col min="7691" max="7691" width="14" style="684" customWidth="1"/>
    <col min="7692" max="7936" width="9" style="684"/>
    <col min="7937" max="7937" width="0.75" style="684" customWidth="1"/>
    <col min="7938" max="7938" width="24.25" style="684" customWidth="1"/>
    <col min="7939" max="7939" width="4" style="684" customWidth="1"/>
    <col min="7940" max="7942" width="20.125" style="684" customWidth="1"/>
    <col min="7943" max="7943" width="3.125" style="684" customWidth="1"/>
    <col min="7944" max="7944" width="3.75" style="684" customWidth="1"/>
    <col min="7945" max="7945" width="2.5" style="684" customWidth="1"/>
    <col min="7946" max="7946" width="9" style="684"/>
    <col min="7947" max="7947" width="14" style="684" customWidth="1"/>
    <col min="7948" max="8192" width="9" style="684"/>
    <col min="8193" max="8193" width="0.75" style="684" customWidth="1"/>
    <col min="8194" max="8194" width="24.25" style="684" customWidth="1"/>
    <col min="8195" max="8195" width="4" style="684" customWidth="1"/>
    <col min="8196" max="8198" width="20.125" style="684" customWidth="1"/>
    <col min="8199" max="8199" width="3.125" style="684" customWidth="1"/>
    <col min="8200" max="8200" width="3.75" style="684" customWidth="1"/>
    <col min="8201" max="8201" width="2.5" style="684" customWidth="1"/>
    <col min="8202" max="8202" width="9" style="684"/>
    <col min="8203" max="8203" width="14" style="684" customWidth="1"/>
    <col min="8204" max="8448" width="9" style="684"/>
    <col min="8449" max="8449" width="0.75" style="684" customWidth="1"/>
    <col min="8450" max="8450" width="24.25" style="684" customWidth="1"/>
    <col min="8451" max="8451" width="4" style="684" customWidth="1"/>
    <col min="8452" max="8454" width="20.125" style="684" customWidth="1"/>
    <col min="8455" max="8455" width="3.125" style="684" customWidth="1"/>
    <col min="8456" max="8456" width="3.75" style="684" customWidth="1"/>
    <col min="8457" max="8457" width="2.5" style="684" customWidth="1"/>
    <col min="8458" max="8458" width="9" style="684"/>
    <col min="8459" max="8459" width="14" style="684" customWidth="1"/>
    <col min="8460" max="8704" width="9" style="684"/>
    <col min="8705" max="8705" width="0.75" style="684" customWidth="1"/>
    <col min="8706" max="8706" width="24.25" style="684" customWidth="1"/>
    <col min="8707" max="8707" width="4" style="684" customWidth="1"/>
    <col min="8708" max="8710" width="20.125" style="684" customWidth="1"/>
    <col min="8711" max="8711" width="3.125" style="684" customWidth="1"/>
    <col min="8712" max="8712" width="3.75" style="684" customWidth="1"/>
    <col min="8713" max="8713" width="2.5" style="684" customWidth="1"/>
    <col min="8714" max="8714" width="9" style="684"/>
    <col min="8715" max="8715" width="14" style="684" customWidth="1"/>
    <col min="8716" max="8960" width="9" style="684"/>
    <col min="8961" max="8961" width="0.75" style="684" customWidth="1"/>
    <col min="8962" max="8962" width="24.25" style="684" customWidth="1"/>
    <col min="8963" max="8963" width="4" style="684" customWidth="1"/>
    <col min="8964" max="8966" width="20.125" style="684" customWidth="1"/>
    <col min="8967" max="8967" width="3.125" style="684" customWidth="1"/>
    <col min="8968" max="8968" width="3.75" style="684" customWidth="1"/>
    <col min="8969" max="8969" width="2.5" style="684" customWidth="1"/>
    <col min="8970" max="8970" width="9" style="684"/>
    <col min="8971" max="8971" width="14" style="684" customWidth="1"/>
    <col min="8972" max="9216" width="9" style="684"/>
    <col min="9217" max="9217" width="0.75" style="684" customWidth="1"/>
    <col min="9218" max="9218" width="24.25" style="684" customWidth="1"/>
    <col min="9219" max="9219" width="4" style="684" customWidth="1"/>
    <col min="9220" max="9222" width="20.125" style="684" customWidth="1"/>
    <col min="9223" max="9223" width="3.125" style="684" customWidth="1"/>
    <col min="9224" max="9224" width="3.75" style="684" customWidth="1"/>
    <col min="9225" max="9225" width="2.5" style="684" customWidth="1"/>
    <col min="9226" max="9226" width="9" style="684"/>
    <col min="9227" max="9227" width="14" style="684" customWidth="1"/>
    <col min="9228" max="9472" width="9" style="684"/>
    <col min="9473" max="9473" width="0.75" style="684" customWidth="1"/>
    <col min="9474" max="9474" width="24.25" style="684" customWidth="1"/>
    <col min="9475" max="9475" width="4" style="684" customWidth="1"/>
    <col min="9476" max="9478" width="20.125" style="684" customWidth="1"/>
    <col min="9479" max="9479" width="3.125" style="684" customWidth="1"/>
    <col min="9480" max="9480" width="3.75" style="684" customWidth="1"/>
    <col min="9481" max="9481" width="2.5" style="684" customWidth="1"/>
    <col min="9482" max="9482" width="9" style="684"/>
    <col min="9483" max="9483" width="14" style="684" customWidth="1"/>
    <col min="9484" max="9728" width="9" style="684"/>
    <col min="9729" max="9729" width="0.75" style="684" customWidth="1"/>
    <col min="9730" max="9730" width="24.25" style="684" customWidth="1"/>
    <col min="9731" max="9731" width="4" style="684" customWidth="1"/>
    <col min="9732" max="9734" width="20.125" style="684" customWidth="1"/>
    <col min="9735" max="9735" width="3.125" style="684" customWidth="1"/>
    <col min="9736" max="9736" width="3.75" style="684" customWidth="1"/>
    <col min="9737" max="9737" width="2.5" style="684" customWidth="1"/>
    <col min="9738" max="9738" width="9" style="684"/>
    <col min="9739" max="9739" width="14" style="684" customWidth="1"/>
    <col min="9740" max="9984" width="9" style="684"/>
    <col min="9985" max="9985" width="0.75" style="684" customWidth="1"/>
    <col min="9986" max="9986" width="24.25" style="684" customWidth="1"/>
    <col min="9987" max="9987" width="4" style="684" customWidth="1"/>
    <col min="9988" max="9990" width="20.125" style="684" customWidth="1"/>
    <col min="9991" max="9991" width="3.125" style="684" customWidth="1"/>
    <col min="9992" max="9992" width="3.75" style="684" customWidth="1"/>
    <col min="9993" max="9993" width="2.5" style="684" customWidth="1"/>
    <col min="9994" max="9994" width="9" style="684"/>
    <col min="9995" max="9995" width="14" style="684" customWidth="1"/>
    <col min="9996" max="10240" width="9" style="684"/>
    <col min="10241" max="10241" width="0.75" style="684" customWidth="1"/>
    <col min="10242" max="10242" width="24.25" style="684" customWidth="1"/>
    <col min="10243" max="10243" width="4" style="684" customWidth="1"/>
    <col min="10244" max="10246" width="20.125" style="684" customWidth="1"/>
    <col min="10247" max="10247" width="3.125" style="684" customWidth="1"/>
    <col min="10248" max="10248" width="3.75" style="684" customWidth="1"/>
    <col min="10249" max="10249" width="2.5" style="684" customWidth="1"/>
    <col min="10250" max="10250" width="9" style="684"/>
    <col min="10251" max="10251" width="14" style="684" customWidth="1"/>
    <col min="10252" max="10496" width="9" style="684"/>
    <col min="10497" max="10497" width="0.75" style="684" customWidth="1"/>
    <col min="10498" max="10498" width="24.25" style="684" customWidth="1"/>
    <col min="10499" max="10499" width="4" style="684" customWidth="1"/>
    <col min="10500" max="10502" width="20.125" style="684" customWidth="1"/>
    <col min="10503" max="10503" width="3.125" style="684" customWidth="1"/>
    <col min="10504" max="10504" width="3.75" style="684" customWidth="1"/>
    <col min="10505" max="10505" width="2.5" style="684" customWidth="1"/>
    <col min="10506" max="10506" width="9" style="684"/>
    <col min="10507" max="10507" width="14" style="684" customWidth="1"/>
    <col min="10508" max="10752" width="9" style="684"/>
    <col min="10753" max="10753" width="0.75" style="684" customWidth="1"/>
    <col min="10754" max="10754" width="24.25" style="684" customWidth="1"/>
    <col min="10755" max="10755" width="4" style="684" customWidth="1"/>
    <col min="10756" max="10758" width="20.125" style="684" customWidth="1"/>
    <col min="10759" max="10759" width="3.125" style="684" customWidth="1"/>
    <col min="10760" max="10760" width="3.75" style="684" customWidth="1"/>
    <col min="10761" max="10761" width="2.5" style="684" customWidth="1"/>
    <col min="10762" max="10762" width="9" style="684"/>
    <col min="10763" max="10763" width="14" style="684" customWidth="1"/>
    <col min="10764" max="11008" width="9" style="684"/>
    <col min="11009" max="11009" width="0.75" style="684" customWidth="1"/>
    <col min="11010" max="11010" width="24.25" style="684" customWidth="1"/>
    <col min="11011" max="11011" width="4" style="684" customWidth="1"/>
    <col min="11012" max="11014" width="20.125" style="684" customWidth="1"/>
    <col min="11015" max="11015" width="3.125" style="684" customWidth="1"/>
    <col min="11016" max="11016" width="3.75" style="684" customWidth="1"/>
    <col min="11017" max="11017" width="2.5" style="684" customWidth="1"/>
    <col min="11018" max="11018" width="9" style="684"/>
    <col min="11019" max="11019" width="14" style="684" customWidth="1"/>
    <col min="11020" max="11264" width="9" style="684"/>
    <col min="11265" max="11265" width="0.75" style="684" customWidth="1"/>
    <col min="11266" max="11266" width="24.25" style="684" customWidth="1"/>
    <col min="11267" max="11267" width="4" style="684" customWidth="1"/>
    <col min="11268" max="11270" width="20.125" style="684" customWidth="1"/>
    <col min="11271" max="11271" width="3.125" style="684" customWidth="1"/>
    <col min="11272" max="11272" width="3.75" style="684" customWidth="1"/>
    <col min="11273" max="11273" width="2.5" style="684" customWidth="1"/>
    <col min="11274" max="11274" width="9" style="684"/>
    <col min="11275" max="11275" width="14" style="684" customWidth="1"/>
    <col min="11276" max="11520" width="9" style="684"/>
    <col min="11521" max="11521" width="0.75" style="684" customWidth="1"/>
    <col min="11522" max="11522" width="24.25" style="684" customWidth="1"/>
    <col min="11523" max="11523" width="4" style="684" customWidth="1"/>
    <col min="11524" max="11526" width="20.125" style="684" customWidth="1"/>
    <col min="11527" max="11527" width="3.125" style="684" customWidth="1"/>
    <col min="11528" max="11528" width="3.75" style="684" customWidth="1"/>
    <col min="11529" max="11529" width="2.5" style="684" customWidth="1"/>
    <col min="11530" max="11530" width="9" style="684"/>
    <col min="11531" max="11531" width="14" style="684" customWidth="1"/>
    <col min="11532" max="11776" width="9" style="684"/>
    <col min="11777" max="11777" width="0.75" style="684" customWidth="1"/>
    <col min="11778" max="11778" width="24.25" style="684" customWidth="1"/>
    <col min="11779" max="11779" width="4" style="684" customWidth="1"/>
    <col min="11780" max="11782" width="20.125" style="684" customWidth="1"/>
    <col min="11783" max="11783" width="3.125" style="684" customWidth="1"/>
    <col min="11784" max="11784" width="3.75" style="684" customWidth="1"/>
    <col min="11785" max="11785" width="2.5" style="684" customWidth="1"/>
    <col min="11786" max="11786" width="9" style="684"/>
    <col min="11787" max="11787" width="14" style="684" customWidth="1"/>
    <col min="11788" max="12032" width="9" style="684"/>
    <col min="12033" max="12033" width="0.75" style="684" customWidth="1"/>
    <col min="12034" max="12034" width="24.25" style="684" customWidth="1"/>
    <col min="12035" max="12035" width="4" style="684" customWidth="1"/>
    <col min="12036" max="12038" width="20.125" style="684" customWidth="1"/>
    <col min="12039" max="12039" width="3.125" style="684" customWidth="1"/>
    <col min="12040" max="12040" width="3.75" style="684" customWidth="1"/>
    <col min="12041" max="12041" width="2.5" style="684" customWidth="1"/>
    <col min="12042" max="12042" width="9" style="684"/>
    <col min="12043" max="12043" width="14" style="684" customWidth="1"/>
    <col min="12044" max="12288" width="9" style="684"/>
    <col min="12289" max="12289" width="0.75" style="684" customWidth="1"/>
    <col min="12290" max="12290" width="24.25" style="684" customWidth="1"/>
    <col min="12291" max="12291" width="4" style="684" customWidth="1"/>
    <col min="12292" max="12294" width="20.125" style="684" customWidth="1"/>
    <col min="12295" max="12295" width="3.125" style="684" customWidth="1"/>
    <col min="12296" max="12296" width="3.75" style="684" customWidth="1"/>
    <col min="12297" max="12297" width="2.5" style="684" customWidth="1"/>
    <col min="12298" max="12298" width="9" style="684"/>
    <col min="12299" max="12299" width="14" style="684" customWidth="1"/>
    <col min="12300" max="12544" width="9" style="684"/>
    <col min="12545" max="12545" width="0.75" style="684" customWidth="1"/>
    <col min="12546" max="12546" width="24.25" style="684" customWidth="1"/>
    <col min="12547" max="12547" width="4" style="684" customWidth="1"/>
    <col min="12548" max="12550" width="20.125" style="684" customWidth="1"/>
    <col min="12551" max="12551" width="3.125" style="684" customWidth="1"/>
    <col min="12552" max="12552" width="3.75" style="684" customWidth="1"/>
    <col min="12553" max="12553" width="2.5" style="684" customWidth="1"/>
    <col min="12554" max="12554" width="9" style="684"/>
    <col min="12555" max="12555" width="14" style="684" customWidth="1"/>
    <col min="12556" max="12800" width="9" style="684"/>
    <col min="12801" max="12801" width="0.75" style="684" customWidth="1"/>
    <col min="12802" max="12802" width="24.25" style="684" customWidth="1"/>
    <col min="12803" max="12803" width="4" style="684" customWidth="1"/>
    <col min="12804" max="12806" width="20.125" style="684" customWidth="1"/>
    <col min="12807" max="12807" width="3.125" style="684" customWidth="1"/>
    <col min="12808" max="12808" width="3.75" style="684" customWidth="1"/>
    <col min="12809" max="12809" width="2.5" style="684" customWidth="1"/>
    <col min="12810" max="12810" width="9" style="684"/>
    <col min="12811" max="12811" width="14" style="684" customWidth="1"/>
    <col min="12812" max="13056" width="9" style="684"/>
    <col min="13057" max="13057" width="0.75" style="684" customWidth="1"/>
    <col min="13058" max="13058" width="24.25" style="684" customWidth="1"/>
    <col min="13059" max="13059" width="4" style="684" customWidth="1"/>
    <col min="13060" max="13062" width="20.125" style="684" customWidth="1"/>
    <col min="13063" max="13063" width="3.125" style="684" customWidth="1"/>
    <col min="13064" max="13064" width="3.75" style="684" customWidth="1"/>
    <col min="13065" max="13065" width="2.5" style="684" customWidth="1"/>
    <col min="13066" max="13066" width="9" style="684"/>
    <col min="13067" max="13067" width="14" style="684" customWidth="1"/>
    <col min="13068" max="13312" width="9" style="684"/>
    <col min="13313" max="13313" width="0.75" style="684" customWidth="1"/>
    <col min="13314" max="13314" width="24.25" style="684" customWidth="1"/>
    <col min="13315" max="13315" width="4" style="684" customWidth="1"/>
    <col min="13316" max="13318" width="20.125" style="684" customWidth="1"/>
    <col min="13319" max="13319" width="3.125" style="684" customWidth="1"/>
    <col min="13320" max="13320" width="3.75" style="684" customWidth="1"/>
    <col min="13321" max="13321" width="2.5" style="684" customWidth="1"/>
    <col min="13322" max="13322" width="9" style="684"/>
    <col min="13323" max="13323" width="14" style="684" customWidth="1"/>
    <col min="13324" max="13568" width="9" style="684"/>
    <col min="13569" max="13569" width="0.75" style="684" customWidth="1"/>
    <col min="13570" max="13570" width="24.25" style="684" customWidth="1"/>
    <col min="13571" max="13571" width="4" style="684" customWidth="1"/>
    <col min="13572" max="13574" width="20.125" style="684" customWidth="1"/>
    <col min="13575" max="13575" width="3.125" style="684" customWidth="1"/>
    <col min="13576" max="13576" width="3.75" style="684" customWidth="1"/>
    <col min="13577" max="13577" width="2.5" style="684" customWidth="1"/>
    <col min="13578" max="13578" width="9" style="684"/>
    <col min="13579" max="13579" width="14" style="684" customWidth="1"/>
    <col min="13580" max="13824" width="9" style="684"/>
    <col min="13825" max="13825" width="0.75" style="684" customWidth="1"/>
    <col min="13826" max="13826" width="24.25" style="684" customWidth="1"/>
    <col min="13827" max="13827" width="4" style="684" customWidth="1"/>
    <col min="13828" max="13830" width="20.125" style="684" customWidth="1"/>
    <col min="13831" max="13831" width="3.125" style="684" customWidth="1"/>
    <col min="13832" max="13832" width="3.75" style="684" customWidth="1"/>
    <col min="13833" max="13833" width="2.5" style="684" customWidth="1"/>
    <col min="13834" max="13834" width="9" style="684"/>
    <col min="13835" max="13835" width="14" style="684" customWidth="1"/>
    <col min="13836" max="14080" width="9" style="684"/>
    <col min="14081" max="14081" width="0.75" style="684" customWidth="1"/>
    <col min="14082" max="14082" width="24.25" style="684" customWidth="1"/>
    <col min="14083" max="14083" width="4" style="684" customWidth="1"/>
    <col min="14084" max="14086" width="20.125" style="684" customWidth="1"/>
    <col min="14087" max="14087" width="3.125" style="684" customWidth="1"/>
    <col min="14088" max="14088" width="3.75" style="684" customWidth="1"/>
    <col min="14089" max="14089" width="2.5" style="684" customWidth="1"/>
    <col min="14090" max="14090" width="9" style="684"/>
    <col min="14091" max="14091" width="14" style="684" customWidth="1"/>
    <col min="14092" max="14336" width="9" style="684"/>
    <col min="14337" max="14337" width="0.75" style="684" customWidth="1"/>
    <col min="14338" max="14338" width="24.25" style="684" customWidth="1"/>
    <col min="14339" max="14339" width="4" style="684" customWidth="1"/>
    <col min="14340" max="14342" width="20.125" style="684" customWidth="1"/>
    <col min="14343" max="14343" width="3.125" style="684" customWidth="1"/>
    <col min="14344" max="14344" width="3.75" style="684" customWidth="1"/>
    <col min="14345" max="14345" width="2.5" style="684" customWidth="1"/>
    <col min="14346" max="14346" width="9" style="684"/>
    <col min="14347" max="14347" width="14" style="684" customWidth="1"/>
    <col min="14348" max="14592" width="9" style="684"/>
    <col min="14593" max="14593" width="0.75" style="684" customWidth="1"/>
    <col min="14594" max="14594" width="24.25" style="684" customWidth="1"/>
    <col min="14595" max="14595" width="4" style="684" customWidth="1"/>
    <col min="14596" max="14598" width="20.125" style="684" customWidth="1"/>
    <col min="14599" max="14599" width="3.125" style="684" customWidth="1"/>
    <col min="14600" max="14600" width="3.75" style="684" customWidth="1"/>
    <col min="14601" max="14601" width="2.5" style="684" customWidth="1"/>
    <col min="14602" max="14602" width="9" style="684"/>
    <col min="14603" max="14603" width="14" style="684" customWidth="1"/>
    <col min="14604" max="14848" width="9" style="684"/>
    <col min="14849" max="14849" width="0.75" style="684" customWidth="1"/>
    <col min="14850" max="14850" width="24.25" style="684" customWidth="1"/>
    <col min="14851" max="14851" width="4" style="684" customWidth="1"/>
    <col min="14852" max="14854" width="20.125" style="684" customWidth="1"/>
    <col min="14855" max="14855" width="3.125" style="684" customWidth="1"/>
    <col min="14856" max="14856" width="3.75" style="684" customWidth="1"/>
    <col min="14857" max="14857" width="2.5" style="684" customWidth="1"/>
    <col min="14858" max="14858" width="9" style="684"/>
    <col min="14859" max="14859" width="14" style="684" customWidth="1"/>
    <col min="14860" max="15104" width="9" style="684"/>
    <col min="15105" max="15105" width="0.75" style="684" customWidth="1"/>
    <col min="15106" max="15106" width="24.25" style="684" customWidth="1"/>
    <col min="15107" max="15107" width="4" style="684" customWidth="1"/>
    <col min="15108" max="15110" width="20.125" style="684" customWidth="1"/>
    <col min="15111" max="15111" width="3.125" style="684" customWidth="1"/>
    <col min="15112" max="15112" width="3.75" style="684" customWidth="1"/>
    <col min="15113" max="15113" width="2.5" style="684" customWidth="1"/>
    <col min="15114" max="15114" width="9" style="684"/>
    <col min="15115" max="15115" width="14" style="684" customWidth="1"/>
    <col min="15116" max="15360" width="9" style="684"/>
    <col min="15361" max="15361" width="0.75" style="684" customWidth="1"/>
    <col min="15362" max="15362" width="24.25" style="684" customWidth="1"/>
    <col min="15363" max="15363" width="4" style="684" customWidth="1"/>
    <col min="15364" max="15366" width="20.125" style="684" customWidth="1"/>
    <col min="15367" max="15367" width="3.125" style="684" customWidth="1"/>
    <col min="15368" max="15368" width="3.75" style="684" customWidth="1"/>
    <col min="15369" max="15369" width="2.5" style="684" customWidth="1"/>
    <col min="15370" max="15370" width="9" style="684"/>
    <col min="15371" max="15371" width="14" style="684" customWidth="1"/>
    <col min="15372" max="15616" width="9" style="684"/>
    <col min="15617" max="15617" width="0.75" style="684" customWidth="1"/>
    <col min="15618" max="15618" width="24.25" style="684" customWidth="1"/>
    <col min="15619" max="15619" width="4" style="684" customWidth="1"/>
    <col min="15620" max="15622" width="20.125" style="684" customWidth="1"/>
    <col min="15623" max="15623" width="3.125" style="684" customWidth="1"/>
    <col min="15624" max="15624" width="3.75" style="684" customWidth="1"/>
    <col min="15625" max="15625" width="2.5" style="684" customWidth="1"/>
    <col min="15626" max="15626" width="9" style="684"/>
    <col min="15627" max="15627" width="14" style="684" customWidth="1"/>
    <col min="15628" max="15872" width="9" style="684"/>
    <col min="15873" max="15873" width="0.75" style="684" customWidth="1"/>
    <col min="15874" max="15874" width="24.25" style="684" customWidth="1"/>
    <col min="15875" max="15875" width="4" style="684" customWidth="1"/>
    <col min="15876" max="15878" width="20.125" style="684" customWidth="1"/>
    <col min="15879" max="15879" width="3.125" style="684" customWidth="1"/>
    <col min="15880" max="15880" width="3.75" style="684" customWidth="1"/>
    <col min="15881" max="15881" width="2.5" style="684" customWidth="1"/>
    <col min="15882" max="15882" width="9" style="684"/>
    <col min="15883" max="15883" width="14" style="684" customWidth="1"/>
    <col min="15884" max="16128" width="9" style="684"/>
    <col min="16129" max="16129" width="0.75" style="684" customWidth="1"/>
    <col min="16130" max="16130" width="24.25" style="684" customWidth="1"/>
    <col min="16131" max="16131" width="4" style="684" customWidth="1"/>
    <col min="16132" max="16134" width="20.125" style="684" customWidth="1"/>
    <col min="16135" max="16135" width="3.125" style="684" customWidth="1"/>
    <col min="16136" max="16136" width="3.75" style="684" customWidth="1"/>
    <col min="16137" max="16137" width="2.5" style="684" customWidth="1"/>
    <col min="16138" max="16138" width="9" style="684"/>
    <col min="16139" max="16139" width="14" style="684" customWidth="1"/>
    <col min="16140" max="16384" width="9" style="684"/>
  </cols>
  <sheetData>
    <row r="1" spans="1:9" ht="20.100000000000001" customHeight="1">
      <c r="A1" s="685"/>
      <c r="B1" s="457" t="s">
        <v>1461</v>
      </c>
      <c r="C1" s="457"/>
      <c r="D1" s="457"/>
      <c r="E1" s="457"/>
      <c r="F1" s="457"/>
      <c r="G1" s="457"/>
    </row>
    <row r="2" spans="1:9" ht="20.100000000000001" customHeight="1">
      <c r="A2" s="685"/>
      <c r="B2" s="457"/>
      <c r="C2" s="457"/>
      <c r="D2" s="457"/>
      <c r="E2" s="457"/>
      <c r="F2" s="1539" t="s">
        <v>629</v>
      </c>
      <c r="G2" s="1539"/>
    </row>
    <row r="3" spans="1:9" ht="20.100000000000001" customHeight="1">
      <c r="A3" s="685"/>
      <c r="B3" s="457"/>
      <c r="C3" s="457"/>
      <c r="D3" s="457"/>
      <c r="E3" s="457"/>
      <c r="F3" s="918"/>
      <c r="G3" s="918"/>
    </row>
    <row r="4" spans="1:9" ht="20.100000000000001" customHeight="1">
      <c r="B4" s="2220" t="s">
        <v>223</v>
      </c>
      <c r="C4" s="2221"/>
      <c r="D4" s="2221"/>
      <c r="E4" s="2221"/>
      <c r="F4" s="2221"/>
      <c r="G4" s="2221"/>
    </row>
    <row r="5" spans="1:9" ht="20.100000000000001" customHeight="1">
      <c r="A5" s="690"/>
      <c r="B5" s="985"/>
      <c r="C5" s="985"/>
      <c r="D5" s="985"/>
      <c r="E5" s="985"/>
      <c r="F5" s="985"/>
      <c r="G5" s="985"/>
    </row>
    <row r="6" spans="1:9" ht="36" customHeight="1">
      <c r="A6" s="690"/>
      <c r="B6" s="462" t="s">
        <v>1369</v>
      </c>
      <c r="C6" s="1545"/>
      <c r="D6" s="1546"/>
      <c r="E6" s="1546"/>
      <c r="F6" s="1546"/>
      <c r="G6" s="1547"/>
    </row>
    <row r="7" spans="1:9" ht="36" customHeight="1">
      <c r="A7" s="690"/>
      <c r="B7" s="920" t="s">
        <v>1082</v>
      </c>
      <c r="C7" s="1546"/>
      <c r="D7" s="1546"/>
      <c r="E7" s="1546"/>
      <c r="F7" s="1546"/>
      <c r="G7" s="1547"/>
    </row>
    <row r="8" spans="1:9" ht="55.5" customHeight="1">
      <c r="B8" s="986" t="s">
        <v>1432</v>
      </c>
      <c r="C8" s="2226" t="s">
        <v>1462</v>
      </c>
      <c r="D8" s="2226"/>
      <c r="E8" s="2226"/>
      <c r="F8" s="2226"/>
      <c r="G8" s="2227"/>
    </row>
    <row r="9" spans="1:9" ht="55.5" customHeight="1">
      <c r="B9" s="987" t="s">
        <v>1463</v>
      </c>
      <c r="C9" s="2229" t="s">
        <v>224</v>
      </c>
      <c r="D9" s="2217"/>
      <c r="E9" s="2217"/>
      <c r="F9" s="2217"/>
      <c r="G9" s="2218"/>
    </row>
    <row r="10" spans="1:9" ht="117" customHeight="1">
      <c r="B10" s="987" t="s">
        <v>1464</v>
      </c>
      <c r="C10" s="2214" t="s">
        <v>1465</v>
      </c>
      <c r="D10" s="2215"/>
      <c r="E10" s="2215"/>
      <c r="F10" s="2215"/>
      <c r="G10" s="2216"/>
    </row>
    <row r="11" spans="1:9">
      <c r="B11" s="457"/>
      <c r="C11" s="457"/>
      <c r="D11" s="457"/>
      <c r="E11" s="457"/>
      <c r="F11" s="457"/>
      <c r="G11" s="457"/>
    </row>
    <row r="12" spans="1:9" ht="34.5" customHeight="1">
      <c r="B12" s="2228" t="s">
        <v>1466</v>
      </c>
      <c r="C12" s="2228"/>
      <c r="D12" s="2228"/>
      <c r="E12" s="2228"/>
      <c r="F12" s="2228"/>
      <c r="G12" s="2228"/>
      <c r="H12" s="465"/>
      <c r="I12" s="465"/>
    </row>
    <row r="13" spans="1:9" ht="34.5" customHeight="1">
      <c r="B13" s="1559" t="s">
        <v>1467</v>
      </c>
      <c r="C13" s="1559"/>
      <c r="D13" s="1559"/>
      <c r="E13" s="1559"/>
      <c r="F13" s="1559"/>
      <c r="G13" s="1559"/>
      <c r="H13" s="465"/>
      <c r="I13" s="465"/>
    </row>
    <row r="14" spans="1:9">
      <c r="B14" s="1560" t="s">
        <v>1468</v>
      </c>
      <c r="C14" s="2219"/>
      <c r="D14" s="2219"/>
      <c r="E14" s="2219"/>
      <c r="F14" s="2219"/>
      <c r="G14" s="2219"/>
    </row>
    <row r="15" spans="1:9">
      <c r="B15" s="459"/>
      <c r="C15" s="457"/>
      <c r="D15" s="457"/>
      <c r="E15" s="457"/>
      <c r="F15" s="457"/>
      <c r="G15" s="457"/>
    </row>
  </sheetData>
  <mergeCells count="10">
    <mergeCell ref="C10:G10"/>
    <mergeCell ref="B12:G12"/>
    <mergeCell ref="B13:G13"/>
    <mergeCell ref="B14:G14"/>
    <mergeCell ref="F2:G2"/>
    <mergeCell ref="B4:G4"/>
    <mergeCell ref="C6:G6"/>
    <mergeCell ref="C7:G7"/>
    <mergeCell ref="C8:G8"/>
    <mergeCell ref="C9:G9"/>
  </mergeCells>
  <phoneticPr fontId="9"/>
  <pageMargins left="0.7" right="0.7" top="0.75" bottom="0.75" header="0.3" footer="0.3"/>
  <pageSetup paperSize="9" orientation="portrait" horizontalDpi="4294967293"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72A3-F502-459F-81C8-7D498297EB19}">
  <dimension ref="A1:P351"/>
  <sheetViews>
    <sheetView view="pageBreakPreview" zoomScale="90" zoomScaleNormal="100" zoomScaleSheetLayoutView="90" workbookViewId="0">
      <selection activeCell="B4" sqref="B4:P4"/>
    </sheetView>
  </sheetViews>
  <sheetFormatPr defaultRowHeight="13.5"/>
  <cols>
    <col min="1" max="1" width="4.75" style="61" customWidth="1"/>
    <col min="2" max="14" width="2.625" style="61" customWidth="1"/>
    <col min="15" max="16" width="26.625" style="61" customWidth="1"/>
    <col min="17" max="17" width="0.875" style="61" customWidth="1"/>
    <col min="18" max="45" width="2.625" style="61" customWidth="1"/>
    <col min="46" max="256" width="9" style="61"/>
    <col min="257" max="257" width="1.125" style="61" customWidth="1"/>
    <col min="258" max="270" width="2.625" style="61" customWidth="1"/>
    <col min="271" max="272" width="26.625" style="61" customWidth="1"/>
    <col min="273" max="301" width="2.625" style="61" customWidth="1"/>
    <col min="302" max="512" width="9" style="61"/>
    <col min="513" max="513" width="1.125" style="61" customWidth="1"/>
    <col min="514" max="526" width="2.625" style="61" customWidth="1"/>
    <col min="527" max="528" width="26.625" style="61" customWidth="1"/>
    <col min="529" max="557" width="2.625" style="61" customWidth="1"/>
    <col min="558" max="768" width="9" style="61"/>
    <col min="769" max="769" width="1.125" style="61" customWidth="1"/>
    <col min="770" max="782" width="2.625" style="61" customWidth="1"/>
    <col min="783" max="784" width="26.625" style="61" customWidth="1"/>
    <col min="785" max="813" width="2.625" style="61" customWidth="1"/>
    <col min="814" max="1024" width="9" style="61"/>
    <col min="1025" max="1025" width="1.125" style="61" customWidth="1"/>
    <col min="1026" max="1038" width="2.625" style="61" customWidth="1"/>
    <col min="1039" max="1040" width="26.625" style="61" customWidth="1"/>
    <col min="1041" max="1069" width="2.625" style="61" customWidth="1"/>
    <col min="1070" max="1280" width="9" style="61"/>
    <col min="1281" max="1281" width="1.125" style="61" customWidth="1"/>
    <col min="1282" max="1294" width="2.625" style="61" customWidth="1"/>
    <col min="1295" max="1296" width="26.625" style="61" customWidth="1"/>
    <col min="1297" max="1325" width="2.625" style="61" customWidth="1"/>
    <col min="1326" max="1536" width="9" style="61"/>
    <col min="1537" max="1537" width="1.125" style="61" customWidth="1"/>
    <col min="1538" max="1550" width="2.625" style="61" customWidth="1"/>
    <col min="1551" max="1552" width="26.625" style="61" customWidth="1"/>
    <col min="1553" max="1581" width="2.625" style="61" customWidth="1"/>
    <col min="1582" max="1792" width="9" style="61"/>
    <col min="1793" max="1793" width="1.125" style="61" customWidth="1"/>
    <col min="1794" max="1806" width="2.625" style="61" customWidth="1"/>
    <col min="1807" max="1808" width="26.625" style="61" customWidth="1"/>
    <col min="1809" max="1837" width="2.625" style="61" customWidth="1"/>
    <col min="1838" max="2048" width="9" style="61"/>
    <col min="2049" max="2049" width="1.125" style="61" customWidth="1"/>
    <col min="2050" max="2062" width="2.625" style="61" customWidth="1"/>
    <col min="2063" max="2064" width="26.625" style="61" customWidth="1"/>
    <col min="2065" max="2093" width="2.625" style="61" customWidth="1"/>
    <col min="2094" max="2304" width="9" style="61"/>
    <col min="2305" max="2305" width="1.125" style="61" customWidth="1"/>
    <col min="2306" max="2318" width="2.625" style="61" customWidth="1"/>
    <col min="2319" max="2320" width="26.625" style="61" customWidth="1"/>
    <col min="2321" max="2349" width="2.625" style="61" customWidth="1"/>
    <col min="2350" max="2560" width="9" style="61"/>
    <col min="2561" max="2561" width="1.125" style="61" customWidth="1"/>
    <col min="2562" max="2574" width="2.625" style="61" customWidth="1"/>
    <col min="2575" max="2576" width="26.625" style="61" customWidth="1"/>
    <col min="2577" max="2605" width="2.625" style="61" customWidth="1"/>
    <col min="2606" max="2816" width="9" style="61"/>
    <col min="2817" max="2817" width="1.125" style="61" customWidth="1"/>
    <col min="2818" max="2830" width="2.625" style="61" customWidth="1"/>
    <col min="2831" max="2832" width="26.625" style="61" customWidth="1"/>
    <col min="2833" max="2861" width="2.625" style="61" customWidth="1"/>
    <col min="2862" max="3072" width="9" style="61"/>
    <col min="3073" max="3073" width="1.125" style="61" customWidth="1"/>
    <col min="3074" max="3086" width="2.625" style="61" customWidth="1"/>
    <col min="3087" max="3088" width="26.625" style="61" customWidth="1"/>
    <col min="3089" max="3117" width="2.625" style="61" customWidth="1"/>
    <col min="3118" max="3328" width="9" style="61"/>
    <col min="3329" max="3329" width="1.125" style="61" customWidth="1"/>
    <col min="3330" max="3342" width="2.625" style="61" customWidth="1"/>
    <col min="3343" max="3344" width="26.625" style="61" customWidth="1"/>
    <col min="3345" max="3373" width="2.625" style="61" customWidth="1"/>
    <col min="3374" max="3584" width="9" style="61"/>
    <col min="3585" max="3585" width="1.125" style="61" customWidth="1"/>
    <col min="3586" max="3598" width="2.625" style="61" customWidth="1"/>
    <col min="3599" max="3600" width="26.625" style="61" customWidth="1"/>
    <col min="3601" max="3629" width="2.625" style="61" customWidth="1"/>
    <col min="3630" max="3840" width="9" style="61"/>
    <col min="3841" max="3841" width="1.125" style="61" customWidth="1"/>
    <col min="3842" max="3854" width="2.625" style="61" customWidth="1"/>
    <col min="3855" max="3856" width="26.625" style="61" customWidth="1"/>
    <col min="3857" max="3885" width="2.625" style="61" customWidth="1"/>
    <col min="3886" max="4096" width="9" style="61"/>
    <col min="4097" max="4097" width="1.125" style="61" customWidth="1"/>
    <col min="4098" max="4110" width="2.625" style="61" customWidth="1"/>
    <col min="4111" max="4112" width="26.625" style="61" customWidth="1"/>
    <col min="4113" max="4141" width="2.625" style="61" customWidth="1"/>
    <col min="4142" max="4352" width="9" style="61"/>
    <col min="4353" max="4353" width="1.125" style="61" customWidth="1"/>
    <col min="4354" max="4366" width="2.625" style="61" customWidth="1"/>
    <col min="4367" max="4368" width="26.625" style="61" customWidth="1"/>
    <col min="4369" max="4397" width="2.625" style="61" customWidth="1"/>
    <col min="4398" max="4608" width="9" style="61"/>
    <col min="4609" max="4609" width="1.125" style="61" customWidth="1"/>
    <col min="4610" max="4622" width="2.625" style="61" customWidth="1"/>
    <col min="4623" max="4624" width="26.625" style="61" customWidth="1"/>
    <col min="4625" max="4653" width="2.625" style="61" customWidth="1"/>
    <col min="4654" max="4864" width="9" style="61"/>
    <col min="4865" max="4865" width="1.125" style="61" customWidth="1"/>
    <col min="4866" max="4878" width="2.625" style="61" customWidth="1"/>
    <col min="4879" max="4880" width="26.625" style="61" customWidth="1"/>
    <col min="4881" max="4909" width="2.625" style="61" customWidth="1"/>
    <col min="4910" max="5120" width="9" style="61"/>
    <col min="5121" max="5121" width="1.125" style="61" customWidth="1"/>
    <col min="5122" max="5134" width="2.625" style="61" customWidth="1"/>
    <col min="5135" max="5136" width="26.625" style="61" customWidth="1"/>
    <col min="5137" max="5165" width="2.625" style="61" customWidth="1"/>
    <col min="5166" max="5376" width="9" style="61"/>
    <col min="5377" max="5377" width="1.125" style="61" customWidth="1"/>
    <col min="5378" max="5390" width="2.625" style="61" customWidth="1"/>
    <col min="5391" max="5392" width="26.625" style="61" customWidth="1"/>
    <col min="5393" max="5421" width="2.625" style="61" customWidth="1"/>
    <col min="5422" max="5632" width="9" style="61"/>
    <col min="5633" max="5633" width="1.125" style="61" customWidth="1"/>
    <col min="5634" max="5646" width="2.625" style="61" customWidth="1"/>
    <col min="5647" max="5648" width="26.625" style="61" customWidth="1"/>
    <col min="5649" max="5677" width="2.625" style="61" customWidth="1"/>
    <col min="5678" max="5888" width="9" style="61"/>
    <col min="5889" max="5889" width="1.125" style="61" customWidth="1"/>
    <col min="5890" max="5902" width="2.625" style="61" customWidth="1"/>
    <col min="5903" max="5904" width="26.625" style="61" customWidth="1"/>
    <col min="5905" max="5933" width="2.625" style="61" customWidth="1"/>
    <col min="5934" max="6144" width="9" style="61"/>
    <col min="6145" max="6145" width="1.125" style="61" customWidth="1"/>
    <col min="6146" max="6158" width="2.625" style="61" customWidth="1"/>
    <col min="6159" max="6160" width="26.625" style="61" customWidth="1"/>
    <col min="6161" max="6189" width="2.625" style="61" customWidth="1"/>
    <col min="6190" max="6400" width="9" style="61"/>
    <col min="6401" max="6401" width="1.125" style="61" customWidth="1"/>
    <col min="6402" max="6414" width="2.625" style="61" customWidth="1"/>
    <col min="6415" max="6416" width="26.625" style="61" customWidth="1"/>
    <col min="6417" max="6445" width="2.625" style="61" customWidth="1"/>
    <col min="6446" max="6656" width="9" style="61"/>
    <col min="6657" max="6657" width="1.125" style="61" customWidth="1"/>
    <col min="6658" max="6670" width="2.625" style="61" customWidth="1"/>
    <col min="6671" max="6672" width="26.625" style="61" customWidth="1"/>
    <col min="6673" max="6701" width="2.625" style="61" customWidth="1"/>
    <col min="6702" max="6912" width="9" style="61"/>
    <col min="6913" max="6913" width="1.125" style="61" customWidth="1"/>
    <col min="6914" max="6926" width="2.625" style="61" customWidth="1"/>
    <col min="6927" max="6928" width="26.625" style="61" customWidth="1"/>
    <col min="6929" max="6957" width="2.625" style="61" customWidth="1"/>
    <col min="6958" max="7168" width="9" style="61"/>
    <col min="7169" max="7169" width="1.125" style="61" customWidth="1"/>
    <col min="7170" max="7182" width="2.625" style="61" customWidth="1"/>
    <col min="7183" max="7184" width="26.625" style="61" customWidth="1"/>
    <col min="7185" max="7213" width="2.625" style="61" customWidth="1"/>
    <col min="7214" max="7424" width="9" style="61"/>
    <col min="7425" max="7425" width="1.125" style="61" customWidth="1"/>
    <col min="7426" max="7438" width="2.625" style="61" customWidth="1"/>
    <col min="7439" max="7440" width="26.625" style="61" customWidth="1"/>
    <col min="7441" max="7469" width="2.625" style="61" customWidth="1"/>
    <col min="7470" max="7680" width="9" style="61"/>
    <col min="7681" max="7681" width="1.125" style="61" customWidth="1"/>
    <col min="7682" max="7694" width="2.625" style="61" customWidth="1"/>
    <col min="7695" max="7696" width="26.625" style="61" customWidth="1"/>
    <col min="7697" max="7725" width="2.625" style="61" customWidth="1"/>
    <col min="7726" max="7936" width="9" style="61"/>
    <col min="7937" max="7937" width="1.125" style="61" customWidth="1"/>
    <col min="7938" max="7950" width="2.625" style="61" customWidth="1"/>
    <col min="7951" max="7952" width="26.625" style="61" customWidth="1"/>
    <col min="7953" max="7981" width="2.625" style="61" customWidth="1"/>
    <col min="7982" max="8192" width="9" style="61"/>
    <col min="8193" max="8193" width="1.125" style="61" customWidth="1"/>
    <col min="8194" max="8206" width="2.625" style="61" customWidth="1"/>
    <col min="8207" max="8208" width="26.625" style="61" customWidth="1"/>
    <col min="8209" max="8237" width="2.625" style="61" customWidth="1"/>
    <col min="8238" max="8448" width="9" style="61"/>
    <col min="8449" max="8449" width="1.125" style="61" customWidth="1"/>
    <col min="8450" max="8462" width="2.625" style="61" customWidth="1"/>
    <col min="8463" max="8464" width="26.625" style="61" customWidth="1"/>
    <col min="8465" max="8493" width="2.625" style="61" customWidth="1"/>
    <col min="8494" max="8704" width="9" style="61"/>
    <col min="8705" max="8705" width="1.125" style="61" customWidth="1"/>
    <col min="8706" max="8718" width="2.625" style="61" customWidth="1"/>
    <col min="8719" max="8720" width="26.625" style="61" customWidth="1"/>
    <col min="8721" max="8749" width="2.625" style="61" customWidth="1"/>
    <col min="8750" max="8960" width="9" style="61"/>
    <col min="8961" max="8961" width="1.125" style="61" customWidth="1"/>
    <col min="8962" max="8974" width="2.625" style="61" customWidth="1"/>
    <col min="8975" max="8976" width="26.625" style="61" customWidth="1"/>
    <col min="8977" max="9005" width="2.625" style="61" customWidth="1"/>
    <col min="9006" max="9216" width="9" style="61"/>
    <col min="9217" max="9217" width="1.125" style="61" customWidth="1"/>
    <col min="9218" max="9230" width="2.625" style="61" customWidth="1"/>
    <col min="9231" max="9232" width="26.625" style="61" customWidth="1"/>
    <col min="9233" max="9261" width="2.625" style="61" customWidth="1"/>
    <col min="9262" max="9472" width="9" style="61"/>
    <col min="9473" max="9473" width="1.125" style="61" customWidth="1"/>
    <col min="9474" max="9486" width="2.625" style="61" customWidth="1"/>
    <col min="9487" max="9488" width="26.625" style="61" customWidth="1"/>
    <col min="9489" max="9517" width="2.625" style="61" customWidth="1"/>
    <col min="9518" max="9728" width="9" style="61"/>
    <col min="9729" max="9729" width="1.125" style="61" customWidth="1"/>
    <col min="9730" max="9742" width="2.625" style="61" customWidth="1"/>
    <col min="9743" max="9744" width="26.625" style="61" customWidth="1"/>
    <col min="9745" max="9773" width="2.625" style="61" customWidth="1"/>
    <col min="9774" max="9984" width="9" style="61"/>
    <col min="9985" max="9985" width="1.125" style="61" customWidth="1"/>
    <col min="9986" max="9998" width="2.625" style="61" customWidth="1"/>
    <col min="9999" max="10000" width="26.625" style="61" customWidth="1"/>
    <col min="10001" max="10029" width="2.625" style="61" customWidth="1"/>
    <col min="10030" max="10240" width="9" style="61"/>
    <col min="10241" max="10241" width="1.125" style="61" customWidth="1"/>
    <col min="10242" max="10254" width="2.625" style="61" customWidth="1"/>
    <col min="10255" max="10256" width="26.625" style="61" customWidth="1"/>
    <col min="10257" max="10285" width="2.625" style="61" customWidth="1"/>
    <col min="10286" max="10496" width="9" style="61"/>
    <col min="10497" max="10497" width="1.125" style="61" customWidth="1"/>
    <col min="10498" max="10510" width="2.625" style="61" customWidth="1"/>
    <col min="10511" max="10512" width="26.625" style="61" customWidth="1"/>
    <col min="10513" max="10541" width="2.625" style="61" customWidth="1"/>
    <col min="10542" max="10752" width="9" style="61"/>
    <col min="10753" max="10753" width="1.125" style="61" customWidth="1"/>
    <col min="10754" max="10766" width="2.625" style="61" customWidth="1"/>
    <col min="10767" max="10768" width="26.625" style="61" customWidth="1"/>
    <col min="10769" max="10797" width="2.625" style="61" customWidth="1"/>
    <col min="10798" max="11008" width="9" style="61"/>
    <col min="11009" max="11009" width="1.125" style="61" customWidth="1"/>
    <col min="11010" max="11022" width="2.625" style="61" customWidth="1"/>
    <col min="11023" max="11024" width="26.625" style="61" customWidth="1"/>
    <col min="11025" max="11053" width="2.625" style="61" customWidth="1"/>
    <col min="11054" max="11264" width="9" style="61"/>
    <col min="11265" max="11265" width="1.125" style="61" customWidth="1"/>
    <col min="11266" max="11278" width="2.625" style="61" customWidth="1"/>
    <col min="11279" max="11280" width="26.625" style="61" customWidth="1"/>
    <col min="11281" max="11309" width="2.625" style="61" customWidth="1"/>
    <col min="11310" max="11520" width="9" style="61"/>
    <col min="11521" max="11521" width="1.125" style="61" customWidth="1"/>
    <col min="11522" max="11534" width="2.625" style="61" customWidth="1"/>
    <col min="11535" max="11536" width="26.625" style="61" customWidth="1"/>
    <col min="11537" max="11565" width="2.625" style="61" customWidth="1"/>
    <col min="11566" max="11776" width="9" style="61"/>
    <col min="11777" max="11777" width="1.125" style="61" customWidth="1"/>
    <col min="11778" max="11790" width="2.625" style="61" customWidth="1"/>
    <col min="11791" max="11792" width="26.625" style="61" customWidth="1"/>
    <col min="11793" max="11821" width="2.625" style="61" customWidth="1"/>
    <col min="11822" max="12032" width="9" style="61"/>
    <col min="12033" max="12033" width="1.125" style="61" customWidth="1"/>
    <col min="12034" max="12046" width="2.625" style="61" customWidth="1"/>
    <col min="12047" max="12048" width="26.625" style="61" customWidth="1"/>
    <col min="12049" max="12077" width="2.625" style="61" customWidth="1"/>
    <col min="12078" max="12288" width="9" style="61"/>
    <col min="12289" max="12289" width="1.125" style="61" customWidth="1"/>
    <col min="12290" max="12302" width="2.625" style="61" customWidth="1"/>
    <col min="12303" max="12304" width="26.625" style="61" customWidth="1"/>
    <col min="12305" max="12333" width="2.625" style="61" customWidth="1"/>
    <col min="12334" max="12544" width="9" style="61"/>
    <col min="12545" max="12545" width="1.125" style="61" customWidth="1"/>
    <col min="12546" max="12558" width="2.625" style="61" customWidth="1"/>
    <col min="12559" max="12560" width="26.625" style="61" customWidth="1"/>
    <col min="12561" max="12589" width="2.625" style="61" customWidth="1"/>
    <col min="12590" max="12800" width="9" style="61"/>
    <col min="12801" max="12801" width="1.125" style="61" customWidth="1"/>
    <col min="12802" max="12814" width="2.625" style="61" customWidth="1"/>
    <col min="12815" max="12816" width="26.625" style="61" customWidth="1"/>
    <col min="12817" max="12845" width="2.625" style="61" customWidth="1"/>
    <col min="12846" max="13056" width="9" style="61"/>
    <col min="13057" max="13057" width="1.125" style="61" customWidth="1"/>
    <col min="13058" max="13070" width="2.625" style="61" customWidth="1"/>
    <col min="13071" max="13072" width="26.625" style="61" customWidth="1"/>
    <col min="13073" max="13101" width="2.625" style="61" customWidth="1"/>
    <col min="13102" max="13312" width="9" style="61"/>
    <col min="13313" max="13313" width="1.125" style="61" customWidth="1"/>
    <col min="13314" max="13326" width="2.625" style="61" customWidth="1"/>
    <col min="13327" max="13328" width="26.625" style="61" customWidth="1"/>
    <col min="13329" max="13357" width="2.625" style="61" customWidth="1"/>
    <col min="13358" max="13568" width="9" style="61"/>
    <col min="13569" max="13569" width="1.125" style="61" customWidth="1"/>
    <col min="13570" max="13582" width="2.625" style="61" customWidth="1"/>
    <col min="13583" max="13584" width="26.625" style="61" customWidth="1"/>
    <col min="13585" max="13613" width="2.625" style="61" customWidth="1"/>
    <col min="13614" max="13824" width="9" style="61"/>
    <col min="13825" max="13825" width="1.125" style="61" customWidth="1"/>
    <col min="13826" max="13838" width="2.625" style="61" customWidth="1"/>
    <col min="13839" max="13840" width="26.625" style="61" customWidth="1"/>
    <col min="13841" max="13869" width="2.625" style="61" customWidth="1"/>
    <col min="13870" max="14080" width="9" style="61"/>
    <col min="14081" max="14081" width="1.125" style="61" customWidth="1"/>
    <col min="14082" max="14094" width="2.625" style="61" customWidth="1"/>
    <col min="14095" max="14096" width="26.625" style="61" customWidth="1"/>
    <col min="14097" max="14125" width="2.625" style="61" customWidth="1"/>
    <col min="14126" max="14336" width="9" style="61"/>
    <col min="14337" max="14337" width="1.125" style="61" customWidth="1"/>
    <col min="14338" max="14350" width="2.625" style="61" customWidth="1"/>
    <col min="14351" max="14352" width="26.625" style="61" customWidth="1"/>
    <col min="14353" max="14381" width="2.625" style="61" customWidth="1"/>
    <col min="14382" max="14592" width="9" style="61"/>
    <col min="14593" max="14593" width="1.125" style="61" customWidth="1"/>
    <col min="14594" max="14606" width="2.625" style="61" customWidth="1"/>
    <col min="14607" max="14608" width="26.625" style="61" customWidth="1"/>
    <col min="14609" max="14637" width="2.625" style="61" customWidth="1"/>
    <col min="14638" max="14848" width="9" style="61"/>
    <col min="14849" max="14849" width="1.125" style="61" customWidth="1"/>
    <col min="14850" max="14862" width="2.625" style="61" customWidth="1"/>
    <col min="14863" max="14864" width="26.625" style="61" customWidth="1"/>
    <col min="14865" max="14893" width="2.625" style="61" customWidth="1"/>
    <col min="14894" max="15104" width="9" style="61"/>
    <col min="15105" max="15105" width="1.125" style="61" customWidth="1"/>
    <col min="15106" max="15118" width="2.625" style="61" customWidth="1"/>
    <col min="15119" max="15120" width="26.625" style="61" customWidth="1"/>
    <col min="15121" max="15149" width="2.625" style="61" customWidth="1"/>
    <col min="15150" max="15360" width="9" style="61"/>
    <col min="15361" max="15361" width="1.125" style="61" customWidth="1"/>
    <col min="15362" max="15374" width="2.625" style="61" customWidth="1"/>
    <col min="15375" max="15376" width="26.625" style="61" customWidth="1"/>
    <col min="15377" max="15405" width="2.625" style="61" customWidth="1"/>
    <col min="15406" max="15616" width="9" style="61"/>
    <col min="15617" max="15617" width="1.125" style="61" customWidth="1"/>
    <col min="15618" max="15630" width="2.625" style="61" customWidth="1"/>
    <col min="15631" max="15632" width="26.625" style="61" customWidth="1"/>
    <col min="15633" max="15661" width="2.625" style="61" customWidth="1"/>
    <col min="15662" max="15872" width="9" style="61"/>
    <col min="15873" max="15873" width="1.125" style="61" customWidth="1"/>
    <col min="15874" max="15886" width="2.625" style="61" customWidth="1"/>
    <col min="15887" max="15888" width="26.625" style="61" customWidth="1"/>
    <col min="15889" max="15917" width="2.625" style="61" customWidth="1"/>
    <col min="15918" max="16128" width="9" style="61"/>
    <col min="16129" max="16129" width="1.125" style="61" customWidth="1"/>
    <col min="16130" max="16142" width="2.625" style="61" customWidth="1"/>
    <col min="16143" max="16144" width="26.625" style="61" customWidth="1"/>
    <col min="16145" max="16173" width="2.625" style="61" customWidth="1"/>
    <col min="16174" max="16384" width="9" style="61"/>
  </cols>
  <sheetData>
    <row r="1" spans="1:16" ht="20.100000000000001" customHeight="1">
      <c r="B1" s="1632" t="s">
        <v>1469</v>
      </c>
      <c r="C1" s="1632"/>
      <c r="D1" s="1632"/>
      <c r="E1" s="1632"/>
      <c r="F1" s="1632"/>
      <c r="G1" s="1632"/>
      <c r="H1" s="1632"/>
    </row>
    <row r="2" spans="1:16" s="684" customFormat="1" ht="20.100000000000001" customHeight="1">
      <c r="A2" s="685"/>
      <c r="B2" s="2230" t="s">
        <v>629</v>
      </c>
      <c r="C2" s="2231"/>
      <c r="D2" s="2231"/>
      <c r="E2" s="2231"/>
      <c r="F2" s="2231"/>
      <c r="G2" s="2231"/>
      <c r="H2" s="2231"/>
      <c r="I2" s="2231"/>
      <c r="J2" s="2231"/>
      <c r="K2" s="2231"/>
      <c r="L2" s="2231"/>
      <c r="M2" s="2231"/>
      <c r="N2" s="2231"/>
      <c r="O2" s="2231"/>
      <c r="P2" s="2231"/>
    </row>
    <row r="3" spans="1:16" s="684" customFormat="1" ht="20.100000000000001" customHeight="1">
      <c r="A3" s="685"/>
      <c r="B3" s="688"/>
      <c r="C3" s="688"/>
      <c r="D3" s="688"/>
      <c r="E3" s="688"/>
      <c r="F3" s="688"/>
      <c r="G3" s="688"/>
      <c r="H3" s="688"/>
      <c r="I3" s="688"/>
      <c r="J3" s="688"/>
      <c r="K3" s="688"/>
      <c r="L3" s="688"/>
      <c r="M3" s="688"/>
      <c r="N3" s="688"/>
      <c r="O3" s="688"/>
      <c r="P3" s="688"/>
    </row>
    <row r="4" spans="1:16" s="1" customFormat="1" ht="20.100000000000001" customHeight="1">
      <c r="B4" s="2232" t="s">
        <v>1470</v>
      </c>
      <c r="C4" s="2232"/>
      <c r="D4" s="2232"/>
      <c r="E4" s="2232"/>
      <c r="F4" s="2232"/>
      <c r="G4" s="2232"/>
      <c r="H4" s="2232"/>
      <c r="I4" s="2232"/>
      <c r="J4" s="2232"/>
      <c r="K4" s="2232"/>
      <c r="L4" s="2232"/>
      <c r="M4" s="2232"/>
      <c r="N4" s="2232"/>
      <c r="O4" s="2232"/>
      <c r="P4" s="2232"/>
    </row>
    <row r="5" spans="1:16" s="684" customFormat="1" ht="20.100000000000001" customHeight="1" thickBot="1">
      <c r="A5" s="690"/>
      <c r="B5" s="2233"/>
      <c r="C5" s="2234"/>
      <c r="D5" s="2234"/>
      <c r="E5" s="2234"/>
      <c r="F5" s="2234"/>
      <c r="G5" s="2234"/>
      <c r="H5" s="2234"/>
      <c r="I5" s="2234"/>
      <c r="J5" s="2234"/>
      <c r="K5" s="2234"/>
      <c r="L5" s="2234"/>
      <c r="M5" s="2234"/>
      <c r="N5" s="2234"/>
      <c r="O5" s="2234"/>
      <c r="P5" s="2234"/>
    </row>
    <row r="6" spans="1:16" s="684" customFormat="1" ht="36" customHeight="1">
      <c r="A6" s="690"/>
      <c r="B6" s="2235" t="s">
        <v>1369</v>
      </c>
      <c r="C6" s="2236"/>
      <c r="D6" s="2236"/>
      <c r="E6" s="2236"/>
      <c r="F6" s="2236"/>
      <c r="G6" s="2236"/>
      <c r="H6" s="2236"/>
      <c r="I6" s="2236"/>
      <c r="J6" s="2236"/>
      <c r="K6" s="2236"/>
      <c r="L6" s="2236"/>
      <c r="M6" s="2236"/>
      <c r="N6" s="2237"/>
      <c r="O6" s="2238"/>
      <c r="P6" s="2239"/>
    </row>
    <row r="7" spans="1:16" s="684" customFormat="1" ht="36" customHeight="1">
      <c r="A7" s="690"/>
      <c r="B7" s="2240" t="s">
        <v>1082</v>
      </c>
      <c r="C7" s="2241"/>
      <c r="D7" s="2241"/>
      <c r="E7" s="2241"/>
      <c r="F7" s="2241"/>
      <c r="G7" s="2241"/>
      <c r="H7" s="2241"/>
      <c r="I7" s="2241"/>
      <c r="J7" s="2241"/>
      <c r="K7" s="2241"/>
      <c r="L7" s="2241"/>
      <c r="M7" s="2241"/>
      <c r="N7" s="2242"/>
      <c r="O7" s="2243"/>
      <c r="P7" s="2244"/>
    </row>
    <row r="8" spans="1:16" s="684" customFormat="1" ht="36" customHeight="1" thickBot="1">
      <c r="B8" s="2245" t="s">
        <v>1432</v>
      </c>
      <c r="C8" s="2246"/>
      <c r="D8" s="2246"/>
      <c r="E8" s="2246"/>
      <c r="F8" s="2246"/>
      <c r="G8" s="2246"/>
      <c r="H8" s="2246"/>
      <c r="I8" s="2246"/>
      <c r="J8" s="2246"/>
      <c r="K8" s="2246"/>
      <c r="L8" s="2246"/>
      <c r="M8" s="2246"/>
      <c r="N8" s="2247"/>
      <c r="O8" s="2248" t="s">
        <v>813</v>
      </c>
      <c r="P8" s="2249"/>
    </row>
    <row r="9" spans="1:16" ht="36" customHeight="1">
      <c r="B9" s="2250" t="s">
        <v>225</v>
      </c>
      <c r="C9" s="2251"/>
      <c r="D9" s="2251"/>
      <c r="E9" s="2251"/>
      <c r="F9" s="2251"/>
      <c r="G9" s="2251"/>
      <c r="H9" s="2251"/>
      <c r="I9" s="2251"/>
      <c r="J9" s="2251"/>
      <c r="K9" s="2251"/>
      <c r="L9" s="2251"/>
      <c r="M9" s="2251"/>
      <c r="N9" s="2252"/>
      <c r="O9" s="2253" t="s">
        <v>226</v>
      </c>
      <c r="P9" s="2254"/>
    </row>
    <row r="10" spans="1:16" ht="21" customHeight="1">
      <c r="B10" s="2255" t="s">
        <v>87</v>
      </c>
      <c r="C10" s="2256"/>
      <c r="D10" s="2256"/>
      <c r="E10" s="2256"/>
      <c r="F10" s="2256"/>
      <c r="G10" s="2256" t="s">
        <v>13</v>
      </c>
      <c r="H10" s="2256"/>
      <c r="I10" s="2256"/>
      <c r="J10" s="2256"/>
      <c r="K10" s="2256"/>
      <c r="L10" s="2256"/>
      <c r="M10" s="2256"/>
      <c r="N10" s="2256"/>
      <c r="O10" s="2257" t="s">
        <v>227</v>
      </c>
      <c r="P10" s="2260" t="s">
        <v>658</v>
      </c>
    </row>
    <row r="11" spans="1:16" ht="21" customHeight="1">
      <c r="B11" s="2255"/>
      <c r="C11" s="2256"/>
      <c r="D11" s="2256"/>
      <c r="E11" s="2256"/>
      <c r="F11" s="2256"/>
      <c r="G11" s="2256"/>
      <c r="H11" s="2256"/>
      <c r="I11" s="2256"/>
      <c r="J11" s="2256"/>
      <c r="K11" s="2256"/>
      <c r="L11" s="2256"/>
      <c r="M11" s="2256"/>
      <c r="N11" s="2256"/>
      <c r="O11" s="2258"/>
      <c r="P11" s="2260"/>
    </row>
    <row r="12" spans="1:16" ht="21" customHeight="1">
      <c r="B12" s="2255"/>
      <c r="C12" s="2256"/>
      <c r="D12" s="2256"/>
      <c r="E12" s="2256"/>
      <c r="F12" s="2256"/>
      <c r="G12" s="2256"/>
      <c r="H12" s="2256"/>
      <c r="I12" s="2256"/>
      <c r="J12" s="2256"/>
      <c r="K12" s="2256"/>
      <c r="L12" s="2256"/>
      <c r="M12" s="2256"/>
      <c r="N12" s="2256"/>
      <c r="O12" s="2259"/>
      <c r="P12" s="2260"/>
    </row>
    <row r="13" spans="1:16" ht="21" customHeight="1">
      <c r="B13" s="2261"/>
      <c r="C13" s="2262"/>
      <c r="D13" s="2262"/>
      <c r="E13" s="2262"/>
      <c r="F13" s="2262"/>
      <c r="G13" s="2262"/>
      <c r="H13" s="2262"/>
      <c r="I13" s="2262"/>
      <c r="J13" s="2262"/>
      <c r="K13" s="2262"/>
      <c r="L13" s="2262"/>
      <c r="M13" s="2262"/>
      <c r="N13" s="2262"/>
      <c r="O13" s="988"/>
      <c r="P13" s="989"/>
    </row>
    <row r="14" spans="1:16" ht="21" customHeight="1">
      <c r="B14" s="2261"/>
      <c r="C14" s="2262"/>
      <c r="D14" s="2262"/>
      <c r="E14" s="2262"/>
      <c r="F14" s="2262"/>
      <c r="G14" s="2262"/>
      <c r="H14" s="2262"/>
      <c r="I14" s="2262"/>
      <c r="J14" s="2262"/>
      <c r="K14" s="2262"/>
      <c r="L14" s="2262"/>
      <c r="M14" s="2262"/>
      <c r="N14" s="2262"/>
      <c r="O14" s="988"/>
      <c r="P14" s="989"/>
    </row>
    <row r="15" spans="1:16" ht="21" customHeight="1">
      <c r="B15" s="2261"/>
      <c r="C15" s="2262"/>
      <c r="D15" s="2262"/>
      <c r="E15" s="2262"/>
      <c r="F15" s="2262"/>
      <c r="G15" s="2262"/>
      <c r="H15" s="2262"/>
      <c r="I15" s="2262"/>
      <c r="J15" s="2262"/>
      <c r="K15" s="2262"/>
      <c r="L15" s="2262"/>
      <c r="M15" s="2262"/>
      <c r="N15" s="2262"/>
      <c r="O15" s="988"/>
      <c r="P15" s="989"/>
    </row>
    <row r="16" spans="1:16" ht="21" customHeight="1">
      <c r="B16" s="2261"/>
      <c r="C16" s="2262"/>
      <c r="D16" s="2262"/>
      <c r="E16" s="2262"/>
      <c r="F16" s="2262"/>
      <c r="G16" s="2262"/>
      <c r="H16" s="2262"/>
      <c r="I16" s="2262"/>
      <c r="J16" s="2262"/>
      <c r="K16" s="2262"/>
      <c r="L16" s="2262"/>
      <c r="M16" s="2262"/>
      <c r="N16" s="2262"/>
      <c r="O16" s="988"/>
      <c r="P16" s="990"/>
    </row>
    <row r="17" spans="2:16" ht="21" customHeight="1">
      <c r="B17" s="2261"/>
      <c r="C17" s="2262"/>
      <c r="D17" s="2262"/>
      <c r="E17" s="2262"/>
      <c r="F17" s="2262"/>
      <c r="G17" s="2262"/>
      <c r="H17" s="2262"/>
      <c r="I17" s="2262"/>
      <c r="J17" s="2262"/>
      <c r="K17" s="2262"/>
      <c r="L17" s="2262"/>
      <c r="M17" s="2262"/>
      <c r="N17" s="2262"/>
      <c r="O17" s="988"/>
      <c r="P17" s="990"/>
    </row>
    <row r="18" spans="2:16" ht="21" customHeight="1">
      <c r="B18" s="2261"/>
      <c r="C18" s="2262"/>
      <c r="D18" s="2262"/>
      <c r="E18" s="2262"/>
      <c r="F18" s="2262"/>
      <c r="G18" s="2262"/>
      <c r="H18" s="2262"/>
      <c r="I18" s="2262"/>
      <c r="J18" s="2262"/>
      <c r="K18" s="2262"/>
      <c r="L18" s="2262"/>
      <c r="M18" s="2262"/>
      <c r="N18" s="2262"/>
      <c r="O18" s="988"/>
      <c r="P18" s="990"/>
    </row>
    <row r="19" spans="2:16" ht="21" customHeight="1">
      <c r="B19" s="2261"/>
      <c r="C19" s="2262"/>
      <c r="D19" s="2262"/>
      <c r="E19" s="2262"/>
      <c r="F19" s="2262"/>
      <c r="G19" s="2262"/>
      <c r="H19" s="2262"/>
      <c r="I19" s="2262"/>
      <c r="J19" s="2262"/>
      <c r="K19" s="2262"/>
      <c r="L19" s="2262"/>
      <c r="M19" s="2262"/>
      <c r="N19" s="2262"/>
      <c r="O19" s="988"/>
      <c r="P19" s="990"/>
    </row>
    <row r="20" spans="2:16" ht="21" customHeight="1">
      <c r="B20" s="2261"/>
      <c r="C20" s="2262"/>
      <c r="D20" s="2262"/>
      <c r="E20" s="2262"/>
      <c r="F20" s="2262"/>
      <c r="G20" s="2262"/>
      <c r="H20" s="2262"/>
      <c r="I20" s="2262"/>
      <c r="J20" s="2262"/>
      <c r="K20" s="2262"/>
      <c r="L20" s="2262"/>
      <c r="M20" s="2262"/>
      <c r="N20" s="2262"/>
      <c r="O20" s="988"/>
      <c r="P20" s="990"/>
    </row>
    <row r="21" spans="2:16" ht="21" customHeight="1">
      <c r="B21" s="2261"/>
      <c r="C21" s="2262"/>
      <c r="D21" s="2262"/>
      <c r="E21" s="2262"/>
      <c r="F21" s="2262"/>
      <c r="G21" s="2262"/>
      <c r="H21" s="2262"/>
      <c r="I21" s="2262"/>
      <c r="J21" s="2262"/>
      <c r="K21" s="2262"/>
      <c r="L21" s="2262"/>
      <c r="M21" s="2262"/>
      <c r="N21" s="2262"/>
      <c r="O21" s="988"/>
      <c r="P21" s="990"/>
    </row>
    <row r="22" spans="2:16" ht="21" customHeight="1">
      <c r="B22" s="2263"/>
      <c r="C22" s="2264"/>
      <c r="D22" s="2264"/>
      <c r="E22" s="2264"/>
      <c r="F22" s="2264"/>
      <c r="G22" s="2264"/>
      <c r="H22" s="2264"/>
      <c r="I22" s="2264"/>
      <c r="J22" s="2264"/>
      <c r="K22" s="2264"/>
      <c r="L22" s="2264"/>
      <c r="M22" s="2264"/>
      <c r="N22" s="2264"/>
      <c r="O22" s="991"/>
      <c r="P22" s="992"/>
    </row>
    <row r="23" spans="2:16" ht="21" customHeight="1">
      <c r="B23" s="2263"/>
      <c r="C23" s="2264"/>
      <c r="D23" s="2264"/>
      <c r="E23" s="2264"/>
      <c r="F23" s="2264"/>
      <c r="G23" s="2264"/>
      <c r="H23" s="2264"/>
      <c r="I23" s="2264"/>
      <c r="J23" s="2264"/>
      <c r="K23" s="2264"/>
      <c r="L23" s="2264"/>
      <c r="M23" s="2264"/>
      <c r="N23" s="2264"/>
      <c r="O23" s="991"/>
      <c r="P23" s="992"/>
    </row>
    <row r="24" spans="2:16" ht="21" customHeight="1" thickBot="1">
      <c r="B24" s="2271"/>
      <c r="C24" s="2272"/>
      <c r="D24" s="2272"/>
      <c r="E24" s="2272"/>
      <c r="F24" s="2272"/>
      <c r="G24" s="2272"/>
      <c r="H24" s="2272"/>
      <c r="I24" s="2272"/>
      <c r="J24" s="2272"/>
      <c r="K24" s="2272"/>
      <c r="L24" s="2272"/>
      <c r="M24" s="2272"/>
      <c r="N24" s="2272"/>
      <c r="O24" s="993"/>
      <c r="P24" s="994"/>
    </row>
    <row r="25" spans="2:16" ht="21" customHeight="1" thickBot="1">
      <c r="B25" s="995"/>
      <c r="C25" s="995"/>
      <c r="D25" s="995"/>
      <c r="E25" s="995"/>
      <c r="F25" s="995"/>
      <c r="G25" s="995"/>
      <c r="H25" s="995"/>
      <c r="I25" s="995"/>
      <c r="J25" s="995"/>
      <c r="K25" s="995"/>
      <c r="L25" s="995"/>
      <c r="M25" s="995"/>
      <c r="N25" s="995"/>
      <c r="O25" s="995"/>
      <c r="P25" s="995"/>
    </row>
    <row r="26" spans="2:16" ht="21" customHeight="1">
      <c r="B26" s="2273" t="s">
        <v>1471</v>
      </c>
      <c r="C26" s="2274"/>
      <c r="D26" s="2274"/>
      <c r="E26" s="2274"/>
      <c r="F26" s="2274"/>
      <c r="G26" s="2274"/>
      <c r="H26" s="2274"/>
      <c r="I26" s="2274"/>
      <c r="J26" s="2275"/>
      <c r="K26" s="2275"/>
      <c r="L26" s="2275"/>
      <c r="M26" s="2275"/>
      <c r="N26" s="2276"/>
      <c r="O26" s="2281" t="s">
        <v>657</v>
      </c>
      <c r="P26" s="996"/>
    </row>
    <row r="27" spans="2:16" ht="42.75" customHeight="1">
      <c r="B27" s="2277"/>
      <c r="C27" s="2278"/>
      <c r="D27" s="2278"/>
      <c r="E27" s="2278"/>
      <c r="F27" s="2278"/>
      <c r="G27" s="2278"/>
      <c r="H27" s="2278"/>
      <c r="I27" s="2278"/>
      <c r="J27" s="2279"/>
      <c r="K27" s="2279"/>
      <c r="L27" s="2279"/>
      <c r="M27" s="2279"/>
      <c r="N27" s="2280"/>
      <c r="O27" s="2282"/>
      <c r="P27" s="997" t="s">
        <v>1472</v>
      </c>
    </row>
    <row r="28" spans="2:16" ht="24.75" customHeight="1" thickBot="1">
      <c r="B28" s="2265"/>
      <c r="C28" s="2266"/>
      <c r="D28" s="2266"/>
      <c r="E28" s="2266"/>
      <c r="F28" s="2266"/>
      <c r="G28" s="2266"/>
      <c r="H28" s="2266"/>
      <c r="I28" s="2266"/>
      <c r="J28" s="2267"/>
      <c r="K28" s="2267"/>
      <c r="L28" s="2267"/>
      <c r="M28" s="2267"/>
      <c r="N28" s="2268"/>
      <c r="O28" s="998"/>
      <c r="P28" s="999"/>
    </row>
    <row r="29" spans="2:16" ht="13.5" customHeight="1">
      <c r="B29" s="995"/>
      <c r="C29" s="995"/>
      <c r="D29" s="995"/>
      <c r="E29" s="995"/>
      <c r="F29" s="995"/>
      <c r="G29" s="995"/>
      <c r="H29" s="995"/>
      <c r="I29" s="995"/>
      <c r="J29" s="1000"/>
      <c r="K29" s="1000"/>
      <c r="L29" s="1000"/>
      <c r="M29" s="1000"/>
      <c r="N29" s="1000"/>
      <c r="O29" s="1001"/>
      <c r="P29" s="1001"/>
    </row>
    <row r="30" spans="2:16" ht="30" customHeight="1">
      <c r="B30" s="2269" t="s">
        <v>1473</v>
      </c>
      <c r="C30" s="2270"/>
      <c r="D30" s="2270"/>
      <c r="E30" s="2270"/>
      <c r="F30" s="2270"/>
      <c r="G30" s="2270"/>
      <c r="H30" s="2270"/>
      <c r="I30" s="2270"/>
      <c r="J30" s="2270"/>
      <c r="K30" s="2270"/>
      <c r="L30" s="2270"/>
      <c r="M30" s="2270"/>
      <c r="N30" s="2270"/>
      <c r="O30" s="2270"/>
      <c r="P30" s="2270"/>
    </row>
    <row r="31" spans="2:16" ht="20.25" customHeight="1">
      <c r="B31" s="2269" t="s">
        <v>228</v>
      </c>
      <c r="C31" s="2270"/>
      <c r="D31" s="2270"/>
      <c r="E31" s="2270"/>
      <c r="F31" s="2270"/>
      <c r="G31" s="2270"/>
      <c r="H31" s="2270"/>
      <c r="I31" s="2270"/>
      <c r="J31" s="2270"/>
      <c r="K31" s="2270"/>
      <c r="L31" s="2270"/>
      <c r="M31" s="2270"/>
      <c r="N31" s="2270"/>
      <c r="O31" s="2270"/>
      <c r="P31" s="2270"/>
    </row>
    <row r="32" spans="2:16" ht="13.5" customHeight="1">
      <c r="B32" s="1002"/>
      <c r="C32" s="1003"/>
      <c r="D32" s="1003"/>
      <c r="E32" s="1003"/>
      <c r="F32" s="1003"/>
      <c r="G32" s="1003"/>
      <c r="H32" s="1003"/>
      <c r="I32" s="1003"/>
      <c r="J32" s="1003"/>
      <c r="K32" s="1003"/>
      <c r="L32" s="1003"/>
      <c r="M32" s="1003"/>
      <c r="N32" s="1003"/>
      <c r="O32" s="1003"/>
      <c r="P32" s="1003"/>
    </row>
    <row r="33" spans="2:16" ht="21" customHeight="1">
      <c r="B33" s="2269" t="s">
        <v>1474</v>
      </c>
      <c r="C33" s="2270"/>
      <c r="D33" s="2270"/>
      <c r="E33" s="2270"/>
      <c r="F33" s="2270"/>
      <c r="G33" s="2270"/>
      <c r="H33" s="2270"/>
      <c r="I33" s="2270"/>
      <c r="J33" s="2270"/>
      <c r="K33" s="2270"/>
      <c r="L33" s="2270"/>
      <c r="M33" s="2270"/>
      <c r="N33" s="2270"/>
      <c r="O33" s="2270"/>
      <c r="P33" s="2270"/>
    </row>
    <row r="34" spans="2:16" ht="21" customHeight="1">
      <c r="B34" s="2270"/>
      <c r="C34" s="2270"/>
      <c r="D34" s="2270"/>
      <c r="E34" s="2270"/>
      <c r="F34" s="2270"/>
      <c r="G34" s="2270"/>
      <c r="H34" s="2270"/>
      <c r="I34" s="2270"/>
      <c r="J34" s="2270"/>
      <c r="K34" s="2270"/>
      <c r="L34" s="2270"/>
      <c r="M34" s="2270"/>
      <c r="N34" s="2270"/>
      <c r="O34" s="2270"/>
      <c r="P34" s="2270"/>
    </row>
    <row r="35" spans="2:16" ht="21" customHeight="1">
      <c r="B35" s="2270"/>
      <c r="C35" s="2270"/>
      <c r="D35" s="2270"/>
      <c r="E35" s="2270"/>
      <c r="F35" s="2270"/>
      <c r="G35" s="2270"/>
      <c r="H35" s="2270"/>
      <c r="I35" s="2270"/>
      <c r="J35" s="2270"/>
      <c r="K35" s="2270"/>
      <c r="L35" s="2270"/>
      <c r="M35" s="2270"/>
      <c r="N35" s="2270"/>
      <c r="O35" s="2270"/>
      <c r="P35" s="2270"/>
    </row>
    <row r="36" spans="2:16" ht="21" customHeight="1">
      <c r="B36" s="2270"/>
      <c r="C36" s="2270"/>
      <c r="D36" s="2270"/>
      <c r="E36" s="2270"/>
      <c r="F36" s="2270"/>
      <c r="G36" s="2270"/>
      <c r="H36" s="2270"/>
      <c r="I36" s="2270"/>
      <c r="J36" s="2270"/>
      <c r="K36" s="2270"/>
      <c r="L36" s="2270"/>
      <c r="M36" s="2270"/>
      <c r="N36" s="2270"/>
      <c r="O36" s="2270"/>
      <c r="P36" s="2270"/>
    </row>
    <row r="37" spans="2:16" ht="45.75" customHeight="1">
      <c r="B37" s="2270"/>
      <c r="C37" s="2270"/>
      <c r="D37" s="2270"/>
      <c r="E37" s="2270"/>
      <c r="F37" s="2270"/>
      <c r="G37" s="2270"/>
      <c r="H37" s="2270"/>
      <c r="I37" s="2270"/>
      <c r="J37" s="2270"/>
      <c r="K37" s="2270"/>
      <c r="L37" s="2270"/>
      <c r="M37" s="2270"/>
      <c r="N37" s="2270"/>
      <c r="O37" s="2270"/>
      <c r="P37" s="2270"/>
    </row>
    <row r="38" spans="2:16" ht="21" customHeight="1">
      <c r="B38" s="1004" t="s">
        <v>1475</v>
      </c>
      <c r="C38" s="1004"/>
      <c r="D38" s="1004"/>
      <c r="E38" s="1004"/>
      <c r="F38" s="1004"/>
      <c r="G38" s="1004"/>
      <c r="H38" s="1004"/>
      <c r="I38" s="1004"/>
      <c r="J38" s="1004"/>
      <c r="K38" s="1004"/>
      <c r="L38" s="1004"/>
      <c r="M38" s="1004"/>
      <c r="N38" s="1004"/>
      <c r="O38" s="1004"/>
      <c r="P38" s="1004"/>
    </row>
    <row r="39" spans="2:16" ht="21" customHeight="1">
      <c r="B39" s="1004"/>
      <c r="C39" s="1004"/>
      <c r="D39" s="1004"/>
      <c r="E39" s="1004"/>
      <c r="F39" s="1004"/>
      <c r="G39" s="1004"/>
      <c r="H39" s="1004"/>
      <c r="I39" s="1004"/>
      <c r="J39" s="1004"/>
      <c r="K39" s="1004"/>
      <c r="L39" s="1004"/>
      <c r="M39" s="1004"/>
      <c r="N39" s="1004"/>
      <c r="O39" s="1004"/>
      <c r="P39" s="1004"/>
    </row>
    <row r="40" spans="2:16" ht="21" customHeight="1">
      <c r="B40" s="1004"/>
      <c r="C40" s="1004"/>
      <c r="D40" s="1004"/>
      <c r="E40" s="1004"/>
      <c r="F40" s="1004"/>
      <c r="G40" s="1004"/>
      <c r="H40" s="1004"/>
      <c r="I40" s="1004"/>
      <c r="J40" s="1004"/>
      <c r="K40" s="1004"/>
      <c r="L40" s="1004"/>
      <c r="M40" s="1004"/>
      <c r="N40" s="1004"/>
      <c r="O40" s="1004"/>
      <c r="P40" s="1004"/>
    </row>
    <row r="41" spans="2:16" ht="21" customHeight="1">
      <c r="B41" s="1004"/>
      <c r="C41" s="1004"/>
      <c r="D41" s="1004"/>
      <c r="E41" s="1004"/>
      <c r="F41" s="1004"/>
      <c r="G41" s="1004"/>
      <c r="H41" s="1004"/>
      <c r="I41" s="1004"/>
      <c r="J41" s="1004"/>
      <c r="K41" s="1004"/>
      <c r="L41" s="1004"/>
      <c r="M41" s="1004"/>
      <c r="N41" s="1004"/>
      <c r="O41" s="1004"/>
      <c r="P41" s="1004"/>
    </row>
    <row r="42" spans="2:16" ht="21" customHeight="1">
      <c r="B42" s="1004"/>
      <c r="C42" s="1004"/>
      <c r="D42" s="1004"/>
      <c r="E42" s="1004"/>
      <c r="F42" s="1004"/>
      <c r="G42" s="1004"/>
      <c r="H42" s="1004"/>
      <c r="I42" s="1004"/>
      <c r="J42" s="1004"/>
      <c r="K42" s="1004"/>
      <c r="L42" s="1004"/>
      <c r="M42" s="1004"/>
      <c r="N42" s="1004"/>
      <c r="O42" s="1004"/>
      <c r="P42" s="1004"/>
    </row>
    <row r="43" spans="2:16" ht="16.5" customHeight="1">
      <c r="B43" s="1004"/>
      <c r="C43" s="1004"/>
      <c r="D43" s="1004"/>
      <c r="E43" s="1004"/>
      <c r="F43" s="1004"/>
      <c r="G43" s="1004"/>
      <c r="H43" s="1004"/>
      <c r="I43" s="1004"/>
      <c r="J43" s="1004"/>
      <c r="K43" s="1004"/>
      <c r="L43" s="1004"/>
      <c r="M43" s="1004"/>
      <c r="N43" s="1004"/>
      <c r="O43" s="1004"/>
      <c r="P43" s="1004"/>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6">
    <mergeCell ref="B28:N28"/>
    <mergeCell ref="B30:P30"/>
    <mergeCell ref="B31:P31"/>
    <mergeCell ref="B33:P37"/>
    <mergeCell ref="B23:F23"/>
    <mergeCell ref="G23:N23"/>
    <mergeCell ref="B24:F24"/>
    <mergeCell ref="G24:N24"/>
    <mergeCell ref="B26:N27"/>
    <mergeCell ref="O26:O27"/>
    <mergeCell ref="B20:F20"/>
    <mergeCell ref="G20:N20"/>
    <mergeCell ref="B21:F21"/>
    <mergeCell ref="G21:N21"/>
    <mergeCell ref="B22:F22"/>
    <mergeCell ref="G22:N22"/>
    <mergeCell ref="B17:F17"/>
    <mergeCell ref="G17:N17"/>
    <mergeCell ref="B18:F18"/>
    <mergeCell ref="G18:N18"/>
    <mergeCell ref="B19:F19"/>
    <mergeCell ref="G19:N19"/>
    <mergeCell ref="B14:F14"/>
    <mergeCell ref="G14:N14"/>
    <mergeCell ref="B15:F15"/>
    <mergeCell ref="G15:N15"/>
    <mergeCell ref="B16:F16"/>
    <mergeCell ref="G16:N16"/>
    <mergeCell ref="B10:F12"/>
    <mergeCell ref="G10:N12"/>
    <mergeCell ref="O10:O12"/>
    <mergeCell ref="P10:P12"/>
    <mergeCell ref="B13:F13"/>
    <mergeCell ref="G13:N13"/>
    <mergeCell ref="B7:N7"/>
    <mergeCell ref="O7:P7"/>
    <mergeCell ref="B8:N8"/>
    <mergeCell ref="O8:P8"/>
    <mergeCell ref="B9:N9"/>
    <mergeCell ref="O9:P9"/>
    <mergeCell ref="B1:H1"/>
    <mergeCell ref="B2:P2"/>
    <mergeCell ref="B4:P4"/>
    <mergeCell ref="B5:P5"/>
    <mergeCell ref="B6:N6"/>
    <mergeCell ref="O6:P6"/>
  </mergeCells>
  <phoneticPr fontId="9"/>
  <pageMargins left="0.7" right="0.7" top="0.75" bottom="0.75" header="0.3" footer="0.3"/>
  <pageSetup paperSize="9" orientation="portrait" horizontalDpi="4294967293"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F0885-3324-4725-BA22-AE7F73323C87}">
  <dimension ref="A1:AO36"/>
  <sheetViews>
    <sheetView view="pageBreakPreview" zoomScaleSheetLayoutView="100" workbookViewId="0">
      <selection activeCell="B4" sqref="B4:AL4"/>
    </sheetView>
  </sheetViews>
  <sheetFormatPr defaultColWidth="8.625" defaultRowHeight="21" customHeight="1"/>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c r="B1" s="1632" t="s">
        <v>1580</v>
      </c>
      <c r="C1" s="2287"/>
      <c r="D1" s="2287"/>
      <c r="E1" s="2287"/>
      <c r="F1" s="2287"/>
      <c r="G1" s="2287"/>
      <c r="H1" s="2287"/>
    </row>
    <row r="2" spans="1:41" ht="20.100000000000001" customHeight="1">
      <c r="AD2" s="2288" t="s">
        <v>1581</v>
      </c>
      <c r="AE2" s="2288"/>
      <c r="AF2" s="2288"/>
      <c r="AG2" s="2288"/>
      <c r="AH2" s="2288"/>
      <c r="AI2" s="2288"/>
      <c r="AJ2" s="2288"/>
      <c r="AK2" s="2288"/>
      <c r="AL2" s="2288"/>
    </row>
    <row r="3" spans="1:41" ht="20.100000000000001" customHeight="1"/>
    <row r="4" spans="1:41" ht="20.100000000000001" customHeight="1">
      <c r="B4" s="1634" t="s">
        <v>1007</v>
      </c>
      <c r="C4" s="1634"/>
      <c r="D4" s="1634"/>
      <c r="E4" s="1634"/>
      <c r="F4" s="1634"/>
      <c r="G4" s="1634"/>
      <c r="H4" s="1634"/>
      <c r="I4" s="1634"/>
      <c r="J4" s="1634"/>
      <c r="K4" s="1634"/>
      <c r="L4" s="1634"/>
      <c r="M4" s="1634"/>
      <c r="N4" s="1634"/>
      <c r="O4" s="1634"/>
      <c r="P4" s="1634"/>
      <c r="Q4" s="1634"/>
      <c r="R4" s="1634"/>
      <c r="S4" s="1634"/>
      <c r="T4" s="1634"/>
      <c r="U4" s="1634"/>
      <c r="V4" s="1634"/>
      <c r="W4" s="1634"/>
      <c r="X4" s="1634"/>
      <c r="Y4" s="1634"/>
      <c r="Z4" s="1634"/>
      <c r="AA4" s="1634"/>
      <c r="AB4" s="1634"/>
      <c r="AC4" s="1634"/>
      <c r="AD4" s="1634"/>
      <c r="AE4" s="1634"/>
      <c r="AF4" s="1634"/>
      <c r="AG4" s="1634"/>
      <c r="AH4" s="1634"/>
      <c r="AI4" s="1634"/>
      <c r="AJ4" s="1634"/>
      <c r="AK4" s="1634"/>
      <c r="AL4" s="1634"/>
    </row>
    <row r="5" spans="1:41" s="58" customFormat="1" ht="20.100000000000001" customHeight="1">
      <c r="A5" s="654"/>
      <c r="B5" s="655"/>
      <c r="C5" s="655"/>
      <c r="D5" s="655"/>
      <c r="E5" s="655"/>
      <c r="F5" s="655"/>
      <c r="G5" s="655"/>
      <c r="H5" s="655"/>
      <c r="I5" s="656"/>
      <c r="J5" s="656"/>
      <c r="K5" s="656"/>
      <c r="L5" s="656"/>
      <c r="M5" s="656"/>
      <c r="N5" s="656"/>
      <c r="O5" s="656"/>
      <c r="P5" s="656"/>
      <c r="Q5" s="656"/>
      <c r="R5" s="656"/>
      <c r="S5" s="656"/>
      <c r="T5" s="656"/>
      <c r="U5" s="656"/>
      <c r="V5" s="656"/>
      <c r="W5" s="656"/>
      <c r="X5" s="656"/>
      <c r="Y5" s="656"/>
      <c r="Z5" s="656"/>
      <c r="AA5" s="656"/>
      <c r="AB5" s="656"/>
      <c r="AC5" s="656"/>
      <c r="AD5" s="656"/>
      <c r="AE5" s="656"/>
      <c r="AF5" s="656"/>
      <c r="AG5" s="656"/>
      <c r="AH5" s="656"/>
      <c r="AI5" s="656"/>
      <c r="AJ5" s="656"/>
      <c r="AK5" s="656"/>
      <c r="AL5" s="656"/>
    </row>
    <row r="6" spans="1:41" s="58" customFormat="1" ht="29.25" customHeight="1">
      <c r="A6" s="654"/>
      <c r="B6" s="2283" t="s">
        <v>830</v>
      </c>
      <c r="C6" s="2283"/>
      <c r="D6" s="2283"/>
      <c r="E6" s="2283"/>
      <c r="F6" s="2283"/>
      <c r="G6" s="2283"/>
      <c r="H6" s="2283"/>
      <c r="I6" s="2283"/>
      <c r="J6" s="2283"/>
      <c r="K6" s="2283"/>
      <c r="L6" s="2289"/>
      <c r="M6" s="2289"/>
      <c r="N6" s="2289"/>
      <c r="O6" s="2289"/>
      <c r="P6" s="2289"/>
      <c r="Q6" s="2289"/>
      <c r="R6" s="2289"/>
      <c r="S6" s="2289"/>
      <c r="T6" s="2289"/>
      <c r="U6" s="2289"/>
      <c r="V6" s="2289"/>
      <c r="W6" s="2289"/>
      <c r="X6" s="2289"/>
      <c r="Y6" s="2289"/>
      <c r="Z6" s="2289"/>
      <c r="AA6" s="2289"/>
      <c r="AB6" s="2289"/>
      <c r="AC6" s="2289"/>
      <c r="AD6" s="2289"/>
      <c r="AE6" s="2289"/>
      <c r="AF6" s="2289"/>
      <c r="AG6" s="2289"/>
      <c r="AH6" s="2289"/>
      <c r="AI6" s="2289"/>
      <c r="AJ6" s="2289"/>
      <c r="AK6" s="2289"/>
      <c r="AL6" s="2289"/>
    </row>
    <row r="7" spans="1:41" s="58" customFormat="1" ht="31.5" customHeight="1">
      <c r="A7" s="654"/>
      <c r="B7" s="2283" t="s">
        <v>831</v>
      </c>
      <c r="C7" s="2283"/>
      <c r="D7" s="2283"/>
      <c r="E7" s="2283"/>
      <c r="F7" s="2283"/>
      <c r="G7" s="2283"/>
      <c r="H7" s="2283"/>
      <c r="I7" s="2283"/>
      <c r="J7" s="2283"/>
      <c r="K7" s="2283"/>
      <c r="L7" s="2284"/>
      <c r="M7" s="2284"/>
      <c r="N7" s="2284"/>
      <c r="O7" s="2284"/>
      <c r="P7" s="2284"/>
      <c r="Q7" s="2284"/>
      <c r="R7" s="2284"/>
      <c r="S7" s="2284"/>
      <c r="T7" s="2284"/>
      <c r="U7" s="2284"/>
      <c r="V7" s="2284"/>
      <c r="W7" s="2284"/>
      <c r="X7" s="2284"/>
      <c r="Y7" s="2284"/>
      <c r="Z7" s="2284"/>
      <c r="AA7" s="2285" t="s">
        <v>1008</v>
      </c>
      <c r="AB7" s="2285"/>
      <c r="AC7" s="2285"/>
      <c r="AD7" s="2285"/>
      <c r="AE7" s="2285"/>
      <c r="AF7" s="2285"/>
      <c r="AG7" s="2285"/>
      <c r="AH7" s="2285"/>
      <c r="AI7" s="2286" t="s">
        <v>1009</v>
      </c>
      <c r="AJ7" s="2286"/>
      <c r="AK7" s="2286"/>
      <c r="AL7" s="2286"/>
    </row>
    <row r="8" spans="1:41" s="58" customFormat="1" ht="29.25" customHeight="1">
      <c r="B8" s="2290" t="s">
        <v>1010</v>
      </c>
      <c r="C8" s="2290"/>
      <c r="D8" s="2290"/>
      <c r="E8" s="2290"/>
      <c r="F8" s="2290"/>
      <c r="G8" s="2290"/>
      <c r="H8" s="2290"/>
      <c r="I8" s="2290"/>
      <c r="J8" s="2290"/>
      <c r="K8" s="2290"/>
      <c r="L8" s="2289" t="s">
        <v>1011</v>
      </c>
      <c r="M8" s="2289"/>
      <c r="N8" s="2289"/>
      <c r="O8" s="2289"/>
      <c r="P8" s="2289"/>
      <c r="Q8" s="2289"/>
      <c r="R8" s="2289"/>
      <c r="S8" s="2289"/>
      <c r="T8" s="2289"/>
      <c r="U8" s="2289"/>
      <c r="V8" s="2289"/>
      <c r="W8" s="2289"/>
      <c r="X8" s="2289"/>
      <c r="Y8" s="2289"/>
      <c r="Z8" s="2289"/>
      <c r="AA8" s="2289"/>
      <c r="AB8" s="2289"/>
      <c r="AC8" s="2289"/>
      <c r="AD8" s="2289"/>
      <c r="AE8" s="2289"/>
      <c r="AF8" s="2289"/>
      <c r="AG8" s="2289"/>
      <c r="AH8" s="2289"/>
      <c r="AI8" s="2289"/>
      <c r="AJ8" s="2289"/>
      <c r="AK8" s="2289"/>
      <c r="AL8" s="2289"/>
    </row>
    <row r="9" spans="1:41" ht="12.75" customHeight="1" thickBot="1">
      <c r="B9" s="653"/>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c r="AE9" s="653"/>
      <c r="AF9" s="653"/>
      <c r="AG9" s="653"/>
      <c r="AH9" s="653"/>
      <c r="AI9" s="653"/>
      <c r="AJ9" s="653"/>
      <c r="AK9" s="653"/>
      <c r="AL9" s="653"/>
    </row>
    <row r="10" spans="1:41" ht="21" customHeight="1">
      <c r="B10" s="2291" t="s">
        <v>835</v>
      </c>
      <c r="C10" s="2292"/>
      <c r="D10" s="2292"/>
      <c r="E10" s="2292"/>
      <c r="F10" s="2292"/>
      <c r="G10" s="2292"/>
      <c r="H10" s="2292"/>
      <c r="I10" s="2292"/>
      <c r="J10" s="2292"/>
      <c r="K10" s="2292"/>
      <c r="L10" s="2292"/>
      <c r="M10" s="2292"/>
      <c r="N10" s="2292"/>
      <c r="O10" s="2292"/>
      <c r="P10" s="2292"/>
      <c r="Q10" s="2292"/>
      <c r="R10" s="2292"/>
      <c r="S10" s="2292"/>
      <c r="T10" s="2292"/>
      <c r="U10" s="2292"/>
      <c r="V10" s="2292"/>
      <c r="W10" s="2292"/>
      <c r="X10" s="2292"/>
      <c r="Y10" s="2292"/>
      <c r="Z10" s="2292"/>
      <c r="AA10" s="2292"/>
      <c r="AB10" s="2292"/>
      <c r="AC10" s="2292"/>
      <c r="AD10" s="2292"/>
      <c r="AE10" s="2292"/>
      <c r="AF10" s="2292"/>
      <c r="AG10" s="2292"/>
      <c r="AH10" s="2292"/>
      <c r="AI10" s="2292"/>
      <c r="AJ10" s="2292"/>
      <c r="AK10" s="2292"/>
      <c r="AL10" s="2293"/>
    </row>
    <row r="11" spans="1:41" ht="27.75" customHeight="1">
      <c r="B11" s="2294" t="s">
        <v>1012</v>
      </c>
      <c r="C11" s="2295"/>
      <c r="D11" s="2295"/>
      <c r="E11" s="2295"/>
      <c r="F11" s="2295"/>
      <c r="G11" s="2295"/>
      <c r="H11" s="2295"/>
      <c r="I11" s="2295"/>
      <c r="J11" s="2295"/>
      <c r="K11" s="2295"/>
      <c r="L11" s="2295"/>
      <c r="M11" s="2295"/>
      <c r="N11" s="2295"/>
      <c r="O11" s="2295"/>
      <c r="P11" s="2295"/>
      <c r="Q11" s="2295"/>
      <c r="R11" s="2295"/>
      <c r="S11" s="2296"/>
      <c r="T11" s="2296"/>
      <c r="U11" s="2296"/>
      <c r="V11" s="2296"/>
      <c r="W11" s="2296"/>
      <c r="X11" s="2296"/>
      <c r="Y11" s="2296"/>
      <c r="Z11" s="2296"/>
      <c r="AA11" s="2296"/>
      <c r="AB11" s="2296"/>
      <c r="AC11" s="2296"/>
      <c r="AD11" s="2296"/>
      <c r="AE11" s="657" t="s">
        <v>837</v>
      </c>
      <c r="AF11" s="658"/>
      <c r="AG11" s="2297"/>
      <c r="AH11" s="2297"/>
      <c r="AI11" s="2297"/>
      <c r="AJ11" s="2297"/>
      <c r="AK11" s="2297"/>
      <c r="AL11" s="2298"/>
      <c r="AO11" s="659"/>
    </row>
    <row r="12" spans="1:41" ht="27.75" customHeight="1" thickBot="1">
      <c r="B12" s="660"/>
      <c r="C12" s="2304" t="s">
        <v>1013</v>
      </c>
      <c r="D12" s="2304"/>
      <c r="E12" s="2304"/>
      <c r="F12" s="2304"/>
      <c r="G12" s="2304"/>
      <c r="H12" s="2304"/>
      <c r="I12" s="2304"/>
      <c r="J12" s="2304"/>
      <c r="K12" s="2304"/>
      <c r="L12" s="2304"/>
      <c r="M12" s="2304"/>
      <c r="N12" s="2304"/>
      <c r="O12" s="2304"/>
      <c r="P12" s="2304"/>
      <c r="Q12" s="2304"/>
      <c r="R12" s="2304"/>
      <c r="S12" s="2301">
        <f>ROUNDUP(S11*30%,1)</f>
        <v>0</v>
      </c>
      <c r="T12" s="2301"/>
      <c r="U12" s="2301"/>
      <c r="V12" s="2301"/>
      <c r="W12" s="2301"/>
      <c r="X12" s="2301"/>
      <c r="Y12" s="2301"/>
      <c r="Z12" s="2301"/>
      <c r="AA12" s="2301"/>
      <c r="AB12" s="2301"/>
      <c r="AC12" s="2301"/>
      <c r="AD12" s="2301"/>
      <c r="AE12" s="661" t="s">
        <v>837</v>
      </c>
      <c r="AF12" s="661"/>
      <c r="AG12" s="2302"/>
      <c r="AH12" s="2302"/>
      <c r="AI12" s="2302"/>
      <c r="AJ12" s="2302"/>
      <c r="AK12" s="2302"/>
      <c r="AL12" s="2303"/>
    </row>
    <row r="13" spans="1:41" ht="27.75" customHeight="1" thickTop="1">
      <c r="B13" s="2305" t="s">
        <v>1014</v>
      </c>
      <c r="C13" s="2306"/>
      <c r="D13" s="2306"/>
      <c r="E13" s="2306"/>
      <c r="F13" s="2306"/>
      <c r="G13" s="2306"/>
      <c r="H13" s="2306"/>
      <c r="I13" s="2306"/>
      <c r="J13" s="2306"/>
      <c r="K13" s="2306"/>
      <c r="L13" s="2306"/>
      <c r="M13" s="2306"/>
      <c r="N13" s="2306"/>
      <c r="O13" s="2306"/>
      <c r="P13" s="2306"/>
      <c r="Q13" s="2306"/>
      <c r="R13" s="2306"/>
      <c r="S13" s="2307" t="e">
        <f>ROUNDUP(AG14/AG15,1)</f>
        <v>#DIV/0!</v>
      </c>
      <c r="T13" s="2307"/>
      <c r="U13" s="2307"/>
      <c r="V13" s="2307"/>
      <c r="W13" s="2307"/>
      <c r="X13" s="2307"/>
      <c r="Y13" s="2307"/>
      <c r="Z13" s="2307"/>
      <c r="AA13" s="2307"/>
      <c r="AB13" s="2307"/>
      <c r="AC13" s="2307"/>
      <c r="AD13" s="2307"/>
      <c r="AE13" s="662" t="s">
        <v>837</v>
      </c>
      <c r="AF13" s="662"/>
      <c r="AG13" s="2308" t="s">
        <v>1015</v>
      </c>
      <c r="AH13" s="2308"/>
      <c r="AI13" s="2308"/>
      <c r="AJ13" s="2308"/>
      <c r="AK13" s="2308"/>
      <c r="AL13" s="2309"/>
    </row>
    <row r="14" spans="1:41" ht="27.75" customHeight="1">
      <c r="B14" s="2310" t="s">
        <v>1016</v>
      </c>
      <c r="C14" s="2311"/>
      <c r="D14" s="2311"/>
      <c r="E14" s="2311"/>
      <c r="F14" s="2311"/>
      <c r="G14" s="2311"/>
      <c r="H14" s="2311"/>
      <c r="I14" s="2311"/>
      <c r="J14" s="2311"/>
      <c r="K14" s="2311"/>
      <c r="L14" s="2311"/>
      <c r="M14" s="2311"/>
      <c r="N14" s="2311"/>
      <c r="O14" s="2311"/>
      <c r="P14" s="2311"/>
      <c r="Q14" s="2311"/>
      <c r="R14" s="2311"/>
      <c r="S14" s="2311"/>
      <c r="T14" s="2311"/>
      <c r="U14" s="2311"/>
      <c r="V14" s="2311"/>
      <c r="W14" s="2311"/>
      <c r="X14" s="2311"/>
      <c r="Y14" s="2311"/>
      <c r="Z14" s="2311"/>
      <c r="AA14" s="2311"/>
      <c r="AB14" s="2311"/>
      <c r="AC14" s="2311"/>
      <c r="AD14" s="2311"/>
      <c r="AE14" s="2311"/>
      <c r="AF14" s="2312"/>
      <c r="AG14" s="2313"/>
      <c r="AH14" s="2313"/>
      <c r="AI14" s="2313"/>
      <c r="AJ14" s="2313"/>
      <c r="AK14" s="2313"/>
      <c r="AL14" s="2314"/>
    </row>
    <row r="15" spans="1:41" ht="27.75" customHeight="1" thickBot="1">
      <c r="B15" s="2315" t="s">
        <v>1017</v>
      </c>
      <c r="C15" s="2316"/>
      <c r="D15" s="2316"/>
      <c r="E15" s="2316"/>
      <c r="F15" s="2316"/>
      <c r="G15" s="2316"/>
      <c r="H15" s="2316"/>
      <c r="I15" s="2316"/>
      <c r="J15" s="2316"/>
      <c r="K15" s="2316"/>
      <c r="L15" s="2316"/>
      <c r="M15" s="2316"/>
      <c r="N15" s="2316"/>
      <c r="O15" s="2316"/>
      <c r="P15" s="2316"/>
      <c r="Q15" s="2316"/>
      <c r="R15" s="2316"/>
      <c r="S15" s="2316"/>
      <c r="T15" s="2316"/>
      <c r="U15" s="2316"/>
      <c r="V15" s="2316"/>
      <c r="W15" s="2316"/>
      <c r="X15" s="2316"/>
      <c r="Y15" s="2316"/>
      <c r="Z15" s="2316"/>
      <c r="AA15" s="2316"/>
      <c r="AB15" s="2316"/>
      <c r="AC15" s="2316"/>
      <c r="AD15" s="2316"/>
      <c r="AE15" s="2316"/>
      <c r="AF15" s="2317"/>
      <c r="AG15" s="2318"/>
      <c r="AH15" s="2318"/>
      <c r="AI15" s="2318"/>
      <c r="AJ15" s="2318"/>
      <c r="AK15" s="2318"/>
      <c r="AL15" s="2319"/>
    </row>
    <row r="16" spans="1:41" ht="12.75" customHeight="1" thickBot="1">
      <c r="B16" s="663"/>
      <c r="C16" s="664"/>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4"/>
      <c r="AH16" s="664"/>
      <c r="AI16" s="664"/>
      <c r="AJ16" s="664"/>
      <c r="AK16" s="664"/>
      <c r="AL16" s="664"/>
    </row>
    <row r="17" spans="2:38" ht="21" customHeight="1">
      <c r="B17" s="2291" t="s">
        <v>1018</v>
      </c>
      <c r="C17" s="2292"/>
      <c r="D17" s="2292"/>
      <c r="E17" s="2292"/>
      <c r="F17" s="2292"/>
      <c r="G17" s="2292"/>
      <c r="H17" s="2292"/>
      <c r="I17" s="2292"/>
      <c r="J17" s="2292"/>
      <c r="K17" s="2292"/>
      <c r="L17" s="2292"/>
      <c r="M17" s="2292"/>
      <c r="N17" s="2292"/>
      <c r="O17" s="2292"/>
      <c r="P17" s="2292"/>
      <c r="Q17" s="2292"/>
      <c r="R17" s="2292"/>
      <c r="S17" s="2292"/>
      <c r="T17" s="2292"/>
      <c r="U17" s="2292"/>
      <c r="V17" s="2292"/>
      <c r="W17" s="2292"/>
      <c r="X17" s="2292"/>
      <c r="Y17" s="2292"/>
      <c r="Z17" s="2292"/>
      <c r="AA17" s="2292"/>
      <c r="AB17" s="2292"/>
      <c r="AC17" s="2292"/>
      <c r="AD17" s="2292"/>
      <c r="AE17" s="2292"/>
      <c r="AF17" s="2292"/>
      <c r="AG17" s="2292"/>
      <c r="AH17" s="2292"/>
      <c r="AI17" s="2292"/>
      <c r="AJ17" s="2292"/>
      <c r="AK17" s="2292"/>
      <c r="AL17" s="2293"/>
    </row>
    <row r="18" spans="2:38" ht="27.75" customHeight="1" thickBot="1">
      <c r="B18" s="2299" t="s">
        <v>1019</v>
      </c>
      <c r="C18" s="2300"/>
      <c r="D18" s="2300"/>
      <c r="E18" s="2300"/>
      <c r="F18" s="2300"/>
      <c r="G18" s="2300"/>
      <c r="H18" s="2300"/>
      <c r="I18" s="2300"/>
      <c r="J18" s="2300"/>
      <c r="K18" s="2300"/>
      <c r="L18" s="2300"/>
      <c r="M18" s="2300"/>
      <c r="N18" s="2300"/>
      <c r="O18" s="2300"/>
      <c r="P18" s="2300"/>
      <c r="Q18" s="2300"/>
      <c r="R18" s="2300"/>
      <c r="S18" s="2301">
        <f>ROUNDUP(S11/50,1)</f>
        <v>0</v>
      </c>
      <c r="T18" s="2301"/>
      <c r="U18" s="2301"/>
      <c r="V18" s="2301"/>
      <c r="W18" s="2301"/>
      <c r="X18" s="2301"/>
      <c r="Y18" s="2301"/>
      <c r="Z18" s="2301"/>
      <c r="AA18" s="2301"/>
      <c r="AB18" s="2301"/>
      <c r="AC18" s="2301"/>
      <c r="AD18" s="2301"/>
      <c r="AE18" s="665" t="s">
        <v>837</v>
      </c>
      <c r="AF18" s="666"/>
      <c r="AG18" s="2302"/>
      <c r="AH18" s="2302"/>
      <c r="AI18" s="2302"/>
      <c r="AJ18" s="2302"/>
      <c r="AK18" s="2302"/>
      <c r="AL18" s="2303"/>
    </row>
    <row r="19" spans="2:38" ht="27.75" customHeight="1" thickTop="1" thickBot="1">
      <c r="B19" s="2320" t="s">
        <v>1020</v>
      </c>
      <c r="C19" s="2321"/>
      <c r="D19" s="2321"/>
      <c r="E19" s="2321"/>
      <c r="F19" s="2321"/>
      <c r="G19" s="2321"/>
      <c r="H19" s="2321"/>
      <c r="I19" s="2321"/>
      <c r="J19" s="2321"/>
      <c r="K19" s="2321"/>
      <c r="L19" s="2321"/>
      <c r="M19" s="2321"/>
      <c r="N19" s="2321"/>
      <c r="O19" s="2321"/>
      <c r="P19" s="2321"/>
      <c r="Q19" s="2321"/>
      <c r="R19" s="2321"/>
      <c r="S19" s="2322"/>
      <c r="T19" s="2322"/>
      <c r="U19" s="2322"/>
      <c r="V19" s="2322"/>
      <c r="W19" s="2322"/>
      <c r="X19" s="2322"/>
      <c r="Y19" s="2322"/>
      <c r="Z19" s="2322"/>
      <c r="AA19" s="2322"/>
      <c r="AB19" s="2322"/>
      <c r="AC19" s="2322"/>
      <c r="AD19" s="2322"/>
      <c r="AE19" s="667" t="s">
        <v>837</v>
      </c>
      <c r="AF19" s="668"/>
      <c r="AG19" s="2323" t="s">
        <v>1021</v>
      </c>
      <c r="AH19" s="2323"/>
      <c r="AI19" s="2323"/>
      <c r="AJ19" s="2323"/>
      <c r="AK19" s="2323"/>
      <c r="AL19" s="2324"/>
    </row>
    <row r="20" spans="2:38" ht="12.75" customHeight="1" thickBot="1">
      <c r="B20" s="664"/>
      <c r="C20" s="664"/>
      <c r="D20" s="664"/>
      <c r="E20" s="664"/>
      <c r="F20" s="664"/>
      <c r="G20" s="664"/>
      <c r="H20" s="664"/>
      <c r="I20" s="664"/>
      <c r="J20" s="664"/>
      <c r="K20" s="664"/>
      <c r="L20" s="664"/>
      <c r="M20" s="664"/>
      <c r="N20" s="664"/>
      <c r="O20" s="664"/>
      <c r="P20" s="664"/>
      <c r="Q20" s="664"/>
      <c r="R20" s="664"/>
      <c r="S20" s="669"/>
      <c r="T20" s="669"/>
      <c r="U20" s="669"/>
      <c r="V20" s="669"/>
      <c r="W20" s="669"/>
      <c r="X20" s="669"/>
      <c r="Y20" s="669"/>
      <c r="Z20" s="669"/>
      <c r="AA20" s="669"/>
      <c r="AB20" s="669"/>
      <c r="AC20" s="669"/>
      <c r="AD20" s="669"/>
      <c r="AE20" s="670"/>
      <c r="AF20" s="670"/>
      <c r="AG20" s="671"/>
      <c r="AH20" s="671"/>
      <c r="AI20" s="671"/>
      <c r="AJ20" s="671"/>
      <c r="AK20" s="671"/>
      <c r="AL20" s="671"/>
    </row>
    <row r="21" spans="2:38" ht="27.75" customHeight="1" thickBot="1">
      <c r="B21" s="2291" t="s">
        <v>1022</v>
      </c>
      <c r="C21" s="2292"/>
      <c r="D21" s="2292"/>
      <c r="E21" s="2292"/>
      <c r="F21" s="2292"/>
      <c r="G21" s="2292"/>
      <c r="H21" s="2292"/>
      <c r="I21" s="2292"/>
      <c r="J21" s="2292"/>
      <c r="K21" s="2292"/>
      <c r="L21" s="2292"/>
      <c r="M21" s="2292"/>
      <c r="N21" s="2292"/>
      <c r="O21" s="2292"/>
      <c r="P21" s="2292"/>
      <c r="Q21" s="2292"/>
      <c r="R21" s="2292"/>
      <c r="S21" s="2292"/>
      <c r="T21" s="2292"/>
      <c r="U21" s="2292"/>
      <c r="V21" s="2292"/>
      <c r="W21" s="2292"/>
      <c r="X21" s="2292"/>
      <c r="Y21" s="2292"/>
      <c r="Z21" s="2292"/>
      <c r="AA21" s="2292"/>
      <c r="AB21" s="2292"/>
      <c r="AC21" s="2292"/>
      <c r="AD21" s="2292"/>
      <c r="AE21" s="2292"/>
      <c r="AF21" s="2292"/>
      <c r="AG21" s="2292"/>
      <c r="AH21" s="2292"/>
      <c r="AI21" s="2292"/>
      <c r="AJ21" s="2292"/>
      <c r="AK21" s="2292"/>
      <c r="AL21" s="2293"/>
    </row>
    <row r="22" spans="2:38" ht="27.75" customHeight="1">
      <c r="B22" s="2325" t="s">
        <v>1023</v>
      </c>
      <c r="C22" s="2326"/>
      <c r="D22" s="2326"/>
      <c r="E22" s="2326"/>
      <c r="F22" s="2326"/>
      <c r="G22" s="2326"/>
      <c r="H22" s="2326"/>
      <c r="I22" s="2326"/>
      <c r="J22" s="2326"/>
      <c r="K22" s="2326"/>
      <c r="L22" s="2326"/>
      <c r="M22" s="2326"/>
      <c r="N22" s="2326"/>
      <c r="O22" s="2326"/>
      <c r="P22" s="2326"/>
      <c r="Q22" s="2326"/>
      <c r="R22" s="2327"/>
      <c r="S22" s="2330" t="s">
        <v>1024</v>
      </c>
      <c r="T22" s="2326"/>
      <c r="U22" s="2326"/>
      <c r="V22" s="2326"/>
      <c r="W22" s="2326"/>
      <c r="X22" s="2326"/>
      <c r="Y22" s="2326"/>
      <c r="Z22" s="2326"/>
      <c r="AA22" s="2326"/>
      <c r="AB22" s="2326"/>
      <c r="AC22" s="2326"/>
      <c r="AD22" s="2326"/>
      <c r="AE22" s="2326"/>
      <c r="AF22" s="2326"/>
      <c r="AG22" s="2326"/>
      <c r="AH22" s="2326"/>
      <c r="AI22" s="2331"/>
      <c r="AJ22" s="2331"/>
      <c r="AK22" s="2331"/>
      <c r="AL22" s="2332"/>
    </row>
    <row r="23" spans="2:38" ht="47.25" customHeight="1">
      <c r="B23" s="2328"/>
      <c r="C23" s="2329"/>
      <c r="D23" s="2329"/>
      <c r="E23" s="2329"/>
      <c r="F23" s="2329"/>
      <c r="G23" s="2329"/>
      <c r="H23" s="2329"/>
      <c r="I23" s="2329"/>
      <c r="J23" s="2329"/>
      <c r="K23" s="2329"/>
      <c r="L23" s="2329"/>
      <c r="M23" s="2329"/>
      <c r="N23" s="2329"/>
      <c r="O23" s="2329"/>
      <c r="P23" s="2329"/>
      <c r="Q23" s="2329"/>
      <c r="R23" s="2329"/>
      <c r="S23" s="2333" t="s">
        <v>1582</v>
      </c>
      <c r="T23" s="2333"/>
      <c r="U23" s="2333"/>
      <c r="V23" s="2333"/>
      <c r="W23" s="2333"/>
      <c r="X23" s="2333"/>
      <c r="Y23" s="2333"/>
      <c r="Z23" s="2333"/>
      <c r="AA23" s="2333"/>
      <c r="AB23" s="2333"/>
      <c r="AC23" s="2333"/>
      <c r="AD23" s="2333"/>
      <c r="AE23" s="2333"/>
      <c r="AF23" s="2333" t="s">
        <v>817</v>
      </c>
      <c r="AG23" s="2333"/>
      <c r="AH23" s="2333"/>
      <c r="AI23" s="2334" t="s">
        <v>818</v>
      </c>
      <c r="AJ23" s="2334"/>
      <c r="AK23" s="2334"/>
      <c r="AL23" s="2335"/>
    </row>
    <row r="24" spans="2:38" ht="27.75" customHeight="1">
      <c r="B24" s="672">
        <v>1</v>
      </c>
      <c r="C24" s="2336"/>
      <c r="D24" s="2336"/>
      <c r="E24" s="2336"/>
      <c r="F24" s="2336"/>
      <c r="G24" s="2336"/>
      <c r="H24" s="2336"/>
      <c r="I24" s="2336"/>
      <c r="J24" s="2336"/>
      <c r="K24" s="2336"/>
      <c r="L24" s="2336"/>
      <c r="M24" s="2336"/>
      <c r="N24" s="2336"/>
      <c r="O24" s="2336"/>
      <c r="P24" s="2336"/>
      <c r="Q24" s="2336"/>
      <c r="R24" s="2336"/>
      <c r="S24" s="2336"/>
      <c r="T24" s="2336"/>
      <c r="U24" s="2336"/>
      <c r="V24" s="2336"/>
      <c r="W24" s="2336"/>
      <c r="X24" s="2336"/>
      <c r="Y24" s="2336"/>
      <c r="Z24" s="2336"/>
      <c r="AA24" s="2336"/>
      <c r="AB24" s="2336"/>
      <c r="AC24" s="2336"/>
      <c r="AD24" s="2336"/>
      <c r="AE24" s="2336"/>
      <c r="AF24" s="2336"/>
      <c r="AG24" s="2336"/>
      <c r="AH24" s="673" t="s">
        <v>819</v>
      </c>
      <c r="AI24" s="2336"/>
      <c r="AJ24" s="2336"/>
      <c r="AK24" s="2336"/>
      <c r="AL24" s="2337"/>
    </row>
    <row r="25" spans="2:38" ht="27.75" customHeight="1">
      <c r="B25" s="672">
        <v>2</v>
      </c>
      <c r="C25" s="2336"/>
      <c r="D25" s="2336"/>
      <c r="E25" s="2336"/>
      <c r="F25" s="2336"/>
      <c r="G25" s="2336"/>
      <c r="H25" s="2336"/>
      <c r="I25" s="2336"/>
      <c r="J25" s="2336"/>
      <c r="K25" s="2336"/>
      <c r="L25" s="2336"/>
      <c r="M25" s="2336"/>
      <c r="N25" s="2336"/>
      <c r="O25" s="2336"/>
      <c r="P25" s="2336"/>
      <c r="Q25" s="2336"/>
      <c r="R25" s="2336"/>
      <c r="S25" s="2336"/>
      <c r="T25" s="2336"/>
      <c r="U25" s="2336"/>
      <c r="V25" s="2336"/>
      <c r="W25" s="2336"/>
      <c r="X25" s="2336"/>
      <c r="Y25" s="2336"/>
      <c r="Z25" s="2336"/>
      <c r="AA25" s="2336"/>
      <c r="AB25" s="2336"/>
      <c r="AC25" s="2336"/>
      <c r="AD25" s="2336"/>
      <c r="AE25" s="2336"/>
      <c r="AF25" s="2336"/>
      <c r="AG25" s="2336"/>
      <c r="AH25" s="673" t="s">
        <v>819</v>
      </c>
      <c r="AI25" s="2336"/>
      <c r="AJ25" s="2336"/>
      <c r="AK25" s="2336"/>
      <c r="AL25" s="2337"/>
    </row>
    <row r="26" spans="2:38" ht="27.75" customHeight="1">
      <c r="B26" s="672">
        <v>3</v>
      </c>
      <c r="C26" s="2336"/>
      <c r="D26" s="2336"/>
      <c r="E26" s="2336"/>
      <c r="F26" s="2336"/>
      <c r="G26" s="2336"/>
      <c r="H26" s="2336"/>
      <c r="I26" s="2336"/>
      <c r="J26" s="2336"/>
      <c r="K26" s="2336"/>
      <c r="L26" s="2336"/>
      <c r="M26" s="2336"/>
      <c r="N26" s="2336"/>
      <c r="O26" s="2336"/>
      <c r="P26" s="2336"/>
      <c r="Q26" s="2336"/>
      <c r="R26" s="2336"/>
      <c r="S26" s="2336"/>
      <c r="T26" s="2336"/>
      <c r="U26" s="2336"/>
      <c r="V26" s="2336"/>
      <c r="W26" s="2336"/>
      <c r="X26" s="2336"/>
      <c r="Y26" s="2336"/>
      <c r="Z26" s="2336"/>
      <c r="AA26" s="2336"/>
      <c r="AB26" s="2336"/>
      <c r="AC26" s="2336"/>
      <c r="AD26" s="2336"/>
      <c r="AE26" s="2336"/>
      <c r="AF26" s="2336"/>
      <c r="AG26" s="2336"/>
      <c r="AH26" s="673" t="s">
        <v>819</v>
      </c>
      <c r="AI26" s="2336"/>
      <c r="AJ26" s="2336"/>
      <c r="AK26" s="2336"/>
      <c r="AL26" s="2337"/>
    </row>
    <row r="27" spans="2:38" ht="27.75" customHeight="1" thickBot="1">
      <c r="B27" s="1101">
        <v>4</v>
      </c>
      <c r="C27" s="2339"/>
      <c r="D27" s="2339"/>
      <c r="E27" s="2339"/>
      <c r="F27" s="2339"/>
      <c r="G27" s="2339"/>
      <c r="H27" s="2339"/>
      <c r="I27" s="2339"/>
      <c r="J27" s="2339"/>
      <c r="K27" s="2339"/>
      <c r="L27" s="2339"/>
      <c r="M27" s="2339"/>
      <c r="N27" s="2339"/>
      <c r="O27" s="2339"/>
      <c r="P27" s="2339"/>
      <c r="Q27" s="2339"/>
      <c r="R27" s="2339"/>
      <c r="S27" s="2339"/>
      <c r="T27" s="2339"/>
      <c r="U27" s="2339"/>
      <c r="V27" s="2339"/>
      <c r="W27" s="2339"/>
      <c r="X27" s="2339"/>
      <c r="Y27" s="2339"/>
      <c r="Z27" s="2339"/>
      <c r="AA27" s="2339"/>
      <c r="AB27" s="2339"/>
      <c r="AC27" s="2339"/>
      <c r="AD27" s="2339"/>
      <c r="AE27" s="2339"/>
      <c r="AF27" s="2339"/>
      <c r="AG27" s="2339"/>
      <c r="AH27" s="1102" t="s">
        <v>819</v>
      </c>
      <c r="AI27" s="2339"/>
      <c r="AJ27" s="2339"/>
      <c r="AK27" s="2339"/>
      <c r="AL27" s="2340"/>
    </row>
    <row r="28" spans="2:38" ht="15" customHeight="1">
      <c r="B28" s="2341" t="s">
        <v>1583</v>
      </c>
      <c r="C28" s="2342"/>
      <c r="D28" s="2342"/>
      <c r="E28" s="2342"/>
      <c r="F28" s="2342"/>
      <c r="G28" s="2342"/>
      <c r="H28" s="2342"/>
      <c r="I28" s="2342"/>
      <c r="J28" s="2342"/>
      <c r="K28" s="2342"/>
      <c r="L28" s="2342"/>
      <c r="M28" s="2342"/>
      <c r="N28" s="2342"/>
      <c r="O28" s="2342"/>
      <c r="P28" s="2342"/>
      <c r="Q28" s="2342"/>
      <c r="R28" s="2342"/>
      <c r="S28" s="2342"/>
      <c r="T28" s="2342"/>
      <c r="U28" s="2342"/>
      <c r="V28" s="2342"/>
      <c r="W28" s="2342"/>
      <c r="X28" s="2342"/>
      <c r="Y28" s="2342"/>
      <c r="Z28" s="2342"/>
      <c r="AA28" s="2342"/>
      <c r="AB28" s="2342"/>
      <c r="AC28" s="2342"/>
      <c r="AD28" s="2342"/>
      <c r="AE28" s="2342"/>
      <c r="AF28" s="2342"/>
      <c r="AG28" s="2342"/>
      <c r="AH28" s="2342"/>
      <c r="AI28" s="2345" t="s">
        <v>1584</v>
      </c>
      <c r="AJ28" s="2345"/>
      <c r="AK28" s="2345"/>
      <c r="AL28" s="2346"/>
    </row>
    <row r="29" spans="2:38" ht="36.75" customHeight="1" thickBot="1">
      <c r="B29" s="2343"/>
      <c r="C29" s="2344"/>
      <c r="D29" s="2344"/>
      <c r="E29" s="2344"/>
      <c r="F29" s="2344"/>
      <c r="G29" s="2344"/>
      <c r="H29" s="2344"/>
      <c r="I29" s="2344"/>
      <c r="J29" s="2344"/>
      <c r="K29" s="2344"/>
      <c r="L29" s="2344"/>
      <c r="M29" s="2344"/>
      <c r="N29" s="2344"/>
      <c r="O29" s="2344"/>
      <c r="P29" s="2344"/>
      <c r="Q29" s="2344"/>
      <c r="R29" s="2344"/>
      <c r="S29" s="2344"/>
      <c r="T29" s="2344"/>
      <c r="U29" s="2344"/>
      <c r="V29" s="2344"/>
      <c r="W29" s="2344"/>
      <c r="X29" s="2344"/>
      <c r="Y29" s="2344"/>
      <c r="Z29" s="2344"/>
      <c r="AA29" s="2344"/>
      <c r="AB29" s="2344"/>
      <c r="AC29" s="2344"/>
      <c r="AD29" s="2344"/>
      <c r="AE29" s="2344"/>
      <c r="AF29" s="2344"/>
      <c r="AG29" s="2344"/>
      <c r="AH29" s="2344"/>
      <c r="AI29" s="2347"/>
      <c r="AJ29" s="2347"/>
      <c r="AK29" s="2347"/>
      <c r="AL29" s="2348"/>
    </row>
    <row r="30" spans="2:38" ht="9.75" customHeight="1">
      <c r="B30" s="663"/>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4"/>
      <c r="AL30" s="664"/>
    </row>
    <row r="31" spans="2:38" ht="22.5" customHeight="1">
      <c r="B31" s="2349" t="s">
        <v>1025</v>
      </c>
      <c r="C31" s="2349"/>
      <c r="D31" s="2349"/>
      <c r="E31" s="2349"/>
      <c r="F31" s="2349"/>
      <c r="G31" s="2349"/>
      <c r="H31" s="2350" t="s">
        <v>1585</v>
      </c>
      <c r="I31" s="2350"/>
      <c r="J31" s="2350"/>
      <c r="K31" s="2350"/>
      <c r="L31" s="2350"/>
      <c r="M31" s="2350"/>
      <c r="N31" s="2350"/>
      <c r="O31" s="2350"/>
      <c r="P31" s="2350"/>
      <c r="Q31" s="2350"/>
      <c r="R31" s="2350"/>
      <c r="S31" s="2350"/>
      <c r="T31" s="2350"/>
      <c r="U31" s="2350"/>
      <c r="V31" s="2350"/>
      <c r="W31" s="2350"/>
      <c r="X31" s="2350"/>
      <c r="Y31" s="2350"/>
      <c r="Z31" s="2350"/>
      <c r="AA31" s="2350"/>
      <c r="AB31" s="2350"/>
      <c r="AC31" s="2350"/>
      <c r="AD31" s="2350"/>
      <c r="AE31" s="2350"/>
      <c r="AF31" s="2350"/>
      <c r="AG31" s="2350"/>
      <c r="AH31" s="2350"/>
      <c r="AI31" s="2350"/>
      <c r="AJ31" s="2350"/>
      <c r="AK31" s="2350"/>
      <c r="AL31" s="2350"/>
    </row>
    <row r="32" spans="2:38" ht="8.25" customHeight="1">
      <c r="B32" s="663"/>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4"/>
      <c r="AK32" s="664"/>
      <c r="AL32" s="664"/>
    </row>
    <row r="33" spans="2:39" s="674" customFormat="1" ht="17.25" customHeight="1">
      <c r="B33" s="2338" t="s">
        <v>1586</v>
      </c>
      <c r="C33" s="2338"/>
      <c r="D33" s="2338"/>
      <c r="E33" s="2338"/>
      <c r="F33" s="2338"/>
      <c r="G33" s="2338"/>
      <c r="H33" s="2338"/>
      <c r="I33" s="2338"/>
      <c r="J33" s="2338"/>
      <c r="K33" s="2338"/>
      <c r="L33" s="2338"/>
      <c r="M33" s="2338"/>
      <c r="N33" s="2338"/>
      <c r="O33" s="2338"/>
      <c r="P33" s="2338"/>
      <c r="Q33" s="2338"/>
      <c r="R33" s="2338"/>
      <c r="S33" s="2338"/>
      <c r="T33" s="2338"/>
      <c r="U33" s="2338"/>
      <c r="V33" s="2338"/>
      <c r="W33" s="2338"/>
      <c r="X33" s="2338"/>
      <c r="Y33" s="2338"/>
      <c r="Z33" s="2338"/>
      <c r="AA33" s="2338"/>
      <c r="AB33" s="2338"/>
      <c r="AC33" s="2338"/>
      <c r="AD33" s="2338"/>
      <c r="AE33" s="2338"/>
      <c r="AF33" s="2338"/>
      <c r="AG33" s="2338"/>
      <c r="AH33" s="2338"/>
      <c r="AI33" s="2338"/>
      <c r="AJ33" s="2338"/>
      <c r="AK33" s="2338"/>
      <c r="AL33" s="2338"/>
    </row>
    <row r="34" spans="2:39" s="674" customFormat="1" ht="45.75" customHeight="1">
      <c r="B34" s="2338"/>
      <c r="C34" s="2338"/>
      <c r="D34" s="2338"/>
      <c r="E34" s="2338"/>
      <c r="F34" s="2338"/>
      <c r="G34" s="2338"/>
      <c r="H34" s="2338"/>
      <c r="I34" s="2338"/>
      <c r="J34" s="2338"/>
      <c r="K34" s="2338"/>
      <c r="L34" s="2338"/>
      <c r="M34" s="2338"/>
      <c r="N34" s="2338"/>
      <c r="O34" s="2338"/>
      <c r="P34" s="2338"/>
      <c r="Q34" s="2338"/>
      <c r="R34" s="2338"/>
      <c r="S34" s="2338"/>
      <c r="T34" s="2338"/>
      <c r="U34" s="2338"/>
      <c r="V34" s="2338"/>
      <c r="W34" s="2338"/>
      <c r="X34" s="2338"/>
      <c r="Y34" s="2338"/>
      <c r="Z34" s="2338"/>
      <c r="AA34" s="2338"/>
      <c r="AB34" s="2338"/>
      <c r="AC34" s="2338"/>
      <c r="AD34" s="2338"/>
      <c r="AE34" s="2338"/>
      <c r="AF34" s="2338"/>
      <c r="AG34" s="2338"/>
      <c r="AH34" s="2338"/>
      <c r="AI34" s="2338"/>
      <c r="AJ34" s="2338"/>
      <c r="AK34" s="2338"/>
      <c r="AL34" s="2338"/>
      <c r="AM34" s="675"/>
    </row>
    <row r="35" spans="2:39" s="674" customFormat="1" ht="9" customHeight="1">
      <c r="B35" s="674" t="s">
        <v>856</v>
      </c>
      <c r="AM35" s="676"/>
    </row>
    <row r="36" spans="2:39" s="674" customFormat="1" ht="21" customHeight="1">
      <c r="B36" s="674" t="s">
        <v>856</v>
      </c>
      <c r="AM36" s="676"/>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9"/>
  <pageMargins left="0.62986111111111109" right="0.62986111111111109" top="0.55138888888888893" bottom="0.31527777777777777" header="0.51180555555555551" footer="0.51180555555555551"/>
  <pageSetup paperSize="9" scale="79" orientation="portrait" horizontalDpi="4294967293" verticalDpi="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34417-F741-42AE-A1F0-3002CEF94F3A}">
  <dimension ref="A1:AC61"/>
  <sheetViews>
    <sheetView view="pageBreakPreview" zoomScale="115" zoomScaleNormal="100" zoomScaleSheetLayoutView="115" workbookViewId="0">
      <selection activeCell="Q14" sqref="Q14:AB14"/>
    </sheetView>
  </sheetViews>
  <sheetFormatPr defaultColWidth="3.375" defaultRowHeight="17.25" customHeight="1"/>
  <cols>
    <col min="1" max="1" width="1.625" style="1071" customWidth="1"/>
    <col min="2" max="6" width="4.875" style="1071" customWidth="1"/>
    <col min="7" max="7" width="5.25" style="1071" customWidth="1"/>
    <col min="8" max="11" width="3.375" style="1071" customWidth="1"/>
    <col min="12" max="12" width="2" style="1071" customWidth="1"/>
    <col min="13" max="13" width="3.875" style="1071" customWidth="1"/>
    <col min="14" max="16" width="4.875" style="1071" customWidth="1"/>
    <col min="17" max="28" width="3.375" style="1071" customWidth="1"/>
    <col min="29" max="29" width="2" style="1071" customWidth="1"/>
    <col min="30" max="16384" width="3.375" style="1071"/>
  </cols>
  <sheetData>
    <row r="1" spans="1:29" ht="20.100000000000001" customHeight="1"/>
    <row r="2" spans="1:29" ht="20.100000000000001" customHeight="1">
      <c r="A2" s="1072"/>
      <c r="B2" s="2357" t="s">
        <v>1547</v>
      </c>
      <c r="C2" s="2357"/>
      <c r="D2" s="1072"/>
      <c r="E2" s="1072"/>
      <c r="F2" s="1072"/>
      <c r="G2" s="1072"/>
      <c r="H2" s="1072"/>
      <c r="I2" s="1072"/>
      <c r="J2" s="1072"/>
      <c r="K2" s="1072"/>
      <c r="L2" s="1072"/>
      <c r="M2" s="1072"/>
      <c r="N2" s="1072"/>
      <c r="O2" s="1072"/>
      <c r="P2" s="1072"/>
      <c r="Q2" s="1072"/>
      <c r="R2" s="1072"/>
      <c r="S2" s="1072"/>
      <c r="T2" s="2358" t="s">
        <v>1548</v>
      </c>
      <c r="U2" s="2358"/>
      <c r="V2" s="2358"/>
      <c r="W2" s="2358"/>
      <c r="X2" s="2358"/>
      <c r="Y2" s="2358"/>
      <c r="Z2" s="2358"/>
      <c r="AA2" s="2358"/>
      <c r="AB2" s="2358"/>
      <c r="AC2" s="1072"/>
    </row>
    <row r="3" spans="1:29" ht="20.100000000000001" customHeight="1">
      <c r="A3" s="1072"/>
      <c r="B3" s="1072"/>
      <c r="C3" s="1072"/>
      <c r="D3" s="1072"/>
      <c r="E3" s="1072"/>
      <c r="F3" s="1072"/>
      <c r="G3" s="1072"/>
      <c r="H3" s="1072"/>
      <c r="I3" s="1072"/>
      <c r="J3" s="1072"/>
      <c r="K3" s="1072"/>
      <c r="L3" s="1072"/>
      <c r="M3" s="1072"/>
      <c r="N3" s="1072"/>
      <c r="O3" s="1072"/>
      <c r="P3" s="1072"/>
      <c r="Q3" s="1072"/>
      <c r="R3" s="1072"/>
      <c r="S3" s="1072"/>
      <c r="T3" s="1073"/>
      <c r="U3" s="1073"/>
      <c r="V3" s="1073"/>
      <c r="W3" s="1073"/>
      <c r="X3" s="1073"/>
      <c r="Y3" s="1073"/>
      <c r="Z3" s="1073"/>
      <c r="AA3" s="1073"/>
      <c r="AB3" s="1073"/>
      <c r="AC3" s="1072"/>
    </row>
    <row r="4" spans="1:29" ht="20.100000000000001" customHeight="1">
      <c r="A4" s="2359" t="s">
        <v>1549</v>
      </c>
      <c r="B4" s="2360"/>
      <c r="C4" s="2360"/>
      <c r="D4" s="2360"/>
      <c r="E4" s="2360"/>
      <c r="F4" s="2360"/>
      <c r="G4" s="2360"/>
      <c r="H4" s="2360"/>
      <c r="I4" s="2360"/>
      <c r="J4" s="2360"/>
      <c r="K4" s="2360"/>
      <c r="L4" s="2360"/>
      <c r="M4" s="2360"/>
      <c r="N4" s="2360"/>
      <c r="O4" s="2360"/>
      <c r="P4" s="2360"/>
      <c r="Q4" s="2360"/>
      <c r="R4" s="2360"/>
      <c r="S4" s="2360"/>
      <c r="T4" s="2360"/>
      <c r="U4" s="2360"/>
      <c r="V4" s="2360"/>
      <c r="W4" s="2360"/>
      <c r="X4" s="2360"/>
      <c r="Y4" s="2360"/>
      <c r="Z4" s="2360"/>
      <c r="AA4" s="2360"/>
      <c r="AB4" s="2360"/>
      <c r="AC4" s="2360"/>
    </row>
    <row r="5" spans="1:29" ht="20.100000000000001" customHeight="1">
      <c r="A5" s="1072"/>
      <c r="B5" s="1072"/>
      <c r="C5" s="1072"/>
      <c r="D5" s="1072"/>
      <c r="E5" s="1072"/>
      <c r="F5" s="1072"/>
      <c r="G5" s="1072"/>
      <c r="H5" s="1072"/>
      <c r="I5" s="1072"/>
      <c r="J5" s="1072"/>
      <c r="K5" s="1072"/>
      <c r="L5" s="1072"/>
      <c r="M5" s="1072"/>
      <c r="N5" s="1072"/>
      <c r="O5" s="1072"/>
      <c r="P5" s="1072"/>
      <c r="Q5" s="1072"/>
      <c r="R5" s="1072"/>
      <c r="S5" s="1072"/>
      <c r="T5" s="1072"/>
      <c r="U5" s="1072"/>
      <c r="V5" s="1072"/>
      <c r="W5" s="1072"/>
      <c r="X5" s="1072"/>
      <c r="Y5" s="1072"/>
      <c r="Z5" s="1072"/>
      <c r="AA5" s="1072"/>
      <c r="AB5" s="1072"/>
      <c r="AC5" s="1072"/>
    </row>
    <row r="6" spans="1:29" s="1075" customFormat="1" ht="20.100000000000001" customHeight="1">
      <c r="A6" s="1074"/>
      <c r="B6" s="1074" t="s">
        <v>1550</v>
      </c>
      <c r="C6" s="1074"/>
      <c r="D6" s="1074"/>
      <c r="E6" s="1074"/>
      <c r="F6" s="1074"/>
      <c r="G6" s="1074"/>
      <c r="H6" s="1074"/>
      <c r="I6" s="1074"/>
      <c r="J6" s="1074"/>
      <c r="K6" s="1074"/>
      <c r="L6" s="1074"/>
      <c r="M6" s="1074"/>
      <c r="N6" s="1074"/>
      <c r="O6" s="1074"/>
      <c r="P6" s="1074"/>
      <c r="Q6" s="1074"/>
      <c r="R6" s="1074"/>
      <c r="S6" s="1074"/>
      <c r="T6" s="1074"/>
      <c r="U6" s="1074"/>
      <c r="V6" s="1074"/>
      <c r="W6" s="1074"/>
      <c r="X6" s="1074"/>
      <c r="Y6" s="1074"/>
      <c r="Z6" s="1074"/>
      <c r="AA6" s="1074"/>
      <c r="AB6" s="1074"/>
      <c r="AC6" s="1074"/>
    </row>
    <row r="7" spans="1:29" ht="20.100000000000001" customHeight="1" thickBot="1">
      <c r="A7" s="1072"/>
      <c r="B7" s="1072"/>
      <c r="C7" s="1072"/>
      <c r="D7" s="1072"/>
      <c r="E7" s="1072"/>
      <c r="F7" s="1072"/>
      <c r="G7" s="1072"/>
      <c r="H7" s="1072"/>
      <c r="I7" s="1072"/>
      <c r="J7" s="1072"/>
      <c r="K7" s="1072"/>
      <c r="L7" s="1072"/>
      <c r="M7" s="1072"/>
      <c r="N7" s="1072"/>
      <c r="O7" s="1072"/>
      <c r="P7" s="1072"/>
      <c r="Q7" s="1072"/>
      <c r="R7" s="1072"/>
      <c r="S7" s="1072"/>
      <c r="T7" s="1072"/>
      <c r="U7" s="1072"/>
      <c r="V7" s="1072"/>
      <c r="W7" s="1072"/>
      <c r="X7" s="1072"/>
      <c r="Y7" s="1072"/>
      <c r="Z7" s="1072"/>
      <c r="AA7" s="1072"/>
      <c r="AB7" s="1072"/>
      <c r="AC7" s="1072"/>
    </row>
    <row r="8" spans="1:29" ht="30" customHeight="1">
      <c r="A8" s="1072"/>
      <c r="B8" s="2361" t="s">
        <v>1551</v>
      </c>
      <c r="C8" s="2362"/>
      <c r="D8" s="2362"/>
      <c r="E8" s="2362"/>
      <c r="F8" s="2363"/>
      <c r="G8" s="2364" t="s">
        <v>1552</v>
      </c>
      <c r="H8" s="2365"/>
      <c r="I8" s="2365"/>
      <c r="J8" s="2365"/>
      <c r="K8" s="2365"/>
      <c r="L8" s="2365"/>
      <c r="M8" s="2365"/>
      <c r="N8" s="2365"/>
      <c r="O8" s="2365"/>
      <c r="P8" s="2365"/>
      <c r="Q8" s="2365"/>
      <c r="R8" s="2365"/>
      <c r="S8" s="2365"/>
      <c r="T8" s="2365"/>
      <c r="U8" s="2365"/>
      <c r="V8" s="2365"/>
      <c r="W8" s="2365"/>
      <c r="X8" s="2365"/>
      <c r="Y8" s="2365"/>
      <c r="Z8" s="2365"/>
      <c r="AA8" s="2365"/>
      <c r="AB8" s="2366"/>
      <c r="AC8" s="1072"/>
    </row>
    <row r="9" spans="1:29" ht="36" customHeight="1">
      <c r="A9" s="1072"/>
      <c r="B9" s="2351" t="s">
        <v>1553</v>
      </c>
      <c r="C9" s="2352"/>
      <c r="D9" s="2352"/>
      <c r="E9" s="2352"/>
      <c r="F9" s="2353"/>
      <c r="G9" s="2354"/>
      <c r="H9" s="2355"/>
      <c r="I9" s="2355"/>
      <c r="J9" s="2355"/>
      <c r="K9" s="2355"/>
      <c r="L9" s="2355"/>
      <c r="M9" s="2355"/>
      <c r="N9" s="2355"/>
      <c r="O9" s="2355"/>
      <c r="P9" s="2355"/>
      <c r="Q9" s="2355"/>
      <c r="R9" s="2355"/>
      <c r="S9" s="2355"/>
      <c r="T9" s="2355"/>
      <c r="U9" s="2355"/>
      <c r="V9" s="2355"/>
      <c r="W9" s="2355"/>
      <c r="X9" s="2355"/>
      <c r="Y9" s="2355"/>
      <c r="Z9" s="2355"/>
      <c r="AA9" s="2355"/>
      <c r="AB9" s="2356"/>
      <c r="AC9" s="1072"/>
    </row>
    <row r="10" spans="1:29" ht="19.5" customHeight="1">
      <c r="A10" s="1072"/>
      <c r="B10" s="2367" t="s">
        <v>1554</v>
      </c>
      <c r="C10" s="2368"/>
      <c r="D10" s="2368"/>
      <c r="E10" s="2368"/>
      <c r="F10" s="2369"/>
      <c r="G10" s="2376" t="s">
        <v>1555</v>
      </c>
      <c r="H10" s="2377"/>
      <c r="I10" s="2377"/>
      <c r="J10" s="2377"/>
      <c r="K10" s="2377"/>
      <c r="L10" s="2377"/>
      <c r="M10" s="2377"/>
      <c r="N10" s="2377"/>
      <c r="O10" s="2377"/>
      <c r="P10" s="2377"/>
      <c r="Q10" s="2377"/>
      <c r="R10" s="2377"/>
      <c r="S10" s="2377"/>
      <c r="T10" s="2378"/>
      <c r="U10" s="2382" t="s">
        <v>1556</v>
      </c>
      <c r="V10" s="2383"/>
      <c r="W10" s="2383"/>
      <c r="X10" s="2383"/>
      <c r="Y10" s="2383"/>
      <c r="Z10" s="2383"/>
      <c r="AA10" s="2383"/>
      <c r="AB10" s="2384"/>
      <c r="AC10" s="1072"/>
    </row>
    <row r="11" spans="1:29" ht="19.5" customHeight="1">
      <c r="A11" s="1072"/>
      <c r="B11" s="2370"/>
      <c r="C11" s="2371"/>
      <c r="D11" s="2371"/>
      <c r="E11" s="2371"/>
      <c r="F11" s="2372"/>
      <c r="G11" s="2379"/>
      <c r="H11" s="2380"/>
      <c r="I11" s="2380"/>
      <c r="J11" s="2380"/>
      <c r="K11" s="2380"/>
      <c r="L11" s="2380"/>
      <c r="M11" s="2380"/>
      <c r="N11" s="2380"/>
      <c r="O11" s="2380"/>
      <c r="P11" s="2380"/>
      <c r="Q11" s="2380"/>
      <c r="R11" s="2380"/>
      <c r="S11" s="2380"/>
      <c r="T11" s="2381"/>
      <c r="U11" s="2385"/>
      <c r="V11" s="2386"/>
      <c r="W11" s="2386"/>
      <c r="X11" s="2386"/>
      <c r="Y11" s="2386"/>
      <c r="Z11" s="2386"/>
      <c r="AA11" s="2386"/>
      <c r="AB11" s="2387"/>
      <c r="AC11" s="1072"/>
    </row>
    <row r="12" spans="1:29" ht="24.75" customHeight="1">
      <c r="A12" s="1072"/>
      <c r="B12" s="2373"/>
      <c r="C12" s="2374"/>
      <c r="D12" s="2374"/>
      <c r="E12" s="2374"/>
      <c r="F12" s="2375"/>
      <c r="G12" s="2388" t="s">
        <v>1557</v>
      </c>
      <c r="H12" s="2389"/>
      <c r="I12" s="2389"/>
      <c r="J12" s="2389"/>
      <c r="K12" s="2389"/>
      <c r="L12" s="2389"/>
      <c r="M12" s="2389"/>
      <c r="N12" s="2389"/>
      <c r="O12" s="2389"/>
      <c r="P12" s="2389"/>
      <c r="Q12" s="2389"/>
      <c r="R12" s="2389"/>
      <c r="S12" s="2389"/>
      <c r="T12" s="2390"/>
      <c r="U12" s="1076"/>
      <c r="V12" s="1076"/>
      <c r="W12" s="1076"/>
      <c r="X12" s="1076" t="s">
        <v>1558</v>
      </c>
      <c r="Y12" s="1076"/>
      <c r="Z12" s="1076" t="s">
        <v>1559</v>
      </c>
      <c r="AA12" s="1076"/>
      <c r="AB12" s="1077" t="s">
        <v>1560</v>
      </c>
      <c r="AC12" s="1072"/>
    </row>
    <row r="13" spans="1:29" ht="62.25" customHeight="1" thickBot="1">
      <c r="A13" s="1072"/>
      <c r="B13" s="2367" t="s">
        <v>1561</v>
      </c>
      <c r="C13" s="2368"/>
      <c r="D13" s="2368"/>
      <c r="E13" s="2368"/>
      <c r="F13" s="2369"/>
      <c r="G13" s="2391" t="s">
        <v>1562</v>
      </c>
      <c r="H13" s="2392"/>
      <c r="I13" s="2392"/>
      <c r="J13" s="2392"/>
      <c r="K13" s="2392"/>
      <c r="L13" s="2392"/>
      <c r="M13" s="2392"/>
      <c r="N13" s="2392"/>
      <c r="O13" s="2392"/>
      <c r="P13" s="2392"/>
      <c r="Q13" s="2392"/>
      <c r="R13" s="2392"/>
      <c r="S13" s="2392"/>
      <c r="T13" s="2392"/>
      <c r="U13" s="2392"/>
      <c r="V13" s="2392"/>
      <c r="W13" s="2392"/>
      <c r="X13" s="2392"/>
      <c r="Y13" s="2392"/>
      <c r="Z13" s="2392"/>
      <c r="AA13" s="2392"/>
      <c r="AB13" s="2393"/>
      <c r="AC13" s="1072"/>
    </row>
    <row r="14" spans="1:29" ht="33.75" customHeight="1">
      <c r="A14" s="1072"/>
      <c r="B14" s="2395" t="s">
        <v>1563</v>
      </c>
      <c r="C14" s="1078"/>
      <c r="D14" s="2398" t="s">
        <v>1564</v>
      </c>
      <c r="E14" s="2399"/>
      <c r="F14" s="2399"/>
      <c r="G14" s="2399"/>
      <c r="H14" s="2399"/>
      <c r="I14" s="2399"/>
      <c r="J14" s="2399"/>
      <c r="K14" s="2399"/>
      <c r="L14" s="2399"/>
      <c r="M14" s="2399"/>
      <c r="N14" s="2399"/>
      <c r="O14" s="2399"/>
      <c r="P14" s="2399"/>
      <c r="Q14" s="2400" t="s">
        <v>1565</v>
      </c>
      <c r="R14" s="2400"/>
      <c r="S14" s="2400"/>
      <c r="T14" s="2400"/>
      <c r="U14" s="2400"/>
      <c r="V14" s="2400"/>
      <c r="W14" s="2400"/>
      <c r="X14" s="2400"/>
      <c r="Y14" s="2400"/>
      <c r="Z14" s="2400"/>
      <c r="AA14" s="2400"/>
      <c r="AB14" s="2401"/>
      <c r="AC14" s="1072"/>
    </row>
    <row r="15" spans="1:29" ht="33.75" customHeight="1">
      <c r="A15" s="1072"/>
      <c r="B15" s="2396"/>
      <c r="C15" s="1076"/>
      <c r="D15" s="2388" t="s">
        <v>1566</v>
      </c>
      <c r="E15" s="2389"/>
      <c r="F15" s="2389"/>
      <c r="G15" s="2389"/>
      <c r="H15" s="2389"/>
      <c r="I15" s="2389"/>
      <c r="J15" s="2389"/>
      <c r="K15" s="2389"/>
      <c r="L15" s="2389"/>
      <c r="M15" s="2389"/>
      <c r="N15" s="2389"/>
      <c r="O15" s="2389"/>
      <c r="P15" s="2389"/>
      <c r="Q15" s="2402" t="s">
        <v>1567</v>
      </c>
      <c r="R15" s="2402"/>
      <c r="S15" s="2402"/>
      <c r="T15" s="2402"/>
      <c r="U15" s="2402"/>
      <c r="V15" s="2402"/>
      <c r="W15" s="2402"/>
      <c r="X15" s="2402"/>
      <c r="Y15" s="2402"/>
      <c r="Z15" s="2402"/>
      <c r="AA15" s="2402"/>
      <c r="AB15" s="2403"/>
      <c r="AC15" s="1072"/>
    </row>
    <row r="16" spans="1:29" ht="33.75" customHeight="1">
      <c r="A16" s="1072"/>
      <c r="B16" s="2396"/>
      <c r="C16" s="1076"/>
      <c r="D16" s="2388" t="s">
        <v>1568</v>
      </c>
      <c r="E16" s="2389"/>
      <c r="F16" s="2389"/>
      <c r="G16" s="2389"/>
      <c r="H16" s="2389"/>
      <c r="I16" s="2389"/>
      <c r="J16" s="2389"/>
      <c r="K16" s="2389"/>
      <c r="L16" s="2389"/>
      <c r="M16" s="2389"/>
      <c r="N16" s="2389"/>
      <c r="O16" s="2389"/>
      <c r="P16" s="2389"/>
      <c r="Q16" s="1079" t="s">
        <v>1569</v>
      </c>
      <c r="R16" s="1079"/>
      <c r="S16" s="1079"/>
      <c r="T16" s="1079"/>
      <c r="U16" s="1079"/>
      <c r="V16" s="1079"/>
      <c r="W16" s="1079"/>
      <c r="X16" s="1079"/>
      <c r="Y16" s="1079"/>
      <c r="Z16" s="1079"/>
      <c r="AA16" s="1079"/>
      <c r="AB16" s="1080"/>
      <c r="AC16" s="1072"/>
    </row>
    <row r="17" spans="1:29" ht="33.75" customHeight="1">
      <c r="A17" s="1072"/>
      <c r="B17" s="2396"/>
      <c r="C17" s="1076"/>
      <c r="D17" s="2388" t="s">
        <v>1570</v>
      </c>
      <c r="E17" s="2389"/>
      <c r="F17" s="2389"/>
      <c r="G17" s="2389"/>
      <c r="H17" s="2389"/>
      <c r="I17" s="2389"/>
      <c r="J17" s="2389"/>
      <c r="K17" s="2389"/>
      <c r="L17" s="2389"/>
      <c r="M17" s="2389"/>
      <c r="N17" s="2389"/>
      <c r="O17" s="2389"/>
      <c r="P17" s="2389"/>
      <c r="Q17" s="1079" t="s">
        <v>1571</v>
      </c>
      <c r="R17" s="1079"/>
      <c r="S17" s="1079"/>
      <c r="T17" s="1079"/>
      <c r="U17" s="1079"/>
      <c r="V17" s="1079"/>
      <c r="W17" s="1079"/>
      <c r="X17" s="1079"/>
      <c r="Y17" s="1079"/>
      <c r="Z17" s="1079"/>
      <c r="AA17" s="1079"/>
      <c r="AB17" s="1080"/>
      <c r="AC17" s="1072"/>
    </row>
    <row r="18" spans="1:29" ht="33.75" customHeight="1">
      <c r="A18" s="1072"/>
      <c r="B18" s="2396"/>
      <c r="C18" s="1081"/>
      <c r="D18" s="2388" t="s">
        <v>1572</v>
      </c>
      <c r="E18" s="2389"/>
      <c r="F18" s="2389"/>
      <c r="G18" s="2389"/>
      <c r="H18" s="2389"/>
      <c r="I18" s="2389"/>
      <c r="J18" s="2389"/>
      <c r="K18" s="2389"/>
      <c r="L18" s="2389"/>
      <c r="M18" s="2389"/>
      <c r="N18" s="2389"/>
      <c r="O18" s="2389"/>
      <c r="P18" s="2389"/>
      <c r="Q18" s="1079" t="s">
        <v>1571</v>
      </c>
      <c r="R18" s="1079"/>
      <c r="S18" s="1079"/>
      <c r="T18" s="1079"/>
      <c r="U18" s="1079"/>
      <c r="V18" s="1079"/>
      <c r="W18" s="1079"/>
      <c r="X18" s="1079"/>
      <c r="Y18" s="1079"/>
      <c r="Z18" s="1079"/>
      <c r="AA18" s="1079"/>
      <c r="AB18" s="1080"/>
      <c r="AC18" s="1072"/>
    </row>
    <row r="19" spans="1:29" ht="33.75" customHeight="1">
      <c r="A19" s="1072"/>
      <c r="B19" s="2396"/>
      <c r="C19" s="1082"/>
      <c r="D19" s="2388" t="s">
        <v>1573</v>
      </c>
      <c r="E19" s="2389"/>
      <c r="F19" s="2389"/>
      <c r="G19" s="2389"/>
      <c r="H19" s="2389"/>
      <c r="I19" s="2389"/>
      <c r="J19" s="2389"/>
      <c r="K19" s="2389"/>
      <c r="L19" s="2389"/>
      <c r="M19" s="2389"/>
      <c r="N19" s="2389"/>
      <c r="O19" s="2389"/>
      <c r="P19" s="2389"/>
      <c r="Q19" s="1079" t="s">
        <v>1574</v>
      </c>
      <c r="R19" s="1079"/>
      <c r="S19" s="1079"/>
      <c r="T19" s="1079"/>
      <c r="U19" s="1079"/>
      <c r="V19" s="1079"/>
      <c r="W19" s="1079"/>
      <c r="X19" s="1079"/>
      <c r="Y19" s="1079"/>
      <c r="Z19" s="1079"/>
      <c r="AA19" s="1079"/>
      <c r="AB19" s="1080"/>
      <c r="AC19" s="1072"/>
    </row>
    <row r="20" spans="1:29" ht="33.75" customHeight="1">
      <c r="A20" s="1072"/>
      <c r="B20" s="2396"/>
      <c r="C20" s="1082"/>
      <c r="D20" s="2388" t="s">
        <v>1575</v>
      </c>
      <c r="E20" s="2389"/>
      <c r="F20" s="2389"/>
      <c r="G20" s="2389"/>
      <c r="H20" s="2389"/>
      <c r="I20" s="2389"/>
      <c r="J20" s="2389"/>
      <c r="K20" s="2389"/>
      <c r="L20" s="2389"/>
      <c r="M20" s="2389"/>
      <c r="N20" s="2389"/>
      <c r="O20" s="2389"/>
      <c r="P20" s="2389"/>
      <c r="Q20" s="1083" t="s">
        <v>1576</v>
      </c>
      <c r="R20" s="1083"/>
      <c r="S20" s="1083"/>
      <c r="T20" s="1083"/>
      <c r="U20" s="1084"/>
      <c r="V20" s="1084"/>
      <c r="W20" s="1083"/>
      <c r="X20" s="1083"/>
      <c r="Y20" s="1083"/>
      <c r="Z20" s="1083"/>
      <c r="AA20" s="1083"/>
      <c r="AB20" s="1085"/>
      <c r="AC20" s="1072"/>
    </row>
    <row r="21" spans="1:29" ht="33.75" customHeight="1" thickBot="1">
      <c r="A21" s="1072"/>
      <c r="B21" s="2397"/>
      <c r="C21" s="1086"/>
      <c r="D21" s="2404" t="s">
        <v>1577</v>
      </c>
      <c r="E21" s="2405"/>
      <c r="F21" s="2405"/>
      <c r="G21" s="2405"/>
      <c r="H21" s="2405"/>
      <c r="I21" s="2405"/>
      <c r="J21" s="2405"/>
      <c r="K21" s="2405"/>
      <c r="L21" s="2405"/>
      <c r="M21" s="2405"/>
      <c r="N21" s="2405"/>
      <c r="O21" s="2405"/>
      <c r="P21" s="2405"/>
      <c r="Q21" s="1087" t="s">
        <v>1578</v>
      </c>
      <c r="R21" s="1087"/>
      <c r="S21" s="1087"/>
      <c r="T21" s="1087"/>
      <c r="U21" s="1087"/>
      <c r="V21" s="1087"/>
      <c r="W21" s="1087"/>
      <c r="X21" s="1087"/>
      <c r="Y21" s="1087"/>
      <c r="Z21" s="1087"/>
      <c r="AA21" s="1087"/>
      <c r="AB21" s="1088"/>
      <c r="AC21" s="1072"/>
    </row>
    <row r="22" spans="1:29" ht="6.75" customHeight="1">
      <c r="A22" s="1072"/>
      <c r="B22" s="2406"/>
      <c r="C22" s="2406"/>
      <c r="D22" s="2406"/>
      <c r="E22" s="2406"/>
      <c r="F22" s="2406"/>
      <c r="G22" s="2406"/>
      <c r="H22" s="2406"/>
      <c r="I22" s="2406"/>
      <c r="J22" s="2406"/>
      <c r="K22" s="2406"/>
      <c r="L22" s="2406"/>
      <c r="M22" s="2406"/>
      <c r="N22" s="2406"/>
      <c r="O22" s="2406"/>
      <c r="P22" s="2406"/>
      <c r="Q22" s="2406"/>
      <c r="R22" s="2406"/>
      <c r="S22" s="2406"/>
      <c r="T22" s="2406"/>
      <c r="U22" s="2406"/>
      <c r="V22" s="2406"/>
      <c r="W22" s="2406"/>
      <c r="X22" s="2406"/>
      <c r="Y22" s="2406"/>
      <c r="Z22" s="2406"/>
      <c r="AA22" s="2406"/>
      <c r="AB22" s="2406"/>
      <c r="AC22" s="1072"/>
    </row>
    <row r="23" spans="1:29" ht="21" customHeight="1">
      <c r="A23" s="1089"/>
      <c r="B23" s="2407" t="s">
        <v>1579</v>
      </c>
      <c r="C23" s="2407"/>
      <c r="D23" s="2407"/>
      <c r="E23" s="2407"/>
      <c r="F23" s="2407"/>
      <c r="G23" s="2407"/>
      <c r="H23" s="2407"/>
      <c r="I23" s="2407"/>
      <c r="J23" s="2407"/>
      <c r="K23" s="2407"/>
      <c r="L23" s="2407"/>
      <c r="M23" s="2407"/>
      <c r="N23" s="2407"/>
      <c r="O23" s="2407"/>
      <c r="P23" s="2407"/>
      <c r="Q23" s="2407"/>
      <c r="R23" s="2407"/>
      <c r="S23" s="2407"/>
      <c r="T23" s="2407"/>
      <c r="U23" s="2407"/>
      <c r="V23" s="2407"/>
      <c r="W23" s="2407"/>
      <c r="X23" s="2407"/>
      <c r="Y23" s="2407"/>
      <c r="Z23" s="2407"/>
      <c r="AA23" s="2407"/>
      <c r="AB23" s="2407"/>
      <c r="AC23" s="1090"/>
    </row>
    <row r="24" spans="1:29" ht="21" customHeight="1">
      <c r="A24" s="1089"/>
      <c r="B24" s="2407"/>
      <c r="C24" s="2407"/>
      <c r="D24" s="2407"/>
      <c r="E24" s="2407"/>
      <c r="F24" s="2407"/>
      <c r="G24" s="2407"/>
      <c r="H24" s="2407"/>
      <c r="I24" s="2407"/>
      <c r="J24" s="2407"/>
      <c r="K24" s="2407"/>
      <c r="L24" s="2407"/>
      <c r="M24" s="2407"/>
      <c r="N24" s="2407"/>
      <c r="O24" s="2407"/>
      <c r="P24" s="2407"/>
      <c r="Q24" s="2407"/>
      <c r="R24" s="2407"/>
      <c r="S24" s="2407"/>
      <c r="T24" s="2407"/>
      <c r="U24" s="2407"/>
      <c r="V24" s="2407"/>
      <c r="W24" s="2407"/>
      <c r="X24" s="2407"/>
      <c r="Y24" s="2407"/>
      <c r="Z24" s="2407"/>
      <c r="AA24" s="2407"/>
      <c r="AB24" s="2407"/>
      <c r="AC24" s="1090"/>
    </row>
    <row r="25" spans="1:29" ht="21" customHeight="1">
      <c r="A25" s="1072"/>
      <c r="B25" s="2407"/>
      <c r="C25" s="2407"/>
      <c r="D25" s="2407"/>
      <c r="E25" s="2407"/>
      <c r="F25" s="2407"/>
      <c r="G25" s="2407"/>
      <c r="H25" s="2407"/>
      <c r="I25" s="2407"/>
      <c r="J25" s="2407"/>
      <c r="K25" s="2407"/>
      <c r="L25" s="2407"/>
      <c r="M25" s="2407"/>
      <c r="N25" s="2407"/>
      <c r="O25" s="2407"/>
      <c r="P25" s="2407"/>
      <c r="Q25" s="2407"/>
      <c r="R25" s="2407"/>
      <c r="S25" s="2407"/>
      <c r="T25" s="2407"/>
      <c r="U25" s="2407"/>
      <c r="V25" s="2407"/>
      <c r="W25" s="2407"/>
      <c r="X25" s="2407"/>
      <c r="Y25" s="2407"/>
      <c r="Z25" s="2407"/>
      <c r="AA25" s="2407"/>
      <c r="AB25" s="2407"/>
      <c r="AC25" s="1090"/>
    </row>
    <row r="26" spans="1:29" ht="16.5" customHeight="1">
      <c r="A26" s="1074"/>
      <c r="B26" s="2407"/>
      <c r="C26" s="2407"/>
      <c r="D26" s="2407"/>
      <c r="E26" s="2407"/>
      <c r="F26" s="2407"/>
      <c r="G26" s="2407"/>
      <c r="H26" s="2407"/>
      <c r="I26" s="2407"/>
      <c r="J26" s="2407"/>
      <c r="K26" s="2407"/>
      <c r="L26" s="2407"/>
      <c r="M26" s="2407"/>
      <c r="N26" s="2407"/>
      <c r="O26" s="2407"/>
      <c r="P26" s="2407"/>
      <c r="Q26" s="2407"/>
      <c r="R26" s="2407"/>
      <c r="S26" s="2407"/>
      <c r="T26" s="2407"/>
      <c r="U26" s="2407"/>
      <c r="V26" s="2407"/>
      <c r="W26" s="2407"/>
      <c r="X26" s="2407"/>
      <c r="Y26" s="2407"/>
      <c r="Z26" s="2407"/>
      <c r="AA26" s="2407"/>
      <c r="AB26" s="2407"/>
      <c r="AC26" s="1090"/>
    </row>
    <row r="27" spans="1:29" ht="24" customHeight="1">
      <c r="A27" s="1074"/>
      <c r="B27" s="2407"/>
      <c r="C27" s="2407"/>
      <c r="D27" s="2407"/>
      <c r="E27" s="2407"/>
      <c r="F27" s="2407"/>
      <c r="G27" s="2407"/>
      <c r="H27" s="2407"/>
      <c r="I27" s="2407"/>
      <c r="J27" s="2407"/>
      <c r="K27" s="2407"/>
      <c r="L27" s="2407"/>
      <c r="M27" s="2407"/>
      <c r="N27" s="2407"/>
      <c r="O27" s="2407"/>
      <c r="P27" s="2407"/>
      <c r="Q27" s="2407"/>
      <c r="R27" s="2407"/>
      <c r="S27" s="2407"/>
      <c r="T27" s="2407"/>
      <c r="U27" s="2407"/>
      <c r="V27" s="2407"/>
      <c r="W27" s="2407"/>
      <c r="X27" s="2407"/>
      <c r="Y27" s="2407"/>
      <c r="Z27" s="2407"/>
      <c r="AA27" s="2407"/>
      <c r="AB27" s="2407"/>
      <c r="AC27" s="1090"/>
    </row>
    <row r="28" spans="1:29" ht="24" customHeight="1">
      <c r="A28" s="1074"/>
      <c r="B28" s="2407"/>
      <c r="C28" s="2407"/>
      <c r="D28" s="2407"/>
      <c r="E28" s="2407"/>
      <c r="F28" s="2407"/>
      <c r="G28" s="2407"/>
      <c r="H28" s="2407"/>
      <c r="I28" s="2407"/>
      <c r="J28" s="2407"/>
      <c r="K28" s="2407"/>
      <c r="L28" s="2407"/>
      <c r="M28" s="2407"/>
      <c r="N28" s="2407"/>
      <c r="O28" s="2407"/>
      <c r="P28" s="2407"/>
      <c r="Q28" s="2407"/>
      <c r="R28" s="2407"/>
      <c r="S28" s="2407"/>
      <c r="T28" s="2407"/>
      <c r="U28" s="2407"/>
      <c r="V28" s="2407"/>
      <c r="W28" s="2407"/>
      <c r="X28" s="2407"/>
      <c r="Y28" s="2407"/>
      <c r="Z28" s="2407"/>
      <c r="AA28" s="2407"/>
      <c r="AB28" s="2407"/>
      <c r="AC28" s="1090"/>
    </row>
    <row r="29" spans="1:29" ht="3" customHeight="1">
      <c r="A29" s="1091"/>
      <c r="B29" s="1092"/>
      <c r="C29" s="1093"/>
      <c r="D29" s="1091"/>
      <c r="E29" s="1091"/>
      <c r="F29" s="1091"/>
      <c r="G29" s="1091"/>
      <c r="H29" s="1091"/>
      <c r="I29" s="1091"/>
      <c r="J29" s="1091"/>
      <c r="K29" s="1091"/>
      <c r="L29" s="1091"/>
      <c r="M29" s="1091"/>
      <c r="N29" s="1091"/>
      <c r="O29" s="1091"/>
      <c r="P29" s="1091"/>
      <c r="Q29" s="1091"/>
      <c r="R29" s="1091"/>
      <c r="S29" s="1091"/>
      <c r="T29" s="1091"/>
      <c r="U29" s="1091"/>
      <c r="V29" s="1091"/>
      <c r="W29" s="1091"/>
      <c r="X29" s="1091"/>
      <c r="Y29" s="1091"/>
      <c r="Z29" s="1091"/>
      <c r="AA29" s="1091"/>
      <c r="AB29" s="1091"/>
      <c r="AC29" s="1091"/>
    </row>
    <row r="30" spans="1:29" ht="24" customHeight="1">
      <c r="A30" s="1074"/>
      <c r="B30" s="1094"/>
      <c r="C30" s="2394"/>
      <c r="D30" s="2394"/>
      <c r="E30" s="2394"/>
      <c r="F30" s="2394"/>
      <c r="G30" s="2394"/>
      <c r="H30" s="2394"/>
      <c r="I30" s="2394"/>
      <c r="J30" s="2394"/>
      <c r="K30" s="2394"/>
      <c r="L30" s="2394"/>
      <c r="M30" s="2394"/>
      <c r="N30" s="2394"/>
      <c r="O30" s="2394"/>
      <c r="P30" s="2394"/>
      <c r="Q30" s="2394"/>
      <c r="R30" s="2394"/>
      <c r="S30" s="2394"/>
      <c r="T30" s="2394"/>
      <c r="U30" s="2394"/>
      <c r="V30" s="2394"/>
      <c r="W30" s="2394"/>
      <c r="X30" s="2394"/>
      <c r="Y30" s="2394"/>
      <c r="Z30" s="2394"/>
      <c r="AA30" s="2394"/>
      <c r="AB30" s="2394"/>
      <c r="AC30" s="2394"/>
    </row>
    <row r="31" spans="1:29" ht="24" customHeight="1">
      <c r="A31" s="1074"/>
      <c r="B31" s="1094"/>
      <c r="C31" s="2394"/>
      <c r="D31" s="2394"/>
      <c r="E31" s="2394"/>
      <c r="F31" s="2394"/>
      <c r="G31" s="2394"/>
      <c r="H31" s="2394"/>
      <c r="I31" s="2394"/>
      <c r="J31" s="2394"/>
      <c r="K31" s="2394"/>
      <c r="L31" s="2394"/>
      <c r="M31" s="2394"/>
      <c r="N31" s="2394"/>
      <c r="O31" s="2394"/>
      <c r="P31" s="2394"/>
      <c r="Q31" s="2394"/>
      <c r="R31" s="2394"/>
      <c r="S31" s="2394"/>
      <c r="T31" s="2394"/>
      <c r="U31" s="2394"/>
      <c r="V31" s="2394"/>
      <c r="W31" s="2394"/>
      <c r="X31" s="2394"/>
      <c r="Y31" s="2394"/>
      <c r="Z31" s="2394"/>
      <c r="AA31" s="2394"/>
      <c r="AB31" s="2394"/>
      <c r="AC31" s="2394"/>
    </row>
    <row r="32" spans="1:29" ht="24" customHeight="1">
      <c r="A32" s="1074"/>
      <c r="B32" s="1095"/>
      <c r="C32" s="1074"/>
      <c r="D32" s="1074"/>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row>
    <row r="33" spans="1:29" ht="24" customHeight="1">
      <c r="A33" s="1074"/>
      <c r="B33" s="1094"/>
      <c r="C33" s="2394"/>
      <c r="D33" s="2394"/>
      <c r="E33" s="2394"/>
      <c r="F33" s="2394"/>
      <c r="G33" s="2394"/>
      <c r="H33" s="2394"/>
      <c r="I33" s="2394"/>
      <c r="J33" s="2394"/>
      <c r="K33" s="2394"/>
      <c r="L33" s="2394"/>
      <c r="M33" s="2394"/>
      <c r="N33" s="2394"/>
      <c r="O33" s="2394"/>
      <c r="P33" s="2394"/>
      <c r="Q33" s="2394"/>
      <c r="R33" s="2394"/>
      <c r="S33" s="2394"/>
      <c r="T33" s="2394"/>
      <c r="U33" s="2394"/>
      <c r="V33" s="2394"/>
      <c r="W33" s="2394"/>
      <c r="X33" s="2394"/>
      <c r="Y33" s="2394"/>
      <c r="Z33" s="2394"/>
      <c r="AA33" s="2394"/>
      <c r="AB33" s="2394"/>
      <c r="AC33" s="2394"/>
    </row>
    <row r="34" spans="1:29" ht="24" customHeight="1">
      <c r="A34" s="1074"/>
      <c r="B34" s="1094"/>
      <c r="C34" s="2394"/>
      <c r="D34" s="2394"/>
      <c r="E34" s="2394"/>
      <c r="F34" s="2394"/>
      <c r="G34" s="2394"/>
      <c r="H34" s="2394"/>
      <c r="I34" s="2394"/>
      <c r="J34" s="2394"/>
      <c r="K34" s="2394"/>
      <c r="L34" s="2394"/>
      <c r="M34" s="2394"/>
      <c r="N34" s="2394"/>
      <c r="O34" s="2394"/>
      <c r="P34" s="2394"/>
      <c r="Q34" s="2394"/>
      <c r="R34" s="2394"/>
      <c r="S34" s="2394"/>
      <c r="T34" s="2394"/>
      <c r="U34" s="2394"/>
      <c r="V34" s="2394"/>
      <c r="W34" s="2394"/>
      <c r="X34" s="2394"/>
      <c r="Y34" s="2394"/>
      <c r="Z34" s="2394"/>
      <c r="AA34" s="2394"/>
      <c r="AB34" s="2394"/>
      <c r="AC34" s="2394"/>
    </row>
    <row r="35" spans="1:29" ht="24" customHeight="1">
      <c r="A35" s="1074"/>
      <c r="B35" s="1095"/>
      <c r="C35" s="1074"/>
      <c r="D35" s="1074"/>
      <c r="E35" s="1074"/>
      <c r="F35" s="1074"/>
      <c r="G35" s="1074"/>
      <c r="H35" s="1074"/>
      <c r="I35" s="1074"/>
      <c r="J35" s="1074"/>
      <c r="K35" s="1074"/>
      <c r="L35" s="1074"/>
      <c r="M35" s="1074"/>
      <c r="N35" s="1074"/>
      <c r="O35" s="1074"/>
      <c r="P35" s="1074"/>
      <c r="Q35" s="1074"/>
      <c r="R35" s="1074"/>
      <c r="S35" s="1074"/>
      <c r="T35" s="1074"/>
      <c r="U35" s="1074"/>
      <c r="V35" s="1074"/>
      <c r="W35" s="1074"/>
      <c r="X35" s="1074"/>
      <c r="Y35" s="1074"/>
      <c r="Z35" s="1074"/>
      <c r="AA35" s="1074"/>
      <c r="AB35" s="1074"/>
      <c r="AC35" s="1074"/>
    </row>
    <row r="36" spans="1:29" ht="24" customHeight="1">
      <c r="A36" s="1074"/>
      <c r="B36" s="1094"/>
      <c r="C36" s="2394"/>
      <c r="D36" s="2394"/>
      <c r="E36" s="2394"/>
      <c r="F36" s="2394"/>
      <c r="G36" s="2394"/>
      <c r="H36" s="2394"/>
      <c r="I36" s="2394"/>
      <c r="J36" s="2394"/>
      <c r="K36" s="2394"/>
      <c r="L36" s="2394"/>
      <c r="M36" s="2394"/>
      <c r="N36" s="2394"/>
      <c r="O36" s="2394"/>
      <c r="P36" s="2394"/>
      <c r="Q36" s="2394"/>
      <c r="R36" s="2394"/>
      <c r="S36" s="2394"/>
      <c r="T36" s="2394"/>
      <c r="U36" s="2394"/>
      <c r="V36" s="2394"/>
      <c r="W36" s="2394"/>
      <c r="X36" s="2394"/>
      <c r="Y36" s="2394"/>
      <c r="Z36" s="2394"/>
      <c r="AA36" s="2394"/>
      <c r="AB36" s="2394"/>
      <c r="AC36" s="2394"/>
    </row>
    <row r="37" spans="1:29" ht="24" customHeight="1">
      <c r="A37" s="1074"/>
      <c r="B37" s="1094"/>
      <c r="C37" s="2394"/>
      <c r="D37" s="2394"/>
      <c r="E37" s="2394"/>
      <c r="F37" s="2394"/>
      <c r="G37" s="2394"/>
      <c r="H37" s="2394"/>
      <c r="I37" s="2394"/>
      <c r="J37" s="2394"/>
      <c r="K37" s="2394"/>
      <c r="L37" s="2394"/>
      <c r="M37" s="2394"/>
      <c r="N37" s="2394"/>
      <c r="O37" s="2394"/>
      <c r="P37" s="2394"/>
      <c r="Q37" s="2394"/>
      <c r="R37" s="2394"/>
      <c r="S37" s="2394"/>
      <c r="T37" s="2394"/>
      <c r="U37" s="2394"/>
      <c r="V37" s="2394"/>
      <c r="W37" s="2394"/>
      <c r="X37" s="2394"/>
      <c r="Y37" s="2394"/>
      <c r="Z37" s="2394"/>
      <c r="AA37" s="2394"/>
      <c r="AB37" s="2394"/>
      <c r="AC37" s="2394"/>
    </row>
    <row r="38" spans="1:29" ht="24" customHeight="1">
      <c r="A38" s="1074"/>
      <c r="B38" s="1094"/>
      <c r="C38" s="1096"/>
      <c r="D38" s="1096"/>
      <c r="E38" s="1096"/>
      <c r="F38" s="1096"/>
      <c r="G38" s="1096"/>
      <c r="H38" s="1096"/>
      <c r="I38" s="1096"/>
      <c r="J38" s="1096"/>
      <c r="K38" s="1096"/>
      <c r="L38" s="1096"/>
      <c r="M38" s="1096"/>
      <c r="N38" s="1096"/>
      <c r="O38" s="1096"/>
      <c r="P38" s="1096"/>
      <c r="Q38" s="1096"/>
      <c r="R38" s="1096"/>
      <c r="S38" s="1096"/>
      <c r="T38" s="1096"/>
      <c r="U38" s="1096"/>
      <c r="V38" s="1096"/>
      <c r="W38" s="1096"/>
      <c r="X38" s="1096"/>
      <c r="Y38" s="1096"/>
      <c r="Z38" s="1096"/>
      <c r="AA38" s="1096"/>
      <c r="AB38" s="1096"/>
      <c r="AC38" s="1096"/>
    </row>
    <row r="39" spans="1:29" ht="24" customHeight="1">
      <c r="A39" s="1074"/>
      <c r="B39" s="1094"/>
      <c r="C39" s="2394"/>
      <c r="D39" s="2394"/>
      <c r="E39" s="2394"/>
      <c r="F39" s="2394"/>
      <c r="G39" s="2394"/>
      <c r="H39" s="2394"/>
      <c r="I39" s="2394"/>
      <c r="J39" s="2394"/>
      <c r="K39" s="2394"/>
      <c r="L39" s="2394"/>
      <c r="M39" s="2394"/>
      <c r="N39" s="2394"/>
      <c r="O39" s="2394"/>
      <c r="P39" s="2394"/>
      <c r="Q39" s="2394"/>
      <c r="R39" s="2394"/>
      <c r="S39" s="2394"/>
      <c r="T39" s="2394"/>
      <c r="U39" s="2394"/>
      <c r="V39" s="2394"/>
      <c r="W39" s="2394"/>
      <c r="X39" s="2394"/>
      <c r="Y39" s="2394"/>
      <c r="Z39" s="2394"/>
      <c r="AA39" s="2394"/>
      <c r="AB39" s="2394"/>
      <c r="AC39" s="2394"/>
    </row>
    <row r="40" spans="1:29" ht="24" customHeight="1">
      <c r="A40" s="1075"/>
      <c r="B40" s="1097"/>
      <c r="C40" s="2408"/>
      <c r="D40" s="2408"/>
      <c r="E40" s="2408"/>
      <c r="F40" s="2408"/>
      <c r="G40" s="2408"/>
      <c r="H40" s="2408"/>
      <c r="I40" s="2408"/>
      <c r="J40" s="2408"/>
      <c r="K40" s="2408"/>
      <c r="L40" s="2408"/>
      <c r="M40" s="2408"/>
      <c r="N40" s="2408"/>
      <c r="O40" s="2408"/>
      <c r="P40" s="2408"/>
      <c r="Q40" s="2408"/>
      <c r="R40" s="2408"/>
      <c r="S40" s="2408"/>
      <c r="T40" s="2408"/>
      <c r="U40" s="2408"/>
      <c r="V40" s="2408"/>
      <c r="W40" s="2408"/>
      <c r="X40" s="2408"/>
      <c r="Y40" s="2408"/>
      <c r="Z40" s="2408"/>
      <c r="AA40" s="2408"/>
      <c r="AB40" s="2408"/>
      <c r="AC40" s="2408"/>
    </row>
    <row r="41" spans="1:29" ht="24" customHeight="1">
      <c r="A41" s="1075"/>
      <c r="B41" s="1075"/>
      <c r="C41" s="1098"/>
      <c r="D41" s="1098"/>
      <c r="E41" s="1098"/>
      <c r="F41" s="1098"/>
      <c r="G41" s="1098"/>
      <c r="H41" s="1098"/>
      <c r="I41" s="1098"/>
      <c r="J41" s="1098"/>
      <c r="K41" s="1098"/>
      <c r="L41" s="1098"/>
      <c r="M41" s="1098"/>
      <c r="N41" s="1098"/>
      <c r="O41" s="1098"/>
      <c r="P41" s="1098"/>
      <c r="Q41" s="1098"/>
      <c r="R41" s="1098"/>
      <c r="S41" s="1098"/>
      <c r="T41" s="1098"/>
      <c r="U41" s="1098"/>
      <c r="V41" s="1098"/>
      <c r="W41" s="1098"/>
      <c r="X41" s="1098"/>
      <c r="Y41" s="1098"/>
      <c r="Z41" s="1098"/>
      <c r="AA41" s="1098"/>
      <c r="AB41" s="1098"/>
      <c r="AC41" s="1098"/>
    </row>
    <row r="42" spans="1:29" ht="24" customHeight="1">
      <c r="A42" s="1099"/>
      <c r="C42" s="1075"/>
      <c r="D42" s="1075"/>
      <c r="E42" s="1075"/>
      <c r="F42" s="1075"/>
      <c r="G42" s="1075"/>
      <c r="H42" s="1075"/>
      <c r="I42" s="1075"/>
      <c r="J42" s="1075"/>
      <c r="K42" s="1075"/>
      <c r="L42" s="1075"/>
      <c r="M42" s="1075"/>
      <c r="N42" s="1075"/>
      <c r="O42" s="1075"/>
      <c r="P42" s="1075"/>
      <c r="Q42" s="1075"/>
      <c r="R42" s="1075"/>
      <c r="S42" s="1075"/>
      <c r="T42" s="1075"/>
      <c r="U42" s="1075"/>
      <c r="V42" s="1075"/>
      <c r="W42" s="1075"/>
      <c r="X42" s="1075"/>
      <c r="Y42" s="1075"/>
      <c r="Z42" s="1075"/>
      <c r="AA42" s="1075"/>
      <c r="AB42" s="1075"/>
      <c r="AC42" s="1075"/>
    </row>
    <row r="43" spans="1:29" ht="24" customHeight="1">
      <c r="A43" s="1075"/>
      <c r="B43" s="1100"/>
      <c r="C43" s="1075"/>
      <c r="D43" s="1075"/>
      <c r="E43" s="1075"/>
      <c r="F43" s="1075"/>
      <c r="G43" s="1075"/>
      <c r="H43" s="1075"/>
      <c r="I43" s="1075"/>
      <c r="J43" s="1075"/>
      <c r="K43" s="1075"/>
      <c r="L43" s="1075"/>
      <c r="M43" s="1075"/>
      <c r="N43" s="1075"/>
      <c r="O43" s="1075"/>
      <c r="P43" s="1075"/>
      <c r="Q43" s="1075"/>
      <c r="R43" s="1075"/>
      <c r="S43" s="1075"/>
      <c r="T43" s="1075"/>
      <c r="U43" s="1075"/>
      <c r="V43" s="1075"/>
      <c r="W43" s="1075"/>
      <c r="X43" s="1075"/>
      <c r="Y43" s="1075"/>
      <c r="Z43" s="1075"/>
      <c r="AA43" s="1075"/>
      <c r="AB43" s="1075"/>
      <c r="AC43" s="1075"/>
    </row>
    <row r="44" spans="1:29" ht="24" customHeight="1">
      <c r="A44" s="1075"/>
      <c r="B44" s="1097"/>
      <c r="C44" s="2408"/>
      <c r="D44" s="2408"/>
      <c r="E44" s="2408"/>
      <c r="F44" s="2408"/>
      <c r="G44" s="2408"/>
      <c r="H44" s="2408"/>
      <c r="I44" s="2408"/>
      <c r="J44" s="2408"/>
      <c r="K44" s="2408"/>
      <c r="L44" s="2408"/>
      <c r="M44" s="2408"/>
      <c r="N44" s="2408"/>
      <c r="O44" s="2408"/>
      <c r="P44" s="2408"/>
      <c r="Q44" s="2408"/>
      <c r="R44" s="2408"/>
      <c r="S44" s="2408"/>
      <c r="T44" s="2408"/>
      <c r="U44" s="2408"/>
      <c r="V44" s="2408"/>
      <c r="W44" s="2408"/>
      <c r="X44" s="2408"/>
      <c r="Y44" s="2408"/>
      <c r="Z44" s="2408"/>
      <c r="AA44" s="2408"/>
      <c r="AB44" s="2408"/>
      <c r="AC44" s="2408"/>
    </row>
    <row r="45" spans="1:29" ht="24" customHeight="1">
      <c r="A45" s="1075"/>
      <c r="B45" s="1097"/>
      <c r="C45" s="2408"/>
      <c r="D45" s="2408"/>
      <c r="E45" s="2408"/>
      <c r="F45" s="2408"/>
      <c r="G45" s="2408"/>
      <c r="H45" s="2408"/>
      <c r="I45" s="2408"/>
      <c r="J45" s="2408"/>
      <c r="K45" s="2408"/>
      <c r="L45" s="2408"/>
      <c r="M45" s="2408"/>
      <c r="N45" s="2408"/>
      <c r="O45" s="2408"/>
      <c r="P45" s="2408"/>
      <c r="Q45" s="2408"/>
      <c r="R45" s="2408"/>
      <c r="S45" s="2408"/>
      <c r="T45" s="2408"/>
      <c r="U45" s="2408"/>
      <c r="V45" s="2408"/>
      <c r="W45" s="2408"/>
      <c r="X45" s="2408"/>
      <c r="Y45" s="2408"/>
      <c r="Z45" s="2408"/>
      <c r="AA45" s="2408"/>
      <c r="AB45" s="2408"/>
      <c r="AC45" s="2408"/>
    </row>
    <row r="46" spans="1:29" ht="24" customHeight="1">
      <c r="A46" s="1075"/>
      <c r="B46" s="1100"/>
      <c r="C46" s="1075"/>
      <c r="D46" s="1075"/>
      <c r="E46" s="1075"/>
      <c r="F46" s="1075"/>
      <c r="G46" s="1075"/>
      <c r="H46" s="1075"/>
      <c r="I46" s="1075"/>
      <c r="J46" s="1075"/>
      <c r="K46" s="1075"/>
      <c r="L46" s="1075"/>
      <c r="M46" s="1075"/>
      <c r="N46" s="1075"/>
      <c r="O46" s="1075"/>
      <c r="P46" s="1075"/>
      <c r="Q46" s="1075"/>
      <c r="R46" s="1075"/>
      <c r="S46" s="1075"/>
      <c r="T46" s="1075"/>
      <c r="U46" s="1075"/>
      <c r="V46" s="1075"/>
      <c r="W46" s="1075"/>
      <c r="X46" s="1075"/>
      <c r="Y46" s="1075"/>
      <c r="Z46" s="1075"/>
      <c r="AA46" s="1075"/>
      <c r="AB46" s="1075"/>
      <c r="AC46" s="1075"/>
    </row>
    <row r="47" spans="1:29" ht="24" customHeight="1">
      <c r="A47" s="1075"/>
      <c r="B47" s="1097"/>
      <c r="C47" s="2408"/>
      <c r="D47" s="2408"/>
      <c r="E47" s="2408"/>
      <c r="F47" s="2408"/>
      <c r="G47" s="2408"/>
      <c r="H47" s="2408"/>
      <c r="I47" s="2408"/>
      <c r="J47" s="2408"/>
      <c r="K47" s="2408"/>
      <c r="L47" s="2408"/>
      <c r="M47" s="2408"/>
      <c r="N47" s="2408"/>
      <c r="O47" s="2408"/>
      <c r="P47" s="2408"/>
      <c r="Q47" s="2408"/>
      <c r="R47" s="2408"/>
      <c r="S47" s="2408"/>
      <c r="T47" s="2408"/>
      <c r="U47" s="2408"/>
      <c r="V47" s="2408"/>
      <c r="W47" s="2408"/>
      <c r="X47" s="2408"/>
      <c r="Y47" s="2408"/>
      <c r="Z47" s="2408"/>
      <c r="AA47" s="2408"/>
      <c r="AB47" s="2408"/>
      <c r="AC47" s="2408"/>
    </row>
    <row r="48" spans="1:29" ht="24" customHeight="1">
      <c r="A48" s="1075"/>
      <c r="B48" s="1097"/>
      <c r="C48" s="2408"/>
      <c r="D48" s="2408"/>
      <c r="E48" s="2408"/>
      <c r="F48" s="2408"/>
      <c r="G48" s="2408"/>
      <c r="H48" s="2408"/>
      <c r="I48" s="2408"/>
      <c r="J48" s="2408"/>
      <c r="K48" s="2408"/>
      <c r="L48" s="2408"/>
      <c r="M48" s="2408"/>
      <c r="N48" s="2408"/>
      <c r="O48" s="2408"/>
      <c r="P48" s="2408"/>
      <c r="Q48" s="2408"/>
      <c r="R48" s="2408"/>
      <c r="S48" s="2408"/>
      <c r="T48" s="2408"/>
      <c r="U48" s="2408"/>
      <c r="V48" s="2408"/>
      <c r="W48" s="2408"/>
      <c r="X48" s="2408"/>
      <c r="Y48" s="2408"/>
      <c r="Z48" s="2408"/>
      <c r="AA48" s="2408"/>
      <c r="AB48" s="2408"/>
      <c r="AC48" s="2408"/>
    </row>
    <row r="49" spans="1:29" ht="24" customHeight="1">
      <c r="A49" s="1075"/>
      <c r="B49" s="1075"/>
      <c r="C49" s="1098"/>
      <c r="D49" s="1098"/>
      <c r="E49" s="1098"/>
      <c r="F49" s="1098"/>
      <c r="G49" s="1098"/>
      <c r="H49" s="1098"/>
      <c r="I49" s="1098"/>
      <c r="J49" s="1098"/>
      <c r="K49" s="1098"/>
      <c r="L49" s="1098"/>
      <c r="M49" s="1098"/>
      <c r="N49" s="1098"/>
      <c r="O49" s="1098"/>
      <c r="P49" s="1098"/>
      <c r="Q49" s="1098"/>
      <c r="R49" s="1098"/>
      <c r="S49" s="1098"/>
      <c r="T49" s="1098"/>
      <c r="U49" s="1098"/>
      <c r="V49" s="1098"/>
      <c r="W49" s="1098"/>
      <c r="X49" s="1098"/>
      <c r="Y49" s="1098"/>
      <c r="Z49" s="1098"/>
      <c r="AA49" s="1098"/>
      <c r="AB49" s="1098"/>
      <c r="AC49" s="1098"/>
    </row>
    <row r="50" spans="1:29" ht="24" customHeight="1">
      <c r="A50" s="1075"/>
      <c r="C50" s="1075"/>
      <c r="D50" s="1075"/>
      <c r="E50" s="1075"/>
      <c r="F50" s="1075"/>
      <c r="G50" s="1075"/>
      <c r="H50" s="1075"/>
      <c r="I50" s="1075"/>
      <c r="J50" s="1075"/>
      <c r="K50" s="1075"/>
      <c r="L50" s="1075"/>
      <c r="M50" s="1075"/>
      <c r="N50" s="1075"/>
      <c r="O50" s="1075"/>
      <c r="P50" s="1075"/>
      <c r="Q50" s="1075"/>
      <c r="R50" s="1075"/>
      <c r="S50" s="1075"/>
      <c r="T50" s="1075"/>
      <c r="U50" s="1075"/>
      <c r="V50" s="1075"/>
      <c r="W50" s="1075"/>
      <c r="X50" s="1075"/>
      <c r="Y50" s="1075"/>
      <c r="Z50" s="1075"/>
      <c r="AA50" s="1075"/>
      <c r="AB50" s="1075"/>
      <c r="AC50" s="1075"/>
    </row>
    <row r="51" spans="1:29" ht="24" customHeight="1">
      <c r="A51" s="1075"/>
      <c r="B51" s="1100"/>
      <c r="C51" s="1075"/>
      <c r="D51" s="1075"/>
      <c r="E51" s="1075"/>
      <c r="F51" s="1075"/>
      <c r="G51" s="1075"/>
      <c r="H51" s="1075"/>
      <c r="I51" s="1075"/>
      <c r="J51" s="1075"/>
      <c r="K51" s="1075"/>
      <c r="L51" s="1075"/>
      <c r="M51" s="1075"/>
      <c r="N51" s="1075"/>
      <c r="O51" s="1075"/>
      <c r="P51" s="1075"/>
      <c r="Q51" s="1075"/>
      <c r="R51" s="1075"/>
      <c r="S51" s="1075"/>
      <c r="T51" s="1075"/>
      <c r="U51" s="1075"/>
      <c r="V51" s="1075"/>
      <c r="W51" s="1075"/>
      <c r="X51" s="1075"/>
      <c r="Y51" s="1075"/>
      <c r="Z51" s="1075"/>
      <c r="AA51" s="1075"/>
      <c r="AB51" s="1075"/>
      <c r="AC51" s="1075"/>
    </row>
    <row r="52" spans="1:29" ht="24" customHeight="1">
      <c r="A52" s="1075"/>
      <c r="B52" s="1097"/>
      <c r="C52" s="2408"/>
      <c r="D52" s="2408"/>
      <c r="E52" s="2408"/>
      <c r="F52" s="2408"/>
      <c r="G52" s="2408"/>
      <c r="H52" s="2408"/>
      <c r="I52" s="2408"/>
      <c r="J52" s="2408"/>
      <c r="K52" s="2408"/>
      <c r="L52" s="2408"/>
      <c r="M52" s="2408"/>
      <c r="N52" s="2408"/>
      <c r="O52" s="2408"/>
      <c r="P52" s="2408"/>
      <c r="Q52" s="2408"/>
      <c r="R52" s="2408"/>
      <c r="S52" s="2408"/>
      <c r="T52" s="2408"/>
      <c r="U52" s="2408"/>
      <c r="V52" s="2408"/>
      <c r="W52" s="2408"/>
      <c r="X52" s="2408"/>
      <c r="Y52" s="2408"/>
      <c r="Z52" s="2408"/>
      <c r="AA52" s="2408"/>
      <c r="AB52" s="2408"/>
      <c r="AC52" s="2408"/>
    </row>
    <row r="53" spans="1:29" ht="24" customHeight="1">
      <c r="A53" s="1075"/>
      <c r="B53" s="1097"/>
      <c r="C53" s="2408"/>
      <c r="D53" s="2408"/>
      <c r="E53" s="2408"/>
      <c r="F53" s="2408"/>
      <c r="G53" s="2408"/>
      <c r="H53" s="2408"/>
      <c r="I53" s="2408"/>
      <c r="J53" s="2408"/>
      <c r="K53" s="2408"/>
      <c r="L53" s="2408"/>
      <c r="M53" s="2408"/>
      <c r="N53" s="2408"/>
      <c r="O53" s="2408"/>
      <c r="P53" s="2408"/>
      <c r="Q53" s="2408"/>
      <c r="R53" s="2408"/>
      <c r="S53" s="2408"/>
      <c r="T53" s="2408"/>
      <c r="U53" s="2408"/>
      <c r="V53" s="2408"/>
      <c r="W53" s="2408"/>
      <c r="X53" s="2408"/>
      <c r="Y53" s="2408"/>
      <c r="Z53" s="2408"/>
      <c r="AA53" s="2408"/>
      <c r="AB53" s="2408"/>
      <c r="AC53" s="2408"/>
    </row>
    <row r="54" spans="1:29" ht="24" customHeight="1">
      <c r="A54" s="1075"/>
      <c r="B54" s="1097"/>
      <c r="C54" s="2408"/>
      <c r="D54" s="2408"/>
      <c r="E54" s="2408"/>
      <c r="F54" s="2408"/>
      <c r="G54" s="2408"/>
      <c r="H54" s="2408"/>
      <c r="I54" s="2408"/>
      <c r="J54" s="2408"/>
      <c r="K54" s="2408"/>
      <c r="L54" s="2408"/>
      <c r="M54" s="2408"/>
      <c r="N54" s="2408"/>
      <c r="O54" s="2408"/>
      <c r="P54" s="2408"/>
      <c r="Q54" s="2408"/>
      <c r="R54" s="2408"/>
      <c r="S54" s="2408"/>
      <c r="T54" s="2408"/>
      <c r="U54" s="2408"/>
      <c r="V54" s="2408"/>
      <c r="W54" s="2408"/>
      <c r="X54" s="2408"/>
      <c r="Y54" s="2408"/>
      <c r="Z54" s="2408"/>
      <c r="AA54" s="2408"/>
      <c r="AB54" s="2408"/>
      <c r="AC54" s="2408"/>
    </row>
    <row r="55" spans="1:29" ht="24" customHeight="1">
      <c r="A55" s="1075"/>
      <c r="B55" s="1097"/>
      <c r="C55" s="1098"/>
      <c r="D55" s="1098"/>
      <c r="E55" s="1098"/>
      <c r="F55" s="1098"/>
      <c r="G55" s="1098"/>
      <c r="H55" s="1098"/>
      <c r="I55" s="1098"/>
      <c r="J55" s="1098"/>
      <c r="K55" s="1098"/>
      <c r="L55" s="1098"/>
      <c r="M55" s="1098"/>
      <c r="N55" s="1098"/>
      <c r="O55" s="1098"/>
      <c r="P55" s="1098"/>
      <c r="Q55" s="1098"/>
      <c r="R55" s="1098"/>
      <c r="S55" s="1098"/>
      <c r="T55" s="1098"/>
      <c r="U55" s="1098"/>
      <c r="V55" s="1098"/>
      <c r="W55" s="1098"/>
      <c r="X55" s="1098"/>
      <c r="Y55" s="1098"/>
      <c r="Z55" s="1098"/>
      <c r="AA55" s="1098"/>
      <c r="AB55" s="1098"/>
      <c r="AC55" s="1098"/>
    </row>
    <row r="56" spans="1:29" ht="24" customHeight="1">
      <c r="A56" s="1075"/>
      <c r="B56" s="1097"/>
      <c r="C56" s="1098"/>
      <c r="D56" s="1098"/>
      <c r="E56" s="1098"/>
      <c r="F56" s="1098"/>
      <c r="G56" s="1098"/>
      <c r="H56" s="1098"/>
      <c r="I56" s="1098"/>
      <c r="J56" s="1098"/>
      <c r="K56" s="1098"/>
      <c r="L56" s="1098"/>
      <c r="M56" s="1098"/>
      <c r="N56" s="1098"/>
      <c r="O56" s="1098"/>
      <c r="P56" s="1098"/>
      <c r="Q56" s="1098"/>
      <c r="R56" s="1098"/>
      <c r="S56" s="1098"/>
      <c r="T56" s="1098"/>
      <c r="U56" s="1098"/>
      <c r="V56" s="1098"/>
      <c r="W56" s="1098"/>
      <c r="X56" s="1098"/>
      <c r="Y56" s="1098"/>
      <c r="Z56" s="1098"/>
      <c r="AA56" s="1098"/>
      <c r="AB56" s="1098"/>
      <c r="AC56" s="1098"/>
    </row>
    <row r="57" spans="1:29" ht="17.25" customHeight="1">
      <c r="C57" s="1075"/>
      <c r="D57" s="1075"/>
      <c r="E57" s="1075"/>
      <c r="F57" s="1075"/>
      <c r="G57" s="1075"/>
      <c r="H57" s="1075"/>
      <c r="I57" s="1075"/>
      <c r="J57" s="1075"/>
      <c r="K57" s="1075"/>
      <c r="L57" s="1075"/>
      <c r="M57" s="1075"/>
      <c r="N57" s="1075"/>
      <c r="O57" s="1075"/>
      <c r="P57" s="1075"/>
      <c r="Q57" s="1075"/>
      <c r="R57" s="1075"/>
      <c r="S57" s="1075"/>
      <c r="T57" s="1075"/>
      <c r="U57" s="1075"/>
      <c r="V57" s="1075"/>
      <c r="W57" s="1075"/>
      <c r="X57" s="1075"/>
      <c r="Y57" s="1075"/>
      <c r="Z57" s="1075"/>
      <c r="AA57" s="1075"/>
      <c r="AB57" s="1075"/>
      <c r="AC57" s="1075"/>
    </row>
    <row r="58" spans="1:29" ht="17.25" customHeight="1">
      <c r="C58" s="1075"/>
      <c r="D58" s="1075"/>
      <c r="E58" s="1075"/>
      <c r="F58" s="1075"/>
      <c r="G58" s="1075"/>
      <c r="H58" s="1075"/>
      <c r="I58" s="1075"/>
      <c r="J58" s="1075"/>
      <c r="K58" s="1075"/>
      <c r="L58" s="1075"/>
      <c r="M58" s="1075"/>
      <c r="N58" s="1075"/>
      <c r="O58" s="1075"/>
      <c r="P58" s="1075"/>
      <c r="Q58" s="1075"/>
      <c r="R58" s="1075"/>
      <c r="S58" s="1075"/>
      <c r="T58" s="1075"/>
      <c r="U58" s="1075"/>
      <c r="V58" s="1075"/>
      <c r="W58" s="1075"/>
      <c r="X58" s="1075"/>
      <c r="Y58" s="1075"/>
      <c r="Z58" s="1075"/>
      <c r="AA58" s="1075"/>
      <c r="AB58" s="1075"/>
      <c r="AC58" s="1075"/>
    </row>
    <row r="59" spans="1:29" ht="17.25" customHeight="1">
      <c r="C59" s="1075"/>
      <c r="D59" s="1075"/>
      <c r="E59" s="1075"/>
      <c r="F59" s="1075"/>
      <c r="G59" s="1075"/>
      <c r="H59" s="1075"/>
      <c r="I59" s="1075"/>
      <c r="J59" s="1075"/>
      <c r="K59" s="1075"/>
      <c r="L59" s="1075"/>
      <c r="M59" s="1075"/>
      <c r="N59" s="1075"/>
      <c r="O59" s="1075"/>
      <c r="P59" s="1075"/>
      <c r="Q59" s="1075"/>
      <c r="R59" s="1075"/>
      <c r="S59" s="1075"/>
      <c r="T59" s="1075"/>
      <c r="U59" s="1075"/>
      <c r="V59" s="1075"/>
      <c r="W59" s="1075"/>
      <c r="X59" s="1075"/>
      <c r="Y59" s="1075"/>
      <c r="Z59" s="1075"/>
      <c r="AA59" s="1075"/>
      <c r="AB59" s="1075"/>
      <c r="AC59" s="1075"/>
    </row>
    <row r="60" spans="1:29" ht="17.25" customHeight="1">
      <c r="C60" s="1075"/>
      <c r="D60" s="1075"/>
      <c r="E60" s="1075"/>
      <c r="F60" s="1075"/>
      <c r="G60" s="1075"/>
      <c r="H60" s="1075"/>
      <c r="I60" s="1075"/>
      <c r="J60" s="1075"/>
      <c r="K60" s="1075"/>
      <c r="L60" s="1075"/>
      <c r="M60" s="1075"/>
      <c r="N60" s="1075"/>
      <c r="O60" s="1075"/>
      <c r="P60" s="1075"/>
      <c r="Q60" s="1075"/>
      <c r="R60" s="1075"/>
      <c r="S60" s="1075"/>
      <c r="T60" s="1075"/>
      <c r="U60" s="1075"/>
      <c r="V60" s="1075"/>
      <c r="W60" s="1075"/>
      <c r="X60" s="1075"/>
      <c r="Y60" s="1075"/>
      <c r="Z60" s="1075"/>
      <c r="AA60" s="1075"/>
      <c r="AB60" s="1075"/>
      <c r="AC60" s="1075"/>
    </row>
    <row r="61" spans="1:29" ht="17.25" customHeight="1">
      <c r="C61" s="1075"/>
      <c r="D61" s="1075"/>
      <c r="E61" s="1075"/>
      <c r="F61" s="1075"/>
      <c r="G61" s="1075"/>
      <c r="H61" s="1075"/>
      <c r="I61" s="1075"/>
      <c r="J61" s="1075"/>
      <c r="K61" s="1075"/>
      <c r="L61" s="1075"/>
      <c r="M61" s="1075"/>
      <c r="N61" s="1075"/>
      <c r="O61" s="1075"/>
      <c r="P61" s="1075"/>
      <c r="Q61" s="1075"/>
      <c r="R61" s="1075"/>
      <c r="S61" s="1075"/>
      <c r="T61" s="1075"/>
      <c r="U61" s="1075"/>
      <c r="V61" s="1075"/>
      <c r="W61" s="1075"/>
      <c r="X61" s="1075"/>
      <c r="Y61" s="1075"/>
      <c r="Z61" s="1075"/>
      <c r="AA61" s="1075"/>
      <c r="AB61" s="1075"/>
      <c r="AC61" s="1075"/>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9"/>
  <dataValidations count="2">
    <dataValidation type="list" allowBlank="1" showInputMessage="1" showErrorMessage="1" sqref="B52:B54 B47:B48 B44:B45 B39:B40 B36:B37 B33:B34 B30:B31" xr:uid="{7BEBB37F-C067-4AC2-A936-18733B21AD80}">
      <formula1>"✓"</formula1>
    </dataValidation>
    <dataValidation type="list" allowBlank="1" showInputMessage="1" showErrorMessage="1" sqref="C14:C21" xr:uid="{1A892CCC-36E9-42BB-B7AE-26858E841B8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horizontalDpi="4294967293" verticalDpi="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sheetPr>
  <dimension ref="A2:S29"/>
  <sheetViews>
    <sheetView view="pageBreakPreview" zoomScaleNormal="100" zoomScaleSheetLayoutView="100" workbookViewId="0">
      <selection activeCell="R13" sqref="R13"/>
    </sheetView>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2" spans="1:19">
      <c r="A2" s="99"/>
      <c r="B2" s="99"/>
      <c r="C2" s="99"/>
      <c r="D2" s="99"/>
      <c r="E2" s="99"/>
      <c r="F2" s="99"/>
      <c r="G2" s="99"/>
      <c r="H2" s="99"/>
      <c r="I2" s="99"/>
      <c r="J2" s="99"/>
      <c r="K2" s="99"/>
      <c r="L2" s="99"/>
      <c r="M2" s="99"/>
      <c r="N2" s="99"/>
      <c r="O2" s="99"/>
      <c r="P2" s="99"/>
      <c r="Q2" s="99"/>
      <c r="R2" s="99"/>
      <c r="S2" s="99"/>
    </row>
    <row r="3" spans="1:19" ht="18.75">
      <c r="A3" s="2410" t="s">
        <v>260</v>
      </c>
      <c r="B3" s="2411"/>
      <c r="C3" s="2411"/>
      <c r="D3" s="2411"/>
      <c r="E3" s="2411"/>
      <c r="F3" s="2411"/>
      <c r="G3" s="2411"/>
      <c r="H3" s="2411"/>
      <c r="I3" s="2411"/>
      <c r="J3" s="2411"/>
      <c r="K3" s="2411"/>
      <c r="L3" s="2411"/>
      <c r="M3" s="2411"/>
      <c r="N3" s="2411"/>
      <c r="O3" s="2411"/>
      <c r="P3" s="2411"/>
      <c r="Q3" s="2411"/>
      <c r="R3" s="2411"/>
      <c r="S3" s="2411"/>
    </row>
    <row r="4" spans="1:19" ht="17.25">
      <c r="A4" s="342"/>
      <c r="B4" s="342"/>
      <c r="C4" s="342"/>
      <c r="D4" s="342"/>
      <c r="E4" s="342"/>
      <c r="F4" s="342"/>
      <c r="G4" s="342"/>
      <c r="H4" s="342"/>
      <c r="I4" s="342"/>
      <c r="J4" s="342"/>
      <c r="K4" s="342"/>
      <c r="L4" s="342"/>
      <c r="M4" s="342"/>
      <c r="N4" s="342"/>
      <c r="O4" s="342"/>
      <c r="P4" s="342"/>
      <c r="Q4" s="342"/>
      <c r="R4" s="342"/>
      <c r="S4" s="342"/>
    </row>
    <row r="5" spans="1:19">
      <c r="A5" s="99"/>
      <c r="B5" s="99"/>
      <c r="C5" s="99"/>
      <c r="D5" s="99"/>
      <c r="E5" s="99"/>
      <c r="F5" s="99"/>
      <c r="G5" s="99"/>
      <c r="H5" s="99"/>
      <c r="I5" s="99"/>
      <c r="J5" s="99"/>
      <c r="K5" s="2412"/>
      <c r="L5" s="2413"/>
      <c r="M5" s="99"/>
      <c r="N5" s="345" t="s">
        <v>152</v>
      </c>
      <c r="O5" s="15"/>
      <c r="P5" s="99" t="s">
        <v>153</v>
      </c>
      <c r="Q5" s="99"/>
      <c r="R5" s="99" t="s">
        <v>261</v>
      </c>
      <c r="S5" s="99"/>
    </row>
    <row r="6" spans="1:19">
      <c r="A6" s="99"/>
      <c r="B6" s="99"/>
      <c r="C6" s="99"/>
      <c r="D6" s="99"/>
      <c r="E6" s="99"/>
      <c r="F6" s="99"/>
      <c r="G6" s="99"/>
      <c r="H6" s="99"/>
      <c r="I6" s="99"/>
      <c r="J6" s="99"/>
      <c r="K6" s="99"/>
      <c r="L6" s="99"/>
      <c r="M6" s="99"/>
      <c r="N6" s="99"/>
      <c r="O6" s="99"/>
      <c r="P6" s="99"/>
      <c r="Q6" s="99"/>
      <c r="R6" s="99"/>
      <c r="S6" s="99"/>
    </row>
    <row r="7" spans="1:19">
      <c r="A7" s="99"/>
      <c r="B7" s="99"/>
      <c r="C7" s="99"/>
      <c r="D7" s="99"/>
      <c r="E7" s="99"/>
      <c r="F7" s="99"/>
      <c r="G7" s="99"/>
      <c r="H7" s="99"/>
      <c r="I7" s="99"/>
      <c r="J7" s="99"/>
      <c r="K7" s="99"/>
      <c r="L7" s="99"/>
      <c r="M7" s="99"/>
      <c r="N7" s="99"/>
      <c r="O7" s="99"/>
      <c r="P7" s="99"/>
      <c r="Q7" s="99"/>
      <c r="R7" s="99"/>
      <c r="S7" s="99"/>
    </row>
    <row r="8" spans="1:19">
      <c r="A8" s="99"/>
      <c r="B8" s="100" t="s">
        <v>286</v>
      </c>
      <c r="C8" s="99"/>
      <c r="D8" s="99"/>
      <c r="E8" s="99"/>
      <c r="F8" s="99"/>
      <c r="G8" s="99"/>
      <c r="H8" s="99"/>
      <c r="I8" s="99"/>
      <c r="J8" s="99"/>
      <c r="K8" s="99"/>
      <c r="L8" s="99"/>
      <c r="M8" s="99"/>
      <c r="N8" s="99"/>
      <c r="O8" s="99"/>
      <c r="P8" s="99"/>
      <c r="Q8" s="99"/>
      <c r="R8" s="99"/>
      <c r="S8" s="99"/>
    </row>
    <row r="9" spans="1:19">
      <c r="A9" s="99"/>
      <c r="B9" s="343"/>
      <c r="C9" s="99"/>
      <c r="D9" s="99"/>
      <c r="E9" s="99"/>
      <c r="F9" s="99"/>
      <c r="G9" s="99"/>
      <c r="H9" s="99"/>
      <c r="I9" s="99"/>
      <c r="J9" s="99"/>
      <c r="K9" s="99"/>
      <c r="L9" s="99"/>
      <c r="M9" s="99"/>
      <c r="N9" s="99"/>
      <c r="O9" s="99"/>
      <c r="P9" s="99"/>
      <c r="Q9" s="99"/>
      <c r="R9" s="99"/>
      <c r="S9" s="99"/>
    </row>
    <row r="10" spans="1:19">
      <c r="A10" s="99"/>
      <c r="B10" s="343"/>
      <c r="C10" s="99"/>
      <c r="D10" s="99"/>
      <c r="E10" s="99"/>
      <c r="F10" s="99"/>
      <c r="G10" s="99"/>
      <c r="H10" s="99"/>
      <c r="I10" s="99"/>
      <c r="J10" s="99"/>
      <c r="K10" s="99"/>
      <c r="L10" s="99"/>
      <c r="M10" s="99"/>
      <c r="N10" s="99"/>
      <c r="O10" s="99"/>
      <c r="P10" s="99"/>
      <c r="Q10" s="99"/>
      <c r="R10" s="99"/>
      <c r="S10" s="99"/>
    </row>
    <row r="11" spans="1:19">
      <c r="A11" s="99"/>
      <c r="B11" s="99"/>
      <c r="C11" s="99"/>
      <c r="D11" s="99"/>
      <c r="E11" s="344"/>
      <c r="F11" s="2409" t="s">
        <v>262</v>
      </c>
      <c r="G11" s="2409"/>
      <c r="H11" s="2409"/>
      <c r="I11" s="99"/>
      <c r="J11" s="99"/>
      <c r="K11" s="99"/>
      <c r="L11" s="99"/>
      <c r="M11" s="99"/>
      <c r="N11" s="99"/>
      <c r="O11" s="99"/>
      <c r="P11" s="99"/>
      <c r="Q11" s="99"/>
      <c r="R11" s="99"/>
      <c r="S11" s="99"/>
    </row>
    <row r="12" spans="1:19">
      <c r="A12" s="99"/>
      <c r="B12" s="99"/>
      <c r="C12" s="99"/>
      <c r="D12" s="99"/>
      <c r="E12" s="344" t="s">
        <v>8</v>
      </c>
      <c r="F12" s="2414" t="s">
        <v>263</v>
      </c>
      <c r="G12" s="2414"/>
      <c r="H12" s="2414"/>
      <c r="I12" s="99"/>
      <c r="J12" s="99"/>
      <c r="K12" s="99"/>
      <c r="L12" s="99"/>
      <c r="M12" s="99"/>
      <c r="N12" s="99"/>
      <c r="O12" s="99"/>
      <c r="P12" s="99"/>
      <c r="Q12" s="99"/>
      <c r="R12" s="99"/>
      <c r="S12" s="99"/>
    </row>
    <row r="13" spans="1:19">
      <c r="A13" s="99"/>
      <c r="B13" s="99"/>
      <c r="C13" s="99"/>
      <c r="D13" s="99"/>
      <c r="E13" s="99"/>
      <c r="F13" s="2409" t="s">
        <v>13</v>
      </c>
      <c r="G13" s="2409"/>
      <c r="H13" s="2409"/>
      <c r="I13" s="99"/>
      <c r="J13" s="99"/>
      <c r="K13" s="99"/>
      <c r="L13" s="99"/>
      <c r="M13" s="99"/>
      <c r="N13" s="99"/>
      <c r="O13" s="99"/>
      <c r="P13" s="99"/>
      <c r="Q13" s="99"/>
      <c r="R13" s="99"/>
      <c r="S13" s="99"/>
    </row>
    <row r="14" spans="1:19">
      <c r="A14" s="99"/>
      <c r="B14" s="99"/>
      <c r="C14" s="99"/>
      <c r="D14" s="99"/>
      <c r="E14" s="99"/>
      <c r="F14" s="99" t="s">
        <v>264</v>
      </c>
      <c r="G14" s="99"/>
      <c r="H14" s="99"/>
      <c r="I14" s="99"/>
      <c r="J14" s="99"/>
      <c r="K14" s="99"/>
      <c r="L14" s="99"/>
      <c r="M14" s="99"/>
      <c r="N14" s="99"/>
      <c r="O14" s="99"/>
      <c r="P14" s="99"/>
      <c r="Q14" s="99"/>
      <c r="R14" s="99"/>
      <c r="S14" s="99"/>
    </row>
    <row r="15" spans="1:19">
      <c r="A15" s="99"/>
      <c r="B15" s="99"/>
      <c r="C15" s="99"/>
      <c r="D15" s="99"/>
      <c r="E15" s="99"/>
      <c r="F15" s="99"/>
      <c r="G15" s="99"/>
      <c r="H15" s="99"/>
      <c r="I15" s="99"/>
      <c r="J15" s="99"/>
      <c r="K15" s="99"/>
      <c r="L15" s="99"/>
      <c r="M15" s="99"/>
      <c r="N15" s="99"/>
      <c r="O15" s="99"/>
      <c r="P15" s="99"/>
      <c r="Q15" s="99"/>
      <c r="R15" s="99"/>
      <c r="S15" s="99"/>
    </row>
    <row r="16" spans="1:19">
      <c r="A16" s="99"/>
      <c r="B16" s="99"/>
      <c r="C16" s="99"/>
      <c r="D16" s="99"/>
      <c r="E16" s="99"/>
      <c r="F16" s="99"/>
      <c r="G16" s="99"/>
      <c r="H16" s="99"/>
      <c r="I16" s="99"/>
      <c r="J16" s="99"/>
      <c r="K16" s="99"/>
      <c r="L16" s="99"/>
      <c r="M16" s="99"/>
      <c r="N16" s="99"/>
      <c r="O16" s="99"/>
      <c r="P16" s="99"/>
      <c r="Q16" s="99"/>
      <c r="R16" s="99"/>
      <c r="S16" s="99"/>
    </row>
    <row r="17" spans="1:19">
      <c r="A17" s="99"/>
      <c r="B17" s="99" t="s">
        <v>287</v>
      </c>
      <c r="C17" s="99"/>
      <c r="D17" s="99"/>
      <c r="E17" s="99"/>
      <c r="F17" s="99"/>
      <c r="G17" s="99"/>
      <c r="H17" s="99"/>
      <c r="I17" s="99"/>
      <c r="J17" s="99"/>
      <c r="K17" s="99"/>
      <c r="L17" s="99"/>
      <c r="M17" s="99"/>
      <c r="N17" s="99"/>
      <c r="O17" s="99"/>
      <c r="P17" s="99"/>
      <c r="Q17" s="99"/>
      <c r="R17" s="99"/>
      <c r="S17" s="99"/>
    </row>
    <row r="18" spans="1:19">
      <c r="A18" s="99"/>
      <c r="B18" s="99"/>
      <c r="C18" s="99"/>
      <c r="D18" s="2409"/>
      <c r="E18" s="2409"/>
      <c r="F18" s="99"/>
      <c r="G18" s="99"/>
      <c r="H18" s="99"/>
      <c r="I18" s="99"/>
      <c r="J18" s="99"/>
      <c r="K18" s="99"/>
      <c r="L18" s="99"/>
      <c r="M18" s="99"/>
      <c r="N18" s="99"/>
      <c r="O18" s="99"/>
      <c r="P18" s="99"/>
      <c r="Q18" s="99"/>
      <c r="R18" s="99"/>
      <c r="S18" s="99"/>
    </row>
    <row r="19" spans="1:19" ht="30" customHeight="1">
      <c r="A19" s="2415" t="s">
        <v>288</v>
      </c>
      <c r="B19" s="2416"/>
      <c r="C19" s="2419" t="s">
        <v>168</v>
      </c>
      <c r="D19" s="2420"/>
      <c r="E19" s="2421"/>
      <c r="F19" s="2422"/>
      <c r="G19" s="2422"/>
      <c r="H19" s="2422"/>
      <c r="I19" s="2422"/>
      <c r="J19" s="2422"/>
      <c r="K19" s="2422"/>
      <c r="L19" s="2422"/>
      <c r="M19" s="2422"/>
      <c r="N19" s="2422"/>
      <c r="O19" s="2422"/>
      <c r="P19" s="2422"/>
      <c r="Q19" s="2422"/>
      <c r="R19" s="2422"/>
      <c r="S19" s="2422"/>
    </row>
    <row r="20" spans="1:19" ht="30" customHeight="1">
      <c r="A20" s="2417"/>
      <c r="B20" s="2418"/>
      <c r="C20" s="2419" t="s">
        <v>289</v>
      </c>
      <c r="D20" s="2420"/>
      <c r="E20" s="2421"/>
      <c r="F20" s="2422"/>
      <c r="G20" s="2422"/>
      <c r="H20" s="2422"/>
      <c r="I20" s="2422"/>
      <c r="J20" s="2422"/>
      <c r="K20" s="2422"/>
      <c r="L20" s="2422"/>
      <c r="M20" s="2422"/>
      <c r="N20" s="2422"/>
      <c r="O20" s="2422"/>
      <c r="P20" s="2422"/>
      <c r="Q20" s="2422"/>
      <c r="R20" s="2422"/>
      <c r="S20" s="2422"/>
    </row>
    <row r="21" spans="1:19" ht="29.25" customHeight="1">
      <c r="A21" s="2419" t="s">
        <v>290</v>
      </c>
      <c r="B21" s="2420"/>
      <c r="C21" s="2419" t="s">
        <v>11</v>
      </c>
      <c r="D21" s="2420"/>
      <c r="E21" s="2419"/>
      <c r="F21" s="2420"/>
      <c r="G21" s="2420"/>
      <c r="H21" s="2420"/>
      <c r="I21" s="2433" t="s">
        <v>265</v>
      </c>
      <c r="J21" s="2434"/>
      <c r="K21" s="2434"/>
      <c r="L21" s="2434"/>
      <c r="M21" s="2434"/>
      <c r="N21" s="2435"/>
      <c r="O21" s="2439"/>
      <c r="P21" s="2416"/>
      <c r="Q21" s="2416"/>
      <c r="R21" s="2416"/>
      <c r="S21" s="2435"/>
    </row>
    <row r="22" spans="1:19" ht="30" customHeight="1" thickBot="1">
      <c r="A22" s="2432"/>
      <c r="B22" s="2432"/>
      <c r="C22" s="2442" t="s">
        <v>12</v>
      </c>
      <c r="D22" s="2432"/>
      <c r="E22" s="2442"/>
      <c r="F22" s="2432"/>
      <c r="G22" s="2432"/>
      <c r="H22" s="2432"/>
      <c r="I22" s="2436"/>
      <c r="J22" s="2437"/>
      <c r="K22" s="2437"/>
      <c r="L22" s="2437"/>
      <c r="M22" s="2437"/>
      <c r="N22" s="2438"/>
      <c r="O22" s="2440"/>
      <c r="P22" s="2441"/>
      <c r="Q22" s="2441"/>
      <c r="R22" s="2441"/>
      <c r="S22" s="2438"/>
    </row>
    <row r="23" spans="1:19" ht="30.75" customHeight="1" thickTop="1">
      <c r="A23" s="2423" t="s">
        <v>266</v>
      </c>
      <c r="B23" s="2424"/>
      <c r="C23" s="2425" t="s">
        <v>267</v>
      </c>
      <c r="D23" s="2424"/>
      <c r="E23" s="2424"/>
      <c r="F23" s="2424"/>
      <c r="G23" s="2424"/>
      <c r="H23" s="2424"/>
      <c r="I23" s="2424"/>
      <c r="J23" s="2424"/>
      <c r="K23" s="2424"/>
      <c r="L23" s="2424"/>
      <c r="M23" s="2424"/>
      <c r="N23" s="2424"/>
      <c r="O23" s="2424"/>
      <c r="P23" s="2424"/>
      <c r="Q23" s="2424"/>
      <c r="R23" s="2424"/>
      <c r="S23" s="2426"/>
    </row>
    <row r="24" spans="1:19" ht="70.150000000000006" customHeight="1">
      <c r="A24" s="2427" t="s">
        <v>268</v>
      </c>
      <c r="B24" s="2428"/>
      <c r="C24" s="2429"/>
      <c r="D24" s="2430"/>
      <c r="E24" s="2430"/>
      <c r="F24" s="2430"/>
      <c r="G24" s="2430"/>
      <c r="H24" s="2430"/>
      <c r="I24" s="2430"/>
      <c r="J24" s="2430"/>
      <c r="K24" s="2430"/>
      <c r="L24" s="2430"/>
      <c r="M24" s="2430"/>
      <c r="N24" s="2430"/>
      <c r="O24" s="2430"/>
      <c r="P24" s="2430"/>
      <c r="Q24" s="2430"/>
      <c r="R24" s="2430"/>
      <c r="S24" s="2431"/>
    </row>
    <row r="25" spans="1:19" ht="70.150000000000006" customHeight="1">
      <c r="A25" s="2427" t="s">
        <v>268</v>
      </c>
      <c r="B25" s="2428"/>
      <c r="C25" s="2429"/>
      <c r="D25" s="2430"/>
      <c r="E25" s="2430"/>
      <c r="F25" s="2430"/>
      <c r="G25" s="2430"/>
      <c r="H25" s="2430"/>
      <c r="I25" s="2430"/>
      <c r="J25" s="2430"/>
      <c r="K25" s="2430"/>
      <c r="L25" s="2430"/>
      <c r="M25" s="2430"/>
      <c r="N25" s="2430"/>
      <c r="O25" s="2430"/>
      <c r="P25" s="2430"/>
      <c r="Q25" s="2430"/>
      <c r="R25" s="2430"/>
      <c r="S25" s="2431"/>
    </row>
    <row r="26" spans="1:19" ht="70.150000000000006" customHeight="1">
      <c r="A26" s="2427" t="s">
        <v>268</v>
      </c>
      <c r="B26" s="2428"/>
      <c r="C26" s="2429"/>
      <c r="D26" s="2430"/>
      <c r="E26" s="2430"/>
      <c r="F26" s="2430"/>
      <c r="G26" s="2430"/>
      <c r="H26" s="2430"/>
      <c r="I26" s="2430"/>
      <c r="J26" s="2430"/>
      <c r="K26" s="2430"/>
      <c r="L26" s="2430"/>
      <c r="M26" s="2430"/>
      <c r="N26" s="2430"/>
      <c r="O26" s="2430"/>
      <c r="P26" s="2430"/>
      <c r="Q26" s="2430"/>
      <c r="R26" s="2430"/>
      <c r="S26" s="2431"/>
    </row>
    <row r="27" spans="1:19" ht="70.150000000000006" customHeight="1">
      <c r="A27" s="2427" t="s">
        <v>268</v>
      </c>
      <c r="B27" s="2428"/>
      <c r="C27" s="2427"/>
      <c r="D27" s="2430"/>
      <c r="E27" s="2430"/>
      <c r="F27" s="2430"/>
      <c r="G27" s="2430"/>
      <c r="H27" s="2430"/>
      <c r="I27" s="2430"/>
      <c r="J27" s="2430"/>
      <c r="K27" s="2430"/>
      <c r="L27" s="2430"/>
      <c r="M27" s="2430"/>
      <c r="N27" s="2430"/>
      <c r="O27" s="2430"/>
      <c r="P27" s="2430"/>
      <c r="Q27" s="2430"/>
      <c r="R27" s="2430"/>
      <c r="S27" s="2431"/>
    </row>
    <row r="28" spans="1:19">
      <c r="A28" s="15" t="s">
        <v>269</v>
      </c>
      <c r="B28" s="15"/>
      <c r="C28" s="15"/>
      <c r="D28" s="15"/>
      <c r="E28" s="15"/>
      <c r="F28" s="15"/>
      <c r="G28" s="15"/>
      <c r="H28" s="15"/>
      <c r="I28" s="15"/>
      <c r="J28" s="15"/>
      <c r="K28" s="15"/>
      <c r="L28" s="15"/>
      <c r="M28" s="15"/>
      <c r="N28" s="15"/>
      <c r="O28" s="15"/>
      <c r="P28" s="15"/>
      <c r="Q28" s="15"/>
      <c r="R28" s="15"/>
      <c r="S28" s="15"/>
    </row>
    <row r="29" spans="1:19">
      <c r="A29" s="15" t="s">
        <v>270</v>
      </c>
      <c r="B29" s="15"/>
      <c r="C29" s="15"/>
      <c r="D29" s="15"/>
      <c r="E29" s="15"/>
      <c r="F29" s="15"/>
      <c r="G29" s="15"/>
      <c r="H29" s="15"/>
      <c r="I29" s="15"/>
      <c r="J29" s="15"/>
      <c r="K29" s="15"/>
      <c r="L29" s="15"/>
      <c r="M29" s="15"/>
      <c r="N29" s="15"/>
      <c r="O29" s="15"/>
      <c r="P29" s="15"/>
      <c r="Q29" s="15"/>
      <c r="R29" s="15"/>
      <c r="S29" s="15"/>
    </row>
  </sheetData>
  <mergeCells count="28">
    <mergeCell ref="A25:B25"/>
    <mergeCell ref="C25:S25"/>
    <mergeCell ref="A26:B26"/>
    <mergeCell ref="C26:S26"/>
    <mergeCell ref="A27:B27"/>
    <mergeCell ref="C27:S27"/>
    <mergeCell ref="A23:B23"/>
    <mergeCell ref="C23:S23"/>
    <mergeCell ref="A24:B24"/>
    <mergeCell ref="C24:S24"/>
    <mergeCell ref="A21:B22"/>
    <mergeCell ref="C21:D21"/>
    <mergeCell ref="E21:H21"/>
    <mergeCell ref="I21:N22"/>
    <mergeCell ref="O21:S22"/>
    <mergeCell ref="C22:D22"/>
    <mergeCell ref="E22:H22"/>
    <mergeCell ref="A19:B20"/>
    <mergeCell ref="C19:D19"/>
    <mergeCell ref="E19:S19"/>
    <mergeCell ref="C20:D20"/>
    <mergeCell ref="E20:S20"/>
    <mergeCell ref="D18:E18"/>
    <mergeCell ref="A3:S3"/>
    <mergeCell ref="K5:L5"/>
    <mergeCell ref="F11:H11"/>
    <mergeCell ref="F12:H12"/>
    <mergeCell ref="F13:H13"/>
  </mergeCells>
  <phoneticPr fontId="9"/>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S29"/>
  <sheetViews>
    <sheetView view="pageBreakPreview" zoomScaleNormal="100" zoomScaleSheetLayoutView="100" workbookViewId="0">
      <selection activeCell="U19" sqref="U19"/>
    </sheetView>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1" spans="1:19" ht="18" thickBot="1">
      <c r="O1" s="2443" t="s">
        <v>1056</v>
      </c>
      <c r="P1" s="2444"/>
      <c r="Q1" s="2444"/>
      <c r="R1" s="2444"/>
      <c r="S1" s="2445"/>
    </row>
    <row r="2" spans="1:19">
      <c r="A2" s="99"/>
      <c r="B2" s="99"/>
      <c r="C2" s="99"/>
      <c r="D2" s="99"/>
      <c r="E2" s="99"/>
      <c r="F2" s="99"/>
      <c r="G2" s="99"/>
      <c r="H2" s="99"/>
      <c r="I2" s="99"/>
      <c r="J2" s="99"/>
      <c r="K2" s="99"/>
      <c r="L2" s="99"/>
      <c r="M2" s="99"/>
      <c r="N2" s="99"/>
      <c r="O2" s="99"/>
      <c r="P2" s="99"/>
      <c r="Q2" s="99"/>
      <c r="R2" s="99"/>
      <c r="S2" s="99"/>
    </row>
    <row r="3" spans="1:19" ht="18.75">
      <c r="A3" s="2410" t="s">
        <v>260</v>
      </c>
      <c r="B3" s="2411"/>
      <c r="C3" s="2411"/>
      <c r="D3" s="2411"/>
      <c r="E3" s="2411"/>
      <c r="F3" s="2411"/>
      <c r="G3" s="2411"/>
      <c r="H3" s="2411"/>
      <c r="I3" s="2411"/>
      <c r="J3" s="2411"/>
      <c r="K3" s="2411"/>
      <c r="L3" s="2411"/>
      <c r="M3" s="2411"/>
      <c r="N3" s="2411"/>
      <c r="O3" s="2411"/>
      <c r="P3" s="2411"/>
      <c r="Q3" s="2411"/>
      <c r="R3" s="2411"/>
      <c r="S3" s="2411"/>
    </row>
    <row r="4" spans="1:19" ht="17.25">
      <c r="A4" s="342"/>
      <c r="B4" s="342"/>
      <c r="C4" s="342"/>
      <c r="D4" s="342"/>
      <c r="E4" s="342"/>
      <c r="F4" s="342"/>
      <c r="G4" s="342"/>
      <c r="H4" s="342"/>
      <c r="I4" s="342"/>
      <c r="J4" s="342"/>
      <c r="K4" s="342"/>
      <c r="L4" s="342"/>
      <c r="M4" s="342"/>
      <c r="N4" s="342"/>
      <c r="O4" s="342"/>
      <c r="P4" s="342"/>
      <c r="Q4" s="342"/>
      <c r="R4" s="342"/>
      <c r="S4" s="342"/>
    </row>
    <row r="5" spans="1:19">
      <c r="A5" s="99"/>
      <c r="B5" s="99"/>
      <c r="C5" s="99"/>
      <c r="D5" s="99"/>
      <c r="E5" s="99"/>
      <c r="F5" s="99"/>
      <c r="G5" s="99"/>
      <c r="H5" s="99"/>
      <c r="I5" s="99"/>
      <c r="J5" s="99"/>
      <c r="K5" s="2412"/>
      <c r="L5" s="2413"/>
      <c r="M5" s="99" t="s">
        <v>661</v>
      </c>
      <c r="N5" s="345" t="s">
        <v>152</v>
      </c>
      <c r="O5" s="15" t="s">
        <v>660</v>
      </c>
      <c r="P5" s="99" t="s">
        <v>153</v>
      </c>
      <c r="Q5" s="99" t="s">
        <v>659</v>
      </c>
      <c r="R5" s="99" t="s">
        <v>261</v>
      </c>
      <c r="S5" s="99"/>
    </row>
    <row r="6" spans="1:19">
      <c r="A6" s="99"/>
      <c r="B6" s="99"/>
      <c r="C6" s="99"/>
      <c r="D6" s="99"/>
      <c r="E6" s="99"/>
      <c r="F6" s="99"/>
      <c r="G6" s="99"/>
      <c r="H6" s="99"/>
      <c r="I6" s="99"/>
      <c r="J6" s="99"/>
      <c r="K6" s="99"/>
      <c r="L6" s="99"/>
      <c r="M6" s="99"/>
      <c r="N6" s="99"/>
      <c r="O6" s="99"/>
      <c r="P6" s="99"/>
      <c r="Q6" s="99"/>
      <c r="R6" s="99"/>
      <c r="S6" s="99"/>
    </row>
    <row r="7" spans="1:19">
      <c r="A7" s="99"/>
      <c r="B7" s="99"/>
      <c r="C7" s="99"/>
      <c r="D7" s="99"/>
      <c r="E7" s="99"/>
      <c r="F7" s="99"/>
      <c r="G7" s="99"/>
      <c r="H7" s="99"/>
      <c r="I7" s="99"/>
      <c r="J7" s="99"/>
      <c r="K7" s="99"/>
      <c r="L7" s="99"/>
      <c r="M7" s="99"/>
      <c r="N7" s="99"/>
      <c r="O7" s="99"/>
      <c r="P7" s="99"/>
      <c r="Q7" s="99"/>
      <c r="R7" s="99"/>
      <c r="S7" s="99"/>
    </row>
    <row r="8" spans="1:19">
      <c r="A8" s="99"/>
      <c r="B8" s="100" t="s">
        <v>291</v>
      </c>
      <c r="C8" s="99"/>
      <c r="D8" s="99"/>
      <c r="E8" s="99"/>
      <c r="F8" s="99"/>
      <c r="G8" s="99"/>
      <c r="H8" s="99"/>
      <c r="I8" s="99"/>
      <c r="J8" s="99"/>
      <c r="K8" s="99"/>
      <c r="L8" s="99"/>
      <c r="M8" s="99"/>
      <c r="N8" s="99"/>
      <c r="O8" s="99"/>
      <c r="P8" s="99"/>
      <c r="Q8" s="99"/>
      <c r="R8" s="99"/>
      <c r="S8" s="99"/>
    </row>
    <row r="9" spans="1:19">
      <c r="A9" s="99"/>
      <c r="B9" s="343"/>
      <c r="C9" s="99"/>
      <c r="D9" s="99"/>
      <c r="E9" s="99"/>
      <c r="F9" s="99"/>
      <c r="G9" s="99"/>
      <c r="H9" s="99"/>
      <c r="I9" s="99"/>
      <c r="J9" s="99"/>
      <c r="K9" s="99"/>
      <c r="L9" s="99"/>
      <c r="M9" s="99"/>
      <c r="N9" s="99"/>
      <c r="O9" s="99"/>
      <c r="P9" s="99"/>
      <c r="Q9" s="99"/>
      <c r="R9" s="99"/>
      <c r="S9" s="99"/>
    </row>
    <row r="10" spans="1:19">
      <c r="A10" s="99"/>
      <c r="B10" s="343"/>
      <c r="C10" s="99"/>
      <c r="D10" s="99"/>
      <c r="E10" s="99"/>
      <c r="F10" s="99"/>
      <c r="G10" s="99"/>
      <c r="H10" s="99"/>
      <c r="I10" s="99"/>
      <c r="J10" s="99"/>
      <c r="K10" s="99"/>
      <c r="L10" s="99"/>
      <c r="M10" s="99"/>
      <c r="N10" s="99"/>
      <c r="O10" s="99"/>
      <c r="P10" s="99"/>
      <c r="Q10" s="99"/>
      <c r="R10" s="99"/>
      <c r="S10" s="99"/>
    </row>
    <row r="11" spans="1:19">
      <c r="A11" s="99"/>
      <c r="B11" s="99"/>
      <c r="C11" s="99"/>
      <c r="D11" s="99"/>
      <c r="E11" s="344"/>
      <c r="F11" s="2409" t="s">
        <v>262</v>
      </c>
      <c r="G11" s="2409"/>
      <c r="H11" s="2409"/>
      <c r="I11" s="2446" t="s">
        <v>292</v>
      </c>
      <c r="J11" s="2447"/>
      <c r="K11" s="2447"/>
      <c r="L11" s="2447"/>
      <c r="M11" s="2447"/>
      <c r="N11" s="2447"/>
      <c r="O11" s="2447"/>
      <c r="P11" s="2447"/>
      <c r="Q11" s="2447"/>
      <c r="R11" s="2447"/>
      <c r="S11" s="99"/>
    </row>
    <row r="12" spans="1:19">
      <c r="A12" s="99"/>
      <c r="B12" s="99"/>
      <c r="C12" s="99"/>
      <c r="D12" s="99"/>
      <c r="E12" s="344" t="s">
        <v>8</v>
      </c>
      <c r="F12" s="2414" t="s">
        <v>263</v>
      </c>
      <c r="G12" s="2414"/>
      <c r="H12" s="2414"/>
      <c r="I12" s="99"/>
      <c r="K12" s="99"/>
      <c r="L12" s="99"/>
      <c r="M12" s="99"/>
      <c r="N12" s="99"/>
      <c r="O12" s="99"/>
      <c r="P12" s="99"/>
      <c r="Q12" s="99"/>
      <c r="R12" s="99"/>
      <c r="S12" s="99"/>
    </row>
    <row r="13" spans="1:19">
      <c r="A13" s="99"/>
      <c r="B13" s="99"/>
      <c r="C13" s="99"/>
      <c r="D13" s="99"/>
      <c r="E13" s="99"/>
      <c r="F13" s="2409" t="s">
        <v>13</v>
      </c>
      <c r="G13" s="2409"/>
      <c r="H13" s="2409"/>
      <c r="J13" s="110" t="s">
        <v>293</v>
      </c>
      <c r="S13" s="99"/>
    </row>
    <row r="14" spans="1:19">
      <c r="A14" s="99"/>
      <c r="B14" s="99"/>
      <c r="C14" s="99"/>
      <c r="D14" s="99"/>
      <c r="E14" s="99"/>
      <c r="G14" s="99"/>
      <c r="H14" s="99"/>
      <c r="I14" s="2446" t="s">
        <v>1077</v>
      </c>
      <c r="J14" s="2447"/>
      <c r="K14" s="2447"/>
      <c r="L14" s="2447"/>
      <c r="M14" s="2447"/>
      <c r="N14" s="2447"/>
      <c r="O14" s="2447"/>
      <c r="P14" s="2447"/>
      <c r="Q14" s="2447"/>
      <c r="R14" s="2448"/>
      <c r="S14" s="99"/>
    </row>
    <row r="15" spans="1:19">
      <c r="A15" s="99"/>
      <c r="B15" s="99"/>
      <c r="C15" s="99"/>
      <c r="D15" s="99"/>
      <c r="E15" s="99"/>
      <c r="F15" s="99" t="s">
        <v>264</v>
      </c>
      <c r="G15" s="99"/>
      <c r="H15" s="99"/>
      <c r="I15" s="99"/>
      <c r="J15" s="99"/>
      <c r="K15" s="99"/>
      <c r="L15" s="99"/>
      <c r="M15" s="99"/>
      <c r="N15" s="99"/>
      <c r="O15" s="99"/>
      <c r="P15" s="99"/>
      <c r="Q15" s="99"/>
      <c r="R15" s="99"/>
      <c r="S15" s="99"/>
    </row>
    <row r="16" spans="1:19">
      <c r="A16" s="99"/>
      <c r="B16" s="99"/>
      <c r="C16" s="99"/>
      <c r="D16" s="99"/>
      <c r="E16" s="99"/>
      <c r="F16" s="99"/>
      <c r="G16" s="99"/>
      <c r="H16" s="99"/>
      <c r="I16" s="99"/>
      <c r="J16" s="99"/>
      <c r="K16" s="99"/>
      <c r="L16" s="99"/>
      <c r="M16" s="99"/>
      <c r="N16" s="99"/>
      <c r="O16" s="99"/>
      <c r="P16" s="99"/>
      <c r="Q16" s="99"/>
      <c r="R16" s="99"/>
      <c r="S16" s="99"/>
    </row>
    <row r="17" spans="1:19">
      <c r="A17" s="99"/>
      <c r="B17" s="99" t="s">
        <v>287</v>
      </c>
      <c r="C17" s="99"/>
      <c r="D17" s="99"/>
      <c r="E17" s="99"/>
      <c r="F17" s="99"/>
      <c r="G17" s="99"/>
      <c r="H17" s="99"/>
      <c r="I17" s="99"/>
      <c r="J17" s="99"/>
      <c r="K17" s="99"/>
      <c r="L17" s="99"/>
      <c r="M17" s="99"/>
      <c r="N17" s="99"/>
      <c r="O17" s="99"/>
      <c r="P17" s="99"/>
      <c r="Q17" s="99"/>
      <c r="R17" s="99"/>
      <c r="S17" s="99"/>
    </row>
    <row r="18" spans="1:19">
      <c r="A18" s="99"/>
      <c r="B18" s="99"/>
      <c r="C18" s="99"/>
      <c r="D18" s="2409"/>
      <c r="E18" s="2409"/>
      <c r="F18" s="99"/>
      <c r="G18" s="99"/>
      <c r="H18" s="99"/>
      <c r="I18" s="99"/>
      <c r="J18" s="99"/>
      <c r="K18" s="99"/>
      <c r="L18" s="99"/>
      <c r="M18" s="99"/>
      <c r="N18" s="99"/>
      <c r="O18" s="99"/>
      <c r="P18" s="99"/>
      <c r="Q18" s="99"/>
      <c r="R18" s="99"/>
      <c r="S18" s="99"/>
    </row>
    <row r="19" spans="1:19" ht="30" customHeight="1">
      <c r="A19" s="2415" t="s">
        <v>288</v>
      </c>
      <c r="B19" s="2416"/>
      <c r="C19" s="2419" t="s">
        <v>168</v>
      </c>
      <c r="D19" s="2420"/>
      <c r="E19" s="2449" t="s">
        <v>243</v>
      </c>
      <c r="F19" s="2450"/>
      <c r="G19" s="2450"/>
      <c r="H19" s="2450"/>
      <c r="I19" s="2450"/>
      <c r="J19" s="2450"/>
      <c r="K19" s="2450"/>
      <c r="L19" s="2450"/>
      <c r="M19" s="2450"/>
      <c r="N19" s="2450"/>
      <c r="O19" s="2450"/>
      <c r="P19" s="2450"/>
      <c r="Q19" s="2450"/>
      <c r="R19" s="2450"/>
      <c r="S19" s="2451"/>
    </row>
    <row r="20" spans="1:19" ht="30" customHeight="1">
      <c r="A20" s="2417"/>
      <c r="B20" s="2418"/>
      <c r="C20" s="2419" t="s">
        <v>289</v>
      </c>
      <c r="D20" s="2420"/>
      <c r="E20" s="2449" t="s">
        <v>294</v>
      </c>
      <c r="F20" s="2450"/>
      <c r="G20" s="2450"/>
      <c r="H20" s="2450"/>
      <c r="I20" s="2450"/>
      <c r="J20" s="2450"/>
      <c r="K20" s="2450"/>
      <c r="L20" s="2450"/>
      <c r="M20" s="2450"/>
      <c r="N20" s="2450"/>
      <c r="O20" s="2450"/>
      <c r="P20" s="2450"/>
      <c r="Q20" s="2450"/>
      <c r="R20" s="2450"/>
      <c r="S20" s="2451"/>
    </row>
    <row r="21" spans="1:19" ht="29.25" customHeight="1">
      <c r="A21" s="2419" t="s">
        <v>290</v>
      </c>
      <c r="B21" s="2420"/>
      <c r="C21" s="2419" t="s">
        <v>11</v>
      </c>
      <c r="D21" s="2420"/>
      <c r="E21" s="2452" t="s">
        <v>295</v>
      </c>
      <c r="F21" s="2420"/>
      <c r="G21" s="2420"/>
      <c r="H21" s="2420"/>
      <c r="I21" s="2433" t="s">
        <v>265</v>
      </c>
      <c r="J21" s="2434"/>
      <c r="K21" s="2434"/>
      <c r="L21" s="2434"/>
      <c r="M21" s="2434"/>
      <c r="N21" s="2435"/>
      <c r="O21" s="2439" t="s">
        <v>296</v>
      </c>
      <c r="P21" s="2416"/>
      <c r="Q21" s="2416"/>
      <c r="R21" s="2416"/>
      <c r="S21" s="2435"/>
    </row>
    <row r="22" spans="1:19" ht="30" customHeight="1" thickBot="1">
      <c r="A22" s="2432"/>
      <c r="B22" s="2432"/>
      <c r="C22" s="2442" t="s">
        <v>12</v>
      </c>
      <c r="D22" s="2432"/>
      <c r="E22" s="2452" t="s">
        <v>295</v>
      </c>
      <c r="F22" s="2420"/>
      <c r="G22" s="2420"/>
      <c r="H22" s="2420"/>
      <c r="I22" s="2436"/>
      <c r="J22" s="2437"/>
      <c r="K22" s="2437"/>
      <c r="L22" s="2437"/>
      <c r="M22" s="2437"/>
      <c r="N22" s="2438"/>
      <c r="O22" s="2440"/>
      <c r="P22" s="2441"/>
      <c r="Q22" s="2441"/>
      <c r="R22" s="2441"/>
      <c r="S22" s="2438"/>
    </row>
    <row r="23" spans="1:19" ht="30.75" customHeight="1" thickTop="1">
      <c r="A23" s="2423" t="s">
        <v>266</v>
      </c>
      <c r="B23" s="2424"/>
      <c r="C23" s="2425" t="s">
        <v>267</v>
      </c>
      <c r="D23" s="2424"/>
      <c r="E23" s="2424"/>
      <c r="F23" s="2424"/>
      <c r="G23" s="2424"/>
      <c r="H23" s="2424"/>
      <c r="I23" s="2424"/>
      <c r="J23" s="2424"/>
      <c r="K23" s="2424"/>
      <c r="L23" s="2424"/>
      <c r="M23" s="2424"/>
      <c r="N23" s="2424"/>
      <c r="O23" s="2424"/>
      <c r="P23" s="2424"/>
      <c r="Q23" s="2424"/>
      <c r="R23" s="2424"/>
      <c r="S23" s="2426"/>
    </row>
    <row r="24" spans="1:19" ht="89.25" customHeight="1">
      <c r="A24" s="2453" t="s">
        <v>297</v>
      </c>
      <c r="B24" s="2428"/>
      <c r="C24" s="2454" t="s">
        <v>298</v>
      </c>
      <c r="D24" s="2455"/>
      <c r="E24" s="2455"/>
      <c r="F24" s="2455"/>
      <c r="G24" s="2455"/>
      <c r="H24" s="2455"/>
      <c r="I24" s="2455"/>
      <c r="J24" s="2455"/>
      <c r="K24" s="2455"/>
      <c r="L24" s="2455"/>
      <c r="M24" s="2455"/>
      <c r="N24" s="2455"/>
      <c r="O24" s="2455"/>
      <c r="P24" s="2455"/>
      <c r="Q24" s="2455"/>
      <c r="R24" s="2455"/>
      <c r="S24" s="2456"/>
    </row>
    <row r="25" spans="1:19" ht="90" customHeight="1">
      <c r="A25" s="2453" t="s">
        <v>299</v>
      </c>
      <c r="B25" s="2428"/>
      <c r="C25" s="2454" t="s">
        <v>300</v>
      </c>
      <c r="D25" s="2455"/>
      <c r="E25" s="2455"/>
      <c r="F25" s="2455"/>
      <c r="G25" s="2455"/>
      <c r="H25" s="2455"/>
      <c r="I25" s="2455"/>
      <c r="J25" s="2455"/>
      <c r="K25" s="2455"/>
      <c r="L25" s="2455"/>
      <c r="M25" s="2455"/>
      <c r="N25" s="2455"/>
      <c r="O25" s="2455"/>
      <c r="P25" s="2455"/>
      <c r="Q25" s="2455"/>
      <c r="R25" s="2455"/>
      <c r="S25" s="2456"/>
    </row>
    <row r="26" spans="1:19" ht="90" customHeight="1">
      <c r="A26" s="2427" t="s">
        <v>268</v>
      </c>
      <c r="B26" s="2428"/>
      <c r="C26" s="2429"/>
      <c r="D26" s="2430"/>
      <c r="E26" s="2430"/>
      <c r="F26" s="2430"/>
      <c r="G26" s="2430"/>
      <c r="H26" s="2430"/>
      <c r="I26" s="2430"/>
      <c r="J26" s="2430"/>
      <c r="K26" s="2430"/>
      <c r="L26" s="2430"/>
      <c r="M26" s="2430"/>
      <c r="N26" s="2430"/>
      <c r="O26" s="2430"/>
      <c r="P26" s="2430"/>
      <c r="Q26" s="2430"/>
      <c r="R26" s="2430"/>
      <c r="S26" s="2431"/>
    </row>
    <row r="27" spans="1:19" ht="90" customHeight="1">
      <c r="A27" s="2427" t="s">
        <v>268</v>
      </c>
      <c r="B27" s="2428"/>
      <c r="C27" s="2427"/>
      <c r="D27" s="2430"/>
      <c r="E27" s="2430"/>
      <c r="F27" s="2430"/>
      <c r="G27" s="2430"/>
      <c r="H27" s="2430"/>
      <c r="I27" s="2430"/>
      <c r="J27" s="2430"/>
      <c r="K27" s="2430"/>
      <c r="L27" s="2430"/>
      <c r="M27" s="2430"/>
      <c r="N27" s="2430"/>
      <c r="O27" s="2430"/>
      <c r="P27" s="2430"/>
      <c r="Q27" s="2430"/>
      <c r="R27" s="2430"/>
      <c r="S27" s="2431"/>
    </row>
    <row r="28" spans="1:19">
      <c r="A28" s="15" t="s">
        <v>269</v>
      </c>
      <c r="B28" s="15"/>
      <c r="C28" s="15"/>
      <c r="D28" s="15"/>
      <c r="E28" s="15"/>
      <c r="F28" s="15"/>
      <c r="G28" s="15"/>
      <c r="H28" s="15"/>
      <c r="I28" s="15"/>
      <c r="J28" s="15"/>
      <c r="K28" s="15"/>
      <c r="L28" s="15"/>
      <c r="M28" s="15"/>
      <c r="N28" s="15"/>
      <c r="O28" s="15"/>
      <c r="P28" s="15"/>
      <c r="Q28" s="15"/>
      <c r="R28" s="15"/>
      <c r="S28" s="15"/>
    </row>
    <row r="29" spans="1:19">
      <c r="A29" s="15" t="s">
        <v>270</v>
      </c>
      <c r="B29" s="15"/>
      <c r="C29" s="15"/>
      <c r="D29" s="15"/>
      <c r="E29" s="15"/>
      <c r="F29" s="15"/>
      <c r="G29" s="15"/>
      <c r="H29" s="15"/>
      <c r="I29" s="15"/>
      <c r="J29" s="15"/>
      <c r="K29" s="15"/>
      <c r="L29" s="15"/>
      <c r="M29" s="15"/>
      <c r="N29" s="15"/>
      <c r="O29" s="15"/>
      <c r="P29" s="15"/>
      <c r="Q29" s="15"/>
      <c r="R29" s="15"/>
      <c r="S29" s="15"/>
    </row>
  </sheetData>
  <mergeCells count="31">
    <mergeCell ref="A26:B26"/>
    <mergeCell ref="C26:S26"/>
    <mergeCell ref="A27:B27"/>
    <mergeCell ref="C27:S27"/>
    <mergeCell ref="A23:B23"/>
    <mergeCell ref="C23:S23"/>
    <mergeCell ref="A24:B24"/>
    <mergeCell ref="C24:S24"/>
    <mergeCell ref="A25:B25"/>
    <mergeCell ref="C25:S25"/>
    <mergeCell ref="A21:B22"/>
    <mergeCell ref="C21:D21"/>
    <mergeCell ref="E21:H21"/>
    <mergeCell ref="I21:N22"/>
    <mergeCell ref="O21:S22"/>
    <mergeCell ref="C22:D22"/>
    <mergeCell ref="E22:H22"/>
    <mergeCell ref="F13:H13"/>
    <mergeCell ref="I14:R14"/>
    <mergeCell ref="D18:E18"/>
    <mergeCell ref="A19:B20"/>
    <mergeCell ref="C19:D19"/>
    <mergeCell ref="E19:S19"/>
    <mergeCell ref="C20:D20"/>
    <mergeCell ref="E20:S20"/>
    <mergeCell ref="F12:H12"/>
    <mergeCell ref="O1:S1"/>
    <mergeCell ref="A3:S3"/>
    <mergeCell ref="K5:L5"/>
    <mergeCell ref="F11:H11"/>
    <mergeCell ref="I11:R11"/>
  </mergeCells>
  <phoneticPr fontId="9"/>
  <pageMargins left="0.59055118110236227" right="0.59055118110236227" top="0.78740157480314965" bottom="0.78740157480314965" header="0.51181102362204722" footer="0.51181102362204722"/>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21EA3-DCB1-42E2-AF95-4CB7507F0D09}">
  <sheetPr>
    <pageSetUpPr fitToPage="1"/>
  </sheetPr>
  <dimension ref="A1:BV66"/>
  <sheetViews>
    <sheetView view="pageBreakPreview" zoomScaleNormal="100" zoomScaleSheetLayoutView="100" workbookViewId="0">
      <selection activeCell="AC12" sqref="AC12"/>
    </sheetView>
  </sheetViews>
  <sheetFormatPr defaultColWidth="2.625" defaultRowHeight="20.100000000000001" customHeight="1"/>
  <cols>
    <col min="1" max="1" width="3" style="723" customWidth="1"/>
    <col min="2" max="38" width="2.875" style="723" customWidth="1"/>
    <col min="39" max="16384" width="2.625" style="723"/>
  </cols>
  <sheetData>
    <row r="1" spans="1:74" ht="15.75" customHeight="1">
      <c r="A1" s="1195" t="s">
        <v>1091</v>
      </c>
      <c r="B1" s="1196"/>
      <c r="C1" s="1196"/>
      <c r="D1" s="1196"/>
      <c r="E1" s="1196"/>
      <c r="F1" s="1196"/>
      <c r="G1" s="1196"/>
    </row>
    <row r="2" spans="1:74" ht="15" customHeight="1">
      <c r="A2" s="1197" t="s">
        <v>1092</v>
      </c>
      <c r="B2" s="1197"/>
      <c r="C2" s="1197"/>
      <c r="D2" s="1197"/>
      <c r="E2" s="1197"/>
      <c r="F2" s="1197"/>
      <c r="G2" s="1197"/>
      <c r="H2" s="1197"/>
      <c r="I2" s="1197"/>
      <c r="J2" s="1197"/>
      <c r="K2" s="1197"/>
      <c r="L2" s="1197"/>
      <c r="M2" s="1197"/>
      <c r="N2" s="1197"/>
      <c r="O2" s="1197"/>
      <c r="P2" s="1197"/>
      <c r="Q2" s="1197"/>
      <c r="R2" s="1197"/>
      <c r="S2" s="1197"/>
      <c r="T2" s="1197"/>
      <c r="U2" s="1197"/>
      <c r="V2" s="1197"/>
      <c r="W2" s="1197"/>
      <c r="X2" s="1197"/>
      <c r="Y2" s="1197"/>
      <c r="Z2" s="1197"/>
      <c r="AA2" s="1197"/>
      <c r="AB2" s="1197"/>
      <c r="AC2" s="1197"/>
      <c r="AD2" s="1197"/>
      <c r="AE2" s="1197"/>
      <c r="AF2" s="1197"/>
      <c r="AG2" s="1197"/>
      <c r="AH2" s="1197"/>
      <c r="AI2" s="1197"/>
      <c r="AO2" s="724"/>
      <c r="AP2" s="724"/>
      <c r="AQ2" s="724"/>
      <c r="AR2" s="724"/>
      <c r="AS2" s="724"/>
      <c r="AT2" s="724"/>
      <c r="AU2" s="724"/>
      <c r="AV2" s="724"/>
      <c r="AW2" s="724"/>
      <c r="AX2" s="724"/>
      <c r="AY2" s="724"/>
      <c r="AZ2" s="724"/>
      <c r="BA2" s="724"/>
      <c r="BB2" s="724"/>
      <c r="BC2" s="724"/>
      <c r="BD2" s="724"/>
      <c r="BE2" s="724"/>
      <c r="BF2" s="724"/>
      <c r="BG2" s="724"/>
      <c r="BH2" s="724"/>
      <c r="BI2" s="724"/>
      <c r="BJ2" s="724"/>
      <c r="BK2" s="724"/>
      <c r="BL2" s="724"/>
      <c r="BM2" s="724"/>
      <c r="BN2" s="724"/>
      <c r="BO2" s="724"/>
      <c r="BP2" s="724"/>
      <c r="BQ2" s="724"/>
      <c r="BR2" s="724"/>
      <c r="BS2" s="724"/>
      <c r="BT2" s="724"/>
      <c r="BU2" s="724"/>
      <c r="BV2" s="724"/>
    </row>
    <row r="3" spans="1:74" ht="15" customHeight="1">
      <c r="A3" s="1197" t="s">
        <v>1093</v>
      </c>
      <c r="B3" s="1197"/>
      <c r="C3" s="1197"/>
      <c r="D3" s="1197"/>
      <c r="E3" s="1197"/>
      <c r="F3" s="1197"/>
      <c r="G3" s="1197"/>
      <c r="H3" s="1197"/>
      <c r="I3" s="1197"/>
      <c r="J3" s="1197"/>
      <c r="K3" s="1197"/>
      <c r="L3" s="1197"/>
      <c r="M3" s="1197"/>
      <c r="N3" s="1197"/>
      <c r="O3" s="1197"/>
      <c r="P3" s="1197"/>
      <c r="Q3" s="1197"/>
      <c r="R3" s="1197"/>
      <c r="S3" s="1197"/>
      <c r="T3" s="1197"/>
      <c r="U3" s="1197"/>
      <c r="V3" s="1197"/>
      <c r="W3" s="1197"/>
      <c r="X3" s="1197"/>
      <c r="Y3" s="1197"/>
      <c r="Z3" s="1197"/>
      <c r="AA3" s="1197"/>
      <c r="AB3" s="1197"/>
      <c r="AC3" s="1197"/>
      <c r="AD3" s="1197"/>
      <c r="AE3" s="1197"/>
      <c r="AF3" s="1197"/>
      <c r="AG3" s="1197"/>
      <c r="AH3" s="1197"/>
      <c r="AI3" s="1197"/>
      <c r="AJ3" s="1197"/>
      <c r="AO3" s="724"/>
      <c r="AP3" s="724"/>
      <c r="AQ3" s="724"/>
      <c r="AR3" s="724"/>
      <c r="AS3" s="724"/>
      <c r="AT3" s="724"/>
      <c r="AU3" s="724"/>
      <c r="AV3" s="724"/>
      <c r="AW3" s="724"/>
      <c r="AX3" s="724"/>
      <c r="AY3" s="724"/>
      <c r="AZ3" s="724"/>
      <c r="BA3" s="724"/>
      <c r="BB3" s="724"/>
      <c r="BC3" s="724"/>
      <c r="BD3" s="724"/>
      <c r="BE3" s="724"/>
      <c r="BF3" s="724"/>
      <c r="BG3" s="724"/>
      <c r="BH3" s="724"/>
      <c r="BI3" s="724"/>
      <c r="BJ3" s="724"/>
      <c r="BK3" s="724"/>
      <c r="BL3" s="724"/>
      <c r="BM3" s="724"/>
      <c r="BN3" s="724"/>
      <c r="BO3" s="724"/>
      <c r="BP3" s="724"/>
      <c r="BQ3" s="724"/>
      <c r="BR3" s="724"/>
      <c r="BS3" s="724"/>
      <c r="BT3" s="724"/>
      <c r="BU3" s="724"/>
      <c r="BV3" s="724"/>
    </row>
    <row r="4" spans="1:74" ht="15" customHeight="1">
      <c r="A4" s="1197" t="s">
        <v>1094</v>
      </c>
      <c r="B4" s="1197"/>
      <c r="C4" s="1197"/>
      <c r="D4" s="1197"/>
      <c r="E4" s="1197"/>
      <c r="F4" s="1197"/>
      <c r="G4" s="1197"/>
      <c r="H4" s="1197"/>
      <c r="I4" s="1197"/>
      <c r="J4" s="1197"/>
      <c r="K4" s="1197"/>
      <c r="L4" s="1197"/>
      <c r="M4" s="1197"/>
      <c r="N4" s="1197"/>
      <c r="O4" s="1197"/>
      <c r="P4" s="1197"/>
      <c r="Q4" s="1197"/>
      <c r="R4" s="1197"/>
      <c r="S4" s="1197"/>
      <c r="T4" s="1197"/>
      <c r="U4" s="1197"/>
      <c r="V4" s="1197"/>
      <c r="W4" s="1197"/>
      <c r="X4" s="1197"/>
      <c r="Y4" s="1197"/>
      <c r="Z4" s="1197"/>
      <c r="AA4" s="1197"/>
      <c r="AB4" s="1197"/>
      <c r="AC4" s="1197"/>
      <c r="AD4" s="1197"/>
      <c r="AE4" s="1197"/>
      <c r="AF4" s="1197"/>
      <c r="AG4" s="1197"/>
      <c r="AH4" s="1197"/>
      <c r="AI4" s="1197"/>
      <c r="AJ4" s="1197"/>
      <c r="AK4" s="725"/>
      <c r="AL4" s="725"/>
      <c r="AO4" s="724"/>
      <c r="AP4" s="724"/>
      <c r="AQ4" s="724"/>
      <c r="AR4" s="724"/>
      <c r="AS4" s="724"/>
      <c r="AT4" s="724"/>
      <c r="AU4" s="724"/>
      <c r="AV4" s="724"/>
      <c r="AW4" s="724"/>
      <c r="AX4" s="724"/>
      <c r="AY4" s="724"/>
      <c r="AZ4" s="724"/>
      <c r="BA4" s="724"/>
      <c r="BB4" s="724"/>
      <c r="BC4" s="724"/>
      <c r="BD4" s="724"/>
      <c r="BE4" s="724"/>
      <c r="BF4" s="724"/>
      <c r="BG4" s="724"/>
      <c r="BH4" s="724"/>
      <c r="BI4" s="724"/>
      <c r="BJ4" s="725"/>
      <c r="BK4" s="725"/>
      <c r="BL4" s="725"/>
      <c r="BN4" s="725"/>
      <c r="BO4" s="725"/>
      <c r="BP4" s="725"/>
      <c r="BQ4" s="725"/>
      <c r="BR4" s="725"/>
      <c r="BS4" s="725"/>
      <c r="BT4" s="725"/>
      <c r="BU4" s="725"/>
      <c r="BV4" s="725"/>
    </row>
    <row r="5" spans="1:74" ht="15" customHeight="1">
      <c r="P5" s="726"/>
      <c r="S5" s="726" t="s">
        <v>1095</v>
      </c>
      <c r="X5" s="725"/>
      <c r="Y5" s="725"/>
      <c r="Z5" s="725"/>
      <c r="AA5" s="725"/>
      <c r="AB5" s="725"/>
      <c r="AC5" s="725"/>
      <c r="AD5" s="725"/>
      <c r="AE5" s="725"/>
      <c r="AF5" s="725"/>
      <c r="AG5" s="725"/>
      <c r="AH5" s="725"/>
      <c r="AI5" s="725"/>
      <c r="AJ5" s="725"/>
      <c r="AK5" s="725"/>
      <c r="AL5" s="725"/>
      <c r="AO5" s="724"/>
      <c r="AP5" s="724"/>
      <c r="AQ5" s="724"/>
      <c r="AR5" s="724"/>
      <c r="AS5" s="724"/>
      <c r="AT5" s="724"/>
      <c r="AU5" s="724"/>
      <c r="AV5" s="724"/>
      <c r="AW5" s="724"/>
      <c r="AX5" s="724"/>
      <c r="AY5" s="724"/>
      <c r="AZ5" s="724"/>
      <c r="BA5" s="724"/>
      <c r="BB5" s="724"/>
      <c r="BC5" s="724"/>
      <c r="BD5" s="724"/>
      <c r="BE5" s="724"/>
      <c r="BF5" s="724"/>
      <c r="BG5" s="724"/>
      <c r="BH5" s="724"/>
      <c r="BI5" s="724"/>
      <c r="BJ5" s="725"/>
      <c r="BK5" s="725"/>
      <c r="BL5" s="725"/>
      <c r="BN5" s="725"/>
      <c r="BO5" s="725"/>
      <c r="BP5" s="725"/>
      <c r="BQ5" s="725"/>
      <c r="BR5" s="725"/>
      <c r="BS5" s="725"/>
      <c r="BT5" s="725"/>
      <c r="BU5" s="725"/>
      <c r="BV5" s="725"/>
    </row>
    <row r="6" spans="1:74" ht="15" customHeight="1">
      <c r="C6" s="724"/>
      <c r="D6" s="724"/>
      <c r="F6" s="724"/>
      <c r="G6" s="724"/>
      <c r="H6" s="724"/>
      <c r="I6" s="724"/>
      <c r="J6" s="724"/>
      <c r="K6" s="724"/>
      <c r="L6" s="724"/>
      <c r="M6" s="724"/>
      <c r="Z6" s="1198"/>
      <c r="AA6" s="1198"/>
      <c r="AB6" s="1198"/>
      <c r="AC6" s="1198"/>
      <c r="AD6" s="723" t="s">
        <v>1096</v>
      </c>
      <c r="AE6" s="1198"/>
      <c r="AF6" s="1198"/>
      <c r="AG6" s="723" t="s">
        <v>94</v>
      </c>
      <c r="AH6" s="1198"/>
      <c r="AI6" s="1198"/>
      <c r="AJ6" s="723" t="s">
        <v>93</v>
      </c>
      <c r="AO6" s="724"/>
      <c r="AP6" s="724"/>
      <c r="AQ6" s="724"/>
      <c r="AR6" s="724"/>
      <c r="AS6" s="724"/>
      <c r="AT6" s="724"/>
      <c r="AU6" s="724"/>
      <c r="AV6" s="724"/>
      <c r="AW6" s="724"/>
      <c r="AX6" s="724"/>
      <c r="AY6" s="724"/>
      <c r="AZ6" s="724"/>
      <c r="BA6" s="724"/>
      <c r="BB6" s="724"/>
      <c r="BC6" s="724"/>
      <c r="BD6" s="724"/>
      <c r="BE6" s="724"/>
      <c r="BF6" s="724"/>
      <c r="BG6" s="724"/>
      <c r="BH6" s="724"/>
      <c r="BI6" s="724"/>
      <c r="BJ6" s="724"/>
      <c r="BK6" s="724"/>
      <c r="BL6" s="724"/>
      <c r="BM6" s="724"/>
      <c r="BN6" s="724"/>
      <c r="BO6" s="724"/>
      <c r="BP6" s="724"/>
      <c r="BQ6" s="724"/>
      <c r="BR6" s="724"/>
      <c r="BS6" s="724"/>
      <c r="BT6" s="724"/>
      <c r="BU6" s="724"/>
      <c r="BV6" s="724"/>
    </row>
    <row r="7" spans="1:74" ht="15" customHeight="1">
      <c r="B7" s="727"/>
      <c r="C7" s="727"/>
      <c r="E7" s="727"/>
      <c r="F7" s="727"/>
      <c r="G7" s="727" t="s">
        <v>1097</v>
      </c>
      <c r="I7" s="728"/>
      <c r="K7" s="724"/>
      <c r="M7" s="724"/>
      <c r="N7" s="729"/>
      <c r="AO7" s="724"/>
      <c r="AP7" s="724"/>
      <c r="AQ7" s="724"/>
      <c r="AR7" s="724"/>
      <c r="AS7" s="724"/>
      <c r="AT7" s="724"/>
      <c r="AU7" s="724"/>
      <c r="AV7" s="724"/>
      <c r="AW7" s="724"/>
      <c r="AX7" s="724"/>
      <c r="AY7" s="724"/>
      <c r="AZ7" s="724"/>
      <c r="BA7" s="724"/>
      <c r="BB7" s="724"/>
      <c r="BC7" s="724"/>
      <c r="BD7" s="724"/>
      <c r="BE7" s="724"/>
      <c r="BF7" s="724"/>
      <c r="BG7" s="724"/>
      <c r="BH7" s="724"/>
      <c r="BI7" s="724"/>
      <c r="BJ7" s="724"/>
      <c r="BK7" s="724"/>
      <c r="BL7" s="724"/>
      <c r="BM7" s="724"/>
      <c r="BN7" s="724"/>
      <c r="BO7" s="724"/>
      <c r="BP7" s="724"/>
      <c r="BQ7" s="724"/>
      <c r="BR7" s="724"/>
      <c r="BS7" s="724"/>
      <c r="BT7" s="724"/>
      <c r="BU7" s="724"/>
      <c r="BV7" s="724"/>
    </row>
    <row r="8" spans="1:74" ht="15" customHeight="1">
      <c r="B8" s="730"/>
      <c r="C8" s="730"/>
      <c r="D8" s="730"/>
      <c r="E8" s="730"/>
      <c r="F8" s="730"/>
      <c r="G8" s="731"/>
      <c r="H8" s="724"/>
      <c r="I8" s="729"/>
      <c r="J8" s="724"/>
      <c r="K8" s="724"/>
      <c r="L8" s="724"/>
      <c r="M8" s="724"/>
      <c r="S8" s="1199" t="s">
        <v>0</v>
      </c>
      <c r="T8" s="1199"/>
      <c r="U8" s="1199"/>
      <c r="V8" s="1199"/>
      <c r="W8" s="1200"/>
      <c r="X8" s="1200"/>
      <c r="Y8" s="1200"/>
      <c r="Z8" s="1200"/>
      <c r="AA8" s="1200"/>
      <c r="AB8" s="1200"/>
      <c r="AC8" s="1200"/>
      <c r="AD8" s="1200"/>
      <c r="AE8" s="1200"/>
      <c r="AF8" s="1200"/>
      <c r="AG8" s="1200"/>
      <c r="AH8" s="1200"/>
      <c r="AI8" s="1200"/>
      <c r="AJ8" s="1200"/>
      <c r="AO8" s="724"/>
      <c r="AP8" s="724"/>
      <c r="AQ8" s="724"/>
      <c r="AR8" s="724"/>
      <c r="AS8" s="724"/>
      <c r="AT8" s="724"/>
      <c r="AU8" s="724"/>
      <c r="AV8" s="724"/>
      <c r="AW8" s="724"/>
      <c r="AX8" s="724"/>
      <c r="AY8" s="724"/>
      <c r="AZ8" s="724"/>
      <c r="BA8" s="724"/>
      <c r="BB8" s="724"/>
      <c r="BC8" s="724"/>
      <c r="BD8" s="724"/>
      <c r="BE8" s="724"/>
      <c r="BF8" s="724"/>
      <c r="BG8" s="724"/>
      <c r="BH8" s="724"/>
      <c r="BI8" s="724"/>
      <c r="BJ8" s="724"/>
      <c r="BK8" s="724"/>
      <c r="BL8" s="724"/>
      <c r="BM8" s="724"/>
      <c r="BN8" s="724"/>
      <c r="BO8" s="724"/>
      <c r="BP8" s="724"/>
      <c r="BQ8" s="724"/>
      <c r="BR8" s="724"/>
      <c r="BS8" s="724"/>
      <c r="BT8" s="724"/>
      <c r="BU8" s="724"/>
      <c r="BV8" s="724"/>
    </row>
    <row r="9" spans="1:74" ht="15" customHeight="1">
      <c r="C9" s="724"/>
      <c r="D9" s="724"/>
      <c r="E9" s="724"/>
      <c r="F9" s="724"/>
      <c r="G9" s="724"/>
      <c r="H9" s="724"/>
      <c r="I9" s="724"/>
      <c r="J9" s="724"/>
      <c r="K9" s="724"/>
      <c r="L9" s="724"/>
      <c r="M9" s="724"/>
      <c r="O9" s="731" t="s">
        <v>1098</v>
      </c>
      <c r="S9" s="1199" t="s">
        <v>1</v>
      </c>
      <c r="T9" s="1199"/>
      <c r="U9" s="1199"/>
      <c r="V9" s="1199"/>
      <c r="W9" s="1200"/>
      <c r="X9" s="1200"/>
      <c r="Y9" s="1200"/>
      <c r="Z9" s="1200"/>
      <c r="AA9" s="1200"/>
      <c r="AB9" s="1200"/>
      <c r="AC9" s="1200"/>
      <c r="AD9" s="1200"/>
      <c r="AE9" s="1200"/>
      <c r="AF9" s="1200"/>
      <c r="AG9" s="1200"/>
      <c r="AH9" s="1200"/>
      <c r="AI9" s="1200"/>
      <c r="AJ9" s="1200"/>
      <c r="AO9" s="724"/>
      <c r="AP9" s="724"/>
      <c r="AQ9" s="724"/>
      <c r="AR9" s="724"/>
      <c r="AS9" s="724"/>
      <c r="AT9" s="724"/>
      <c r="AU9" s="724"/>
      <c r="AV9" s="724"/>
      <c r="AW9" s="724"/>
      <c r="AX9" s="724"/>
      <c r="AY9" s="724"/>
      <c r="AZ9" s="724"/>
      <c r="BA9" s="724"/>
      <c r="BB9" s="724"/>
      <c r="BC9" s="724"/>
      <c r="BD9" s="724"/>
      <c r="BE9" s="724"/>
      <c r="BF9" s="724"/>
      <c r="BG9" s="724"/>
      <c r="BH9" s="724"/>
      <c r="BI9" s="724"/>
      <c r="BJ9" s="724"/>
      <c r="BK9" s="724"/>
      <c r="BL9" s="724"/>
      <c r="BM9" s="724"/>
      <c r="BN9" s="724"/>
      <c r="BO9" s="724"/>
      <c r="BP9" s="724"/>
      <c r="BQ9" s="724"/>
      <c r="BR9" s="724"/>
      <c r="BS9" s="724"/>
      <c r="BT9" s="724"/>
      <c r="BU9" s="724"/>
      <c r="BV9" s="724"/>
    </row>
    <row r="10" spans="1:74" ht="15" customHeight="1">
      <c r="C10" s="724"/>
      <c r="D10" s="724"/>
      <c r="E10" s="724"/>
      <c r="F10" s="724"/>
      <c r="G10" s="724"/>
      <c r="H10" s="724"/>
      <c r="I10" s="724"/>
      <c r="J10" s="724"/>
      <c r="K10" s="724"/>
      <c r="L10" s="724"/>
      <c r="M10" s="724"/>
      <c r="S10" s="1201" t="s">
        <v>1099</v>
      </c>
      <c r="T10" s="1201"/>
      <c r="U10" s="1201"/>
      <c r="V10" s="1201"/>
      <c r="W10" s="1201"/>
      <c r="X10" s="1201"/>
      <c r="Y10" s="1201"/>
      <c r="Z10" s="1200"/>
      <c r="AA10" s="1200"/>
      <c r="AB10" s="1200"/>
      <c r="AC10" s="1200"/>
      <c r="AD10" s="1200"/>
      <c r="AE10" s="1200"/>
      <c r="AF10" s="1200"/>
      <c r="AG10" s="1200"/>
      <c r="AH10" s="1200"/>
      <c r="AI10" s="1200"/>
      <c r="AJ10" s="1200"/>
      <c r="AO10" s="724"/>
      <c r="AP10" s="724"/>
      <c r="AQ10" s="724"/>
      <c r="AR10" s="724"/>
      <c r="AS10" s="724"/>
      <c r="AT10" s="724"/>
      <c r="AU10" s="724"/>
      <c r="AV10" s="724"/>
      <c r="AW10" s="724"/>
      <c r="AX10" s="724"/>
      <c r="AY10" s="724"/>
      <c r="AZ10" s="724"/>
      <c r="BA10" s="724"/>
      <c r="BB10" s="724"/>
      <c r="BC10" s="724"/>
      <c r="BD10" s="724"/>
      <c r="BE10" s="724"/>
      <c r="BF10" s="724"/>
      <c r="BG10" s="724"/>
      <c r="BH10" s="724"/>
      <c r="BI10" s="724"/>
      <c r="BJ10" s="724"/>
      <c r="BK10" s="724"/>
      <c r="BL10" s="724"/>
      <c r="BM10" s="724"/>
      <c r="BN10" s="724"/>
      <c r="BO10" s="724"/>
      <c r="BP10" s="724"/>
      <c r="BQ10" s="724"/>
      <c r="BR10" s="724"/>
      <c r="BS10" s="724"/>
      <c r="BT10" s="724"/>
      <c r="BU10" s="724"/>
      <c r="BV10" s="724"/>
    </row>
    <row r="11" spans="1:74" ht="15" customHeight="1">
      <c r="C11" s="724"/>
      <c r="D11" s="724"/>
      <c r="E11" s="724"/>
      <c r="F11" s="724"/>
      <c r="G11" s="724"/>
      <c r="H11" s="724"/>
      <c r="I11" s="724"/>
      <c r="J11" s="724"/>
      <c r="K11" s="724"/>
      <c r="L11" s="724"/>
      <c r="M11" s="724"/>
      <c r="S11" s="730"/>
      <c r="T11" s="730"/>
      <c r="U11" s="730"/>
      <c r="V11" s="730"/>
      <c r="W11" s="730"/>
      <c r="X11" s="730"/>
      <c r="Y11" s="730"/>
      <c r="Z11" s="732"/>
      <c r="AA11" s="732"/>
      <c r="AB11" s="732"/>
      <c r="AC11" s="732"/>
      <c r="AD11" s="732"/>
      <c r="AE11" s="732"/>
      <c r="AF11" s="732"/>
      <c r="AG11" s="732"/>
      <c r="AH11" s="732"/>
      <c r="AI11" s="732"/>
      <c r="AJ11" s="732"/>
      <c r="AO11" s="724"/>
      <c r="AP11" s="724"/>
      <c r="AQ11" s="724"/>
      <c r="AR11" s="724"/>
      <c r="AS11" s="724"/>
      <c r="AT11" s="724"/>
      <c r="AU11" s="724"/>
      <c r="AV11" s="724"/>
      <c r="AW11" s="724"/>
      <c r="AX11" s="724"/>
      <c r="AY11" s="724"/>
      <c r="AZ11" s="724"/>
      <c r="BA11" s="724"/>
      <c r="BB11" s="724"/>
      <c r="BC11" s="724"/>
      <c r="BD11" s="724"/>
      <c r="BE11" s="724"/>
      <c r="BF11" s="724"/>
      <c r="BG11" s="724"/>
      <c r="BH11" s="724"/>
      <c r="BI11" s="724"/>
      <c r="BJ11" s="724"/>
      <c r="BK11" s="724"/>
      <c r="BL11" s="724"/>
      <c r="BM11" s="724"/>
      <c r="BN11" s="724"/>
      <c r="BO11" s="724"/>
      <c r="BP11" s="724"/>
      <c r="BQ11" s="724"/>
      <c r="BR11" s="724"/>
      <c r="BS11" s="724"/>
      <c r="BT11" s="724"/>
      <c r="BU11" s="724"/>
      <c r="BV11" s="724"/>
    </row>
    <row r="12" spans="1:74" ht="15" customHeight="1">
      <c r="B12" s="723" t="s">
        <v>1100</v>
      </c>
      <c r="AO12" s="724"/>
      <c r="AP12" s="724"/>
      <c r="AQ12" s="724"/>
      <c r="AR12" s="724"/>
      <c r="AS12" s="724"/>
      <c r="AT12" s="724"/>
      <c r="AU12" s="724"/>
      <c r="AV12" s="724"/>
      <c r="AW12" s="724"/>
      <c r="AX12" s="724"/>
      <c r="AY12" s="724"/>
      <c r="AZ12" s="724"/>
      <c r="BA12" s="724"/>
      <c r="BB12" s="724"/>
      <c r="BC12" s="724"/>
      <c r="BD12" s="724"/>
      <c r="BE12" s="724"/>
      <c r="BF12" s="724"/>
      <c r="BG12" s="724"/>
      <c r="BH12" s="724"/>
      <c r="BI12" s="724"/>
      <c r="BJ12" s="724"/>
      <c r="BK12" s="724"/>
      <c r="BL12" s="724"/>
      <c r="BM12" s="724"/>
      <c r="BN12" s="724"/>
      <c r="BO12" s="724"/>
      <c r="BP12" s="724"/>
      <c r="BQ12" s="724"/>
      <c r="BR12" s="724"/>
      <c r="BS12" s="724"/>
      <c r="BT12" s="724"/>
      <c r="BU12" s="724"/>
      <c r="BV12" s="724"/>
    </row>
    <row r="13" spans="1:74" ht="15" customHeight="1">
      <c r="AO13" s="724"/>
      <c r="AP13" s="724"/>
      <c r="AQ13" s="724"/>
      <c r="AR13" s="724"/>
      <c r="AS13" s="724"/>
      <c r="AT13" s="724"/>
      <c r="AU13" s="724"/>
      <c r="AV13" s="724"/>
      <c r="AW13" s="724"/>
      <c r="AX13" s="724"/>
      <c r="AY13" s="724"/>
      <c r="AZ13" s="724"/>
      <c r="BA13" s="724"/>
      <c r="BB13" s="724"/>
      <c r="BC13" s="724"/>
      <c r="BD13" s="724"/>
      <c r="BE13" s="724"/>
      <c r="BF13" s="724"/>
      <c r="BG13" s="724"/>
      <c r="BH13" s="724"/>
      <c r="BI13" s="724"/>
      <c r="BJ13" s="724"/>
      <c r="BK13" s="724"/>
      <c r="BL13" s="724"/>
      <c r="BM13" s="724"/>
      <c r="BN13" s="724"/>
      <c r="BO13" s="724"/>
      <c r="BP13" s="724"/>
      <c r="BQ13" s="724"/>
      <c r="BR13" s="724"/>
      <c r="BS13" s="724"/>
      <c r="BT13" s="724"/>
      <c r="BU13" s="724"/>
      <c r="BV13" s="724"/>
    </row>
    <row r="14" spans="1:74" ht="15" customHeight="1">
      <c r="B14" s="1103"/>
      <c r="C14" s="733" t="s">
        <v>1101</v>
      </c>
      <c r="AO14" s="724"/>
      <c r="AP14" s="724"/>
      <c r="AQ14" s="724"/>
      <c r="AR14" s="724"/>
      <c r="AS14" s="724"/>
      <c r="AT14" s="724"/>
      <c r="AU14" s="724"/>
      <c r="AV14" s="724"/>
      <c r="AW14" s="724"/>
      <c r="AX14" s="724"/>
      <c r="AY14" s="724"/>
      <c r="AZ14" s="724"/>
      <c r="BA14" s="724"/>
      <c r="BB14" s="724"/>
      <c r="BC14" s="724"/>
      <c r="BD14" s="724"/>
      <c r="BE14" s="724"/>
      <c r="BF14" s="724"/>
      <c r="BG14" s="724"/>
      <c r="BH14" s="724"/>
      <c r="BI14" s="724"/>
      <c r="BJ14" s="724"/>
      <c r="BK14" s="724"/>
      <c r="BL14" s="724"/>
      <c r="BM14" s="724"/>
      <c r="BN14" s="724"/>
      <c r="BO14" s="724"/>
      <c r="BP14" s="724"/>
      <c r="BQ14" s="724"/>
      <c r="BR14" s="724"/>
      <c r="BS14" s="724"/>
      <c r="BT14" s="724"/>
      <c r="BU14" s="724"/>
      <c r="BV14" s="724"/>
    </row>
    <row r="15" spans="1:74" ht="15" customHeight="1">
      <c r="C15" s="733" t="s">
        <v>1102</v>
      </c>
      <c r="AO15" s="724"/>
      <c r="AP15" s="724"/>
      <c r="AQ15" s="724"/>
      <c r="AR15" s="724"/>
      <c r="AS15" s="724"/>
      <c r="AT15" s="724"/>
      <c r="AU15" s="724"/>
      <c r="AV15" s="724"/>
      <c r="AW15" s="724"/>
      <c r="AX15" s="724"/>
      <c r="AY15" s="724"/>
      <c r="AZ15" s="724"/>
      <c r="BA15" s="724"/>
      <c r="BB15" s="724"/>
      <c r="BC15" s="724"/>
      <c r="BD15" s="724"/>
      <c r="BE15" s="724"/>
      <c r="BF15" s="724"/>
      <c r="BG15" s="724"/>
      <c r="BH15" s="724"/>
      <c r="BI15" s="724"/>
      <c r="BJ15" s="724"/>
      <c r="BK15" s="724"/>
      <c r="BL15" s="724"/>
      <c r="BM15" s="724"/>
      <c r="BN15" s="724"/>
      <c r="BO15" s="724"/>
      <c r="BP15" s="724"/>
      <c r="BQ15" s="724"/>
      <c r="BR15" s="724"/>
      <c r="BS15" s="724"/>
      <c r="BT15" s="724"/>
      <c r="BU15" s="724"/>
      <c r="BV15" s="724"/>
    </row>
    <row r="16" spans="1:74" ht="15" customHeight="1">
      <c r="C16" s="733" t="s">
        <v>1103</v>
      </c>
      <c r="AO16" s="724"/>
      <c r="AP16" s="724"/>
      <c r="AQ16" s="724"/>
      <c r="AR16" s="724"/>
      <c r="AS16" s="724"/>
      <c r="AT16" s="724"/>
      <c r="AU16" s="724"/>
      <c r="AV16" s="724"/>
      <c r="AW16" s="724"/>
      <c r="AX16" s="724"/>
      <c r="AY16" s="724"/>
      <c r="AZ16" s="724"/>
      <c r="BA16" s="724"/>
      <c r="BB16" s="724"/>
      <c r="BC16" s="724"/>
      <c r="BD16" s="724"/>
      <c r="BE16" s="724"/>
      <c r="BF16" s="724"/>
      <c r="BG16" s="724"/>
      <c r="BH16" s="724"/>
      <c r="BI16" s="724"/>
      <c r="BJ16" s="724"/>
      <c r="BK16" s="724"/>
      <c r="BL16" s="724"/>
      <c r="BM16" s="724"/>
      <c r="BN16" s="724"/>
      <c r="BO16" s="724"/>
      <c r="BP16" s="724"/>
      <c r="BQ16" s="724"/>
      <c r="BR16" s="724"/>
      <c r="BS16" s="724"/>
      <c r="BT16" s="724"/>
      <c r="BU16" s="724"/>
      <c r="BV16" s="724"/>
    </row>
    <row r="17" spans="2:74" ht="15" customHeight="1">
      <c r="C17" s="733" t="s">
        <v>1104</v>
      </c>
      <c r="AO17" s="724"/>
      <c r="AP17" s="724"/>
      <c r="AQ17" s="724"/>
      <c r="AR17" s="724"/>
      <c r="AS17" s="724"/>
      <c r="AT17" s="724"/>
      <c r="AU17" s="724"/>
      <c r="AV17" s="724"/>
      <c r="AW17" s="724"/>
      <c r="AX17" s="724"/>
      <c r="AY17" s="724"/>
      <c r="AZ17" s="724"/>
      <c r="BA17" s="724"/>
      <c r="BB17" s="724"/>
      <c r="BC17" s="724"/>
      <c r="BD17" s="724"/>
      <c r="BE17" s="724"/>
      <c r="BF17" s="724"/>
      <c r="BG17" s="724"/>
      <c r="BH17" s="724"/>
      <c r="BI17" s="724"/>
      <c r="BJ17" s="724"/>
      <c r="BK17" s="724"/>
      <c r="BL17" s="724"/>
      <c r="BM17" s="724"/>
      <c r="BN17" s="724"/>
      <c r="BO17" s="724"/>
      <c r="BP17" s="724"/>
      <c r="BQ17" s="724"/>
      <c r="BR17" s="724"/>
      <c r="BS17" s="724"/>
      <c r="BT17" s="724"/>
      <c r="BU17" s="724"/>
      <c r="BV17" s="724"/>
    </row>
    <row r="18" spans="2:74" ht="15" customHeight="1">
      <c r="C18" s="733" t="s">
        <v>1105</v>
      </c>
      <c r="AO18" s="724"/>
      <c r="AP18" s="724"/>
      <c r="AQ18" s="724"/>
      <c r="AR18" s="724"/>
      <c r="AS18" s="724"/>
      <c r="AT18" s="724"/>
      <c r="AU18" s="724"/>
      <c r="AV18" s="724"/>
      <c r="AW18" s="724"/>
      <c r="AX18" s="724"/>
      <c r="AY18" s="724"/>
      <c r="AZ18" s="724"/>
      <c r="BA18" s="724"/>
      <c r="BB18" s="724"/>
      <c r="BC18" s="724"/>
      <c r="BD18" s="724"/>
      <c r="BE18" s="724"/>
      <c r="BF18" s="724"/>
      <c r="BG18" s="724"/>
      <c r="BH18" s="724"/>
      <c r="BI18" s="724"/>
      <c r="BJ18" s="724"/>
      <c r="BK18" s="724"/>
      <c r="BL18" s="724"/>
      <c r="BM18" s="724"/>
      <c r="BN18" s="724"/>
      <c r="BO18" s="724"/>
      <c r="BP18" s="724"/>
      <c r="BQ18" s="724"/>
      <c r="BR18" s="724"/>
      <c r="BS18" s="724"/>
      <c r="BT18" s="724"/>
      <c r="BU18" s="724"/>
      <c r="BV18" s="724"/>
    </row>
    <row r="19" spans="2:74" ht="15" customHeight="1">
      <c r="C19" s="733" t="s">
        <v>1106</v>
      </c>
      <c r="AO19" s="724"/>
      <c r="AP19" s="724"/>
      <c r="AQ19" s="724"/>
      <c r="AR19" s="724"/>
      <c r="AS19" s="724"/>
      <c r="AT19" s="724"/>
      <c r="AU19" s="724"/>
      <c r="AV19" s="724"/>
      <c r="AW19" s="724"/>
      <c r="AX19" s="724"/>
      <c r="AY19" s="724"/>
      <c r="AZ19" s="724"/>
      <c r="BA19" s="724"/>
      <c r="BB19" s="724"/>
      <c r="BC19" s="724"/>
      <c r="BD19" s="724"/>
      <c r="BE19" s="724"/>
      <c r="BF19" s="724"/>
      <c r="BG19" s="724"/>
      <c r="BH19" s="724"/>
      <c r="BI19" s="724"/>
      <c r="BJ19" s="724"/>
      <c r="BK19" s="724"/>
      <c r="BL19" s="724"/>
      <c r="BM19" s="724"/>
      <c r="BN19" s="724"/>
      <c r="BO19" s="724"/>
      <c r="BP19" s="724"/>
      <c r="BQ19" s="724"/>
      <c r="BR19" s="724"/>
      <c r="BS19" s="724"/>
      <c r="BT19" s="724"/>
      <c r="BU19" s="724"/>
      <c r="BV19" s="724"/>
    </row>
    <row r="20" spans="2:74" ht="15" customHeight="1">
      <c r="C20" s="733"/>
      <c r="AO20" s="724"/>
      <c r="AP20" s="724"/>
      <c r="AQ20" s="724"/>
      <c r="AR20" s="724"/>
      <c r="AS20" s="724"/>
      <c r="AT20" s="724"/>
      <c r="AU20" s="724"/>
      <c r="AV20" s="724"/>
      <c r="AW20" s="724"/>
      <c r="AX20" s="724"/>
      <c r="AY20" s="724"/>
      <c r="AZ20" s="724"/>
      <c r="BA20" s="724"/>
      <c r="BB20" s="724"/>
      <c r="BC20" s="724"/>
      <c r="BD20" s="724"/>
      <c r="BE20" s="724"/>
      <c r="BF20" s="724"/>
      <c r="BG20" s="724"/>
      <c r="BH20" s="724"/>
      <c r="BI20" s="724"/>
      <c r="BJ20" s="724"/>
      <c r="BK20" s="724"/>
      <c r="BL20" s="724"/>
      <c r="BM20" s="724"/>
      <c r="BN20" s="724"/>
      <c r="BO20" s="724"/>
      <c r="BP20" s="724"/>
      <c r="BQ20" s="724"/>
      <c r="BR20" s="724"/>
      <c r="BS20" s="724"/>
      <c r="BT20" s="724"/>
      <c r="BU20" s="724"/>
      <c r="BV20" s="724"/>
    </row>
    <row r="21" spans="2:74" ht="15" customHeight="1">
      <c r="T21" s="1202" t="s">
        <v>1107</v>
      </c>
      <c r="U21" s="1203"/>
      <c r="V21" s="1203"/>
      <c r="W21" s="1204"/>
      <c r="X21" s="734"/>
      <c r="Y21" s="735"/>
      <c r="Z21" s="735"/>
      <c r="AA21" s="735"/>
      <c r="AB21" s="735"/>
      <c r="AC21" s="736"/>
      <c r="AD21" s="736"/>
      <c r="AE21" s="736"/>
      <c r="AF21" s="736"/>
      <c r="AG21" s="736"/>
      <c r="AH21" s="736"/>
      <c r="AI21" s="737"/>
      <c r="AJ21" s="738"/>
      <c r="AO21" s="724"/>
      <c r="AP21" s="724"/>
      <c r="AQ21" s="724"/>
      <c r="AR21" s="724"/>
      <c r="AS21" s="724"/>
      <c r="AT21" s="724"/>
      <c r="AU21" s="724"/>
      <c r="AV21" s="724"/>
      <c r="AW21" s="724"/>
      <c r="AX21" s="724"/>
      <c r="AY21" s="724"/>
      <c r="AZ21" s="724"/>
      <c r="BA21" s="724"/>
      <c r="BB21" s="724"/>
      <c r="BC21" s="724"/>
      <c r="BD21" s="724"/>
      <c r="BE21" s="724"/>
      <c r="BF21" s="724"/>
      <c r="BG21" s="724"/>
      <c r="BH21" s="724"/>
      <c r="BI21" s="724"/>
      <c r="BJ21" s="724"/>
      <c r="BK21" s="724"/>
      <c r="BL21" s="724"/>
      <c r="BM21" s="724"/>
      <c r="BN21" s="724"/>
      <c r="BO21" s="724"/>
      <c r="BP21" s="724"/>
      <c r="BQ21" s="724"/>
      <c r="BR21" s="724"/>
      <c r="BS21" s="724"/>
      <c r="BT21" s="724"/>
      <c r="BU21" s="724"/>
      <c r="BV21" s="724"/>
    </row>
    <row r="22" spans="2:74" s="724" customFormat="1" ht="15" customHeight="1">
      <c r="I22" s="725"/>
      <c r="J22" s="725"/>
      <c r="K22" s="725"/>
      <c r="L22" s="725"/>
      <c r="M22" s="725"/>
      <c r="N22" s="725"/>
      <c r="O22" s="725"/>
      <c r="P22" s="725"/>
      <c r="Q22" s="725"/>
      <c r="R22" s="725"/>
      <c r="S22" s="725"/>
      <c r="T22" s="1205" t="s">
        <v>1108</v>
      </c>
      <c r="U22" s="1206"/>
      <c r="V22" s="1206"/>
      <c r="W22" s="1206"/>
      <c r="X22" s="1206"/>
      <c r="Y22" s="1206"/>
      <c r="Z22" s="1207"/>
      <c r="AA22" s="739"/>
      <c r="AB22" s="737"/>
      <c r="AC22" s="740"/>
      <c r="AD22" s="741"/>
      <c r="AE22" s="737"/>
      <c r="AF22" s="737"/>
      <c r="AG22" s="737"/>
      <c r="AH22" s="737"/>
      <c r="AI22" s="737"/>
      <c r="AJ22" s="738"/>
      <c r="AK22" s="725"/>
      <c r="AL22" s="725"/>
      <c r="AO22" s="742"/>
      <c r="AP22" s="742"/>
      <c r="AQ22" s="742"/>
      <c r="AR22" s="742"/>
      <c r="AS22" s="742"/>
      <c r="AT22" s="742"/>
      <c r="AU22" s="742"/>
      <c r="AV22" s="725"/>
      <c r="AW22" s="725"/>
      <c r="AX22" s="725"/>
      <c r="AY22" s="725"/>
      <c r="AZ22" s="725"/>
      <c r="BA22" s="725"/>
      <c r="BB22" s="725"/>
      <c r="BC22" s="725"/>
      <c r="BD22" s="725"/>
      <c r="BE22" s="725"/>
      <c r="BF22" s="725"/>
      <c r="BG22" s="725"/>
      <c r="BH22" s="725"/>
      <c r="BI22" s="725"/>
      <c r="BJ22" s="725"/>
      <c r="BK22" s="725"/>
      <c r="BL22" s="725"/>
      <c r="BM22" s="725"/>
      <c r="BN22" s="725"/>
      <c r="BO22" s="725"/>
      <c r="BP22" s="725"/>
      <c r="BQ22" s="725"/>
      <c r="BR22" s="725"/>
      <c r="BS22" s="725"/>
      <c r="BT22" s="725"/>
      <c r="BU22" s="725"/>
      <c r="BV22" s="725"/>
    </row>
    <row r="23" spans="2:74" s="724" customFormat="1" ht="15" customHeight="1">
      <c r="B23" s="1208" t="s">
        <v>1109</v>
      </c>
      <c r="C23" s="1209"/>
      <c r="D23" s="1209"/>
      <c r="E23" s="1209"/>
      <c r="F23" s="1209"/>
      <c r="G23" s="1209"/>
      <c r="H23" s="1209"/>
      <c r="I23" s="1209"/>
      <c r="J23" s="1209"/>
      <c r="K23" s="1209"/>
      <c r="L23" s="1209"/>
      <c r="M23" s="1209"/>
      <c r="N23" s="1209"/>
      <c r="O23" s="1209"/>
      <c r="P23" s="1209"/>
      <c r="Q23" s="1209"/>
      <c r="R23" s="1209"/>
      <c r="S23" s="1210"/>
      <c r="T23" s="1217" t="s">
        <v>1</v>
      </c>
      <c r="U23" s="1218"/>
      <c r="V23" s="1219"/>
      <c r="W23" s="1223"/>
      <c r="X23" s="1223"/>
      <c r="Y23" s="1223"/>
      <c r="Z23" s="1223"/>
      <c r="AA23" s="1223"/>
      <c r="AB23" s="1223"/>
      <c r="AC23" s="1223"/>
      <c r="AD23" s="1223"/>
      <c r="AE23" s="1223"/>
      <c r="AF23" s="1223"/>
      <c r="AG23" s="1223"/>
      <c r="AH23" s="1223"/>
      <c r="AI23" s="1223"/>
      <c r="AJ23" s="1224"/>
      <c r="AK23" s="725"/>
      <c r="AL23" s="725"/>
      <c r="AO23" s="742"/>
      <c r="AP23" s="742"/>
      <c r="AQ23" s="742"/>
      <c r="AR23" s="742"/>
      <c r="AS23" s="742"/>
      <c r="AT23" s="742"/>
      <c r="AU23" s="742"/>
      <c r="AV23" s="725"/>
      <c r="AW23" s="725"/>
      <c r="AX23" s="725"/>
      <c r="AY23" s="725"/>
      <c r="AZ23" s="743"/>
      <c r="BA23" s="743"/>
      <c r="BB23" s="725"/>
      <c r="BC23" s="725"/>
      <c r="BD23" s="725"/>
      <c r="BE23" s="725"/>
      <c r="BF23" s="742"/>
      <c r="BG23" s="743"/>
      <c r="BH23" s="725"/>
      <c r="BJ23" s="725"/>
      <c r="BL23" s="725"/>
      <c r="BM23" s="725"/>
      <c r="BN23" s="725"/>
      <c r="BO23" s="725"/>
      <c r="BQ23" s="725"/>
      <c r="BR23" s="725"/>
      <c r="BS23" s="725"/>
      <c r="BT23" s="725"/>
      <c r="BU23" s="725"/>
      <c r="BV23" s="725"/>
    </row>
    <row r="24" spans="2:74" s="724" customFormat="1" ht="15" customHeight="1">
      <c r="B24" s="1211"/>
      <c r="C24" s="1212"/>
      <c r="D24" s="1212"/>
      <c r="E24" s="1212"/>
      <c r="F24" s="1212"/>
      <c r="G24" s="1212"/>
      <c r="H24" s="1212"/>
      <c r="I24" s="1212"/>
      <c r="J24" s="1212"/>
      <c r="K24" s="1212"/>
      <c r="L24" s="1212"/>
      <c r="M24" s="1212"/>
      <c r="N24" s="1212"/>
      <c r="O24" s="1212"/>
      <c r="P24" s="1212"/>
      <c r="Q24" s="1212"/>
      <c r="R24" s="1212"/>
      <c r="S24" s="1213"/>
      <c r="T24" s="1220"/>
      <c r="U24" s="1221"/>
      <c r="V24" s="1222"/>
      <c r="W24" s="1225"/>
      <c r="X24" s="1225"/>
      <c r="Y24" s="1225"/>
      <c r="Z24" s="1225"/>
      <c r="AA24" s="1225"/>
      <c r="AB24" s="1225"/>
      <c r="AC24" s="1225"/>
      <c r="AD24" s="1225"/>
      <c r="AE24" s="1225"/>
      <c r="AF24" s="1225"/>
      <c r="AG24" s="1225"/>
      <c r="AH24" s="1225"/>
      <c r="AI24" s="1225"/>
      <c r="AJ24" s="1226"/>
      <c r="AK24" s="725"/>
      <c r="AL24" s="725"/>
      <c r="AO24" s="742"/>
      <c r="AP24" s="742"/>
      <c r="AQ24" s="742"/>
      <c r="AR24" s="742"/>
      <c r="AS24" s="742"/>
      <c r="AT24" s="742"/>
      <c r="AU24" s="742"/>
      <c r="AV24" s="725"/>
      <c r="AW24" s="725"/>
      <c r="AX24" s="725"/>
      <c r="AY24" s="725"/>
      <c r="AZ24" s="743"/>
      <c r="BA24" s="743"/>
      <c r="BB24" s="725"/>
      <c r="BC24" s="725"/>
      <c r="BD24" s="725"/>
      <c r="BE24" s="725"/>
      <c r="BF24" s="743"/>
      <c r="BG24" s="743"/>
      <c r="BH24" s="725"/>
      <c r="BJ24" s="725"/>
      <c r="BL24" s="725"/>
      <c r="BM24" s="725"/>
      <c r="BN24" s="725"/>
      <c r="BO24" s="725"/>
      <c r="BP24" s="725"/>
      <c r="BQ24" s="725"/>
      <c r="BR24" s="725"/>
      <c r="BS24" s="725"/>
      <c r="BT24" s="725"/>
      <c r="BU24" s="725"/>
      <c r="BV24" s="725"/>
    </row>
    <row r="25" spans="2:74" s="724" customFormat="1" ht="15" customHeight="1">
      <c r="B25" s="1211"/>
      <c r="C25" s="1212"/>
      <c r="D25" s="1212"/>
      <c r="E25" s="1212"/>
      <c r="F25" s="1212"/>
      <c r="G25" s="1212"/>
      <c r="H25" s="1212"/>
      <c r="I25" s="1212"/>
      <c r="J25" s="1212"/>
      <c r="K25" s="1212"/>
      <c r="L25" s="1212"/>
      <c r="M25" s="1212"/>
      <c r="N25" s="1212"/>
      <c r="O25" s="1212"/>
      <c r="P25" s="1212"/>
      <c r="Q25" s="1212"/>
      <c r="R25" s="1212"/>
      <c r="S25" s="1213"/>
      <c r="T25" s="1217" t="s">
        <v>0</v>
      </c>
      <c r="U25" s="1218"/>
      <c r="V25" s="1219"/>
      <c r="W25" s="1230"/>
      <c r="X25" s="1230"/>
      <c r="Y25" s="1230"/>
      <c r="Z25" s="1230"/>
      <c r="AA25" s="1230"/>
      <c r="AB25" s="1230"/>
      <c r="AC25" s="1230"/>
      <c r="AD25" s="1230"/>
      <c r="AE25" s="1230"/>
      <c r="AF25" s="1230"/>
      <c r="AG25" s="1230"/>
      <c r="AH25" s="1230"/>
      <c r="AI25" s="1230"/>
      <c r="AJ25" s="1231"/>
      <c r="AK25" s="725"/>
      <c r="AL25" s="725"/>
      <c r="AO25" s="742"/>
      <c r="AV25" s="725"/>
      <c r="AW25" s="725"/>
      <c r="AX25" s="725"/>
      <c r="AY25" s="725"/>
      <c r="AZ25" s="725"/>
      <c r="BA25" s="725"/>
      <c r="BB25" s="725"/>
      <c r="BC25" s="725"/>
      <c r="BD25" s="725"/>
      <c r="BE25" s="725"/>
      <c r="BF25" s="725"/>
      <c r="BG25" s="725"/>
      <c r="BH25" s="725"/>
      <c r="BI25" s="725"/>
      <c r="BJ25" s="725"/>
      <c r="BK25" s="725"/>
      <c r="BL25" s="725"/>
      <c r="BM25" s="725"/>
      <c r="BN25" s="725"/>
      <c r="BO25" s="725"/>
      <c r="BP25" s="725"/>
      <c r="BQ25" s="725"/>
      <c r="BR25" s="725"/>
      <c r="BS25" s="725"/>
      <c r="BT25" s="725"/>
      <c r="BU25" s="725"/>
      <c r="BV25" s="725"/>
    </row>
    <row r="26" spans="2:74" s="724" customFormat="1" ht="15" customHeight="1">
      <c r="B26" s="1211"/>
      <c r="C26" s="1212"/>
      <c r="D26" s="1212"/>
      <c r="E26" s="1212"/>
      <c r="F26" s="1212"/>
      <c r="G26" s="1212"/>
      <c r="H26" s="1212"/>
      <c r="I26" s="1212"/>
      <c r="J26" s="1212"/>
      <c r="K26" s="1212"/>
      <c r="L26" s="1212"/>
      <c r="M26" s="1212"/>
      <c r="N26" s="1212"/>
      <c r="O26" s="1212"/>
      <c r="P26" s="1212"/>
      <c r="Q26" s="1212"/>
      <c r="R26" s="1212"/>
      <c r="S26" s="1213"/>
      <c r="T26" s="1227"/>
      <c r="U26" s="1228"/>
      <c r="V26" s="1229"/>
      <c r="W26" s="1232"/>
      <c r="X26" s="1232"/>
      <c r="Y26" s="1232"/>
      <c r="Z26" s="1232"/>
      <c r="AA26" s="1232"/>
      <c r="AB26" s="1232"/>
      <c r="AC26" s="1232"/>
      <c r="AD26" s="1232"/>
      <c r="AE26" s="1232"/>
      <c r="AF26" s="1232"/>
      <c r="AG26" s="1232"/>
      <c r="AH26" s="1232"/>
      <c r="AI26" s="1232"/>
      <c r="AJ26" s="1233"/>
      <c r="AK26" s="725"/>
      <c r="AL26" s="725"/>
      <c r="AO26" s="742"/>
      <c r="AV26" s="725"/>
      <c r="AW26" s="725"/>
      <c r="AX26" s="725"/>
      <c r="AY26" s="725"/>
      <c r="AZ26" s="725"/>
      <c r="BA26" s="725"/>
      <c r="BB26" s="725"/>
      <c r="BC26" s="725"/>
      <c r="BD26" s="725"/>
      <c r="BE26" s="725"/>
      <c r="BF26" s="725"/>
      <c r="BG26" s="725"/>
      <c r="BH26" s="725"/>
      <c r="BI26" s="725"/>
      <c r="BJ26" s="725"/>
      <c r="BK26" s="725"/>
      <c r="BL26" s="725"/>
      <c r="BM26" s="725"/>
      <c r="BN26" s="725"/>
      <c r="BO26" s="725"/>
      <c r="BP26" s="725"/>
      <c r="BQ26" s="725"/>
      <c r="BR26" s="725"/>
      <c r="BS26" s="725"/>
      <c r="BT26" s="725"/>
      <c r="BU26" s="725"/>
      <c r="BV26" s="725"/>
    </row>
    <row r="27" spans="2:74" s="724" customFormat="1" ht="15" customHeight="1">
      <c r="B27" s="1214"/>
      <c r="C27" s="1215"/>
      <c r="D27" s="1215"/>
      <c r="E27" s="1215"/>
      <c r="F27" s="1215"/>
      <c r="G27" s="1215"/>
      <c r="H27" s="1215"/>
      <c r="I27" s="1215"/>
      <c r="J27" s="1215"/>
      <c r="K27" s="1215"/>
      <c r="L27" s="1215"/>
      <c r="M27" s="1215"/>
      <c r="N27" s="1215"/>
      <c r="O27" s="1215"/>
      <c r="P27" s="1215"/>
      <c r="Q27" s="1215"/>
      <c r="R27" s="1215"/>
      <c r="S27" s="1216"/>
      <c r="T27" s="1220"/>
      <c r="U27" s="1221"/>
      <c r="V27" s="1222"/>
      <c r="W27" s="1234"/>
      <c r="X27" s="1234"/>
      <c r="Y27" s="1234"/>
      <c r="Z27" s="1234"/>
      <c r="AA27" s="1234"/>
      <c r="AB27" s="1234"/>
      <c r="AC27" s="1234"/>
      <c r="AD27" s="1234"/>
      <c r="AE27" s="1234"/>
      <c r="AF27" s="1234"/>
      <c r="AG27" s="1234"/>
      <c r="AH27" s="1234"/>
      <c r="AI27" s="1234"/>
      <c r="AJ27" s="1235"/>
      <c r="AO27" s="742"/>
      <c r="AP27" s="742"/>
    </row>
    <row r="28" spans="2:74" s="724" customFormat="1" ht="15" customHeight="1">
      <c r="B28" s="1236" t="s">
        <v>2</v>
      </c>
      <c r="C28" s="1237"/>
      <c r="D28" s="1237"/>
      <c r="E28" s="1237"/>
      <c r="F28" s="1237"/>
      <c r="G28" s="1237"/>
      <c r="H28" s="1237"/>
      <c r="I28" s="1237"/>
      <c r="J28" s="1237"/>
      <c r="K28" s="1237"/>
      <c r="L28" s="1237"/>
      <c r="M28" s="1237"/>
      <c r="N28" s="1237"/>
      <c r="O28" s="1237"/>
      <c r="P28" s="1237"/>
      <c r="Q28" s="1237"/>
      <c r="R28" s="1237"/>
      <c r="S28" s="1238"/>
      <c r="T28" s="1239"/>
      <c r="U28" s="1240"/>
      <c r="V28" s="1240"/>
      <c r="W28" s="1240"/>
      <c r="X28" s="1240"/>
      <c r="Y28" s="1240"/>
      <c r="Z28" s="1240"/>
      <c r="AA28" s="1240"/>
      <c r="AB28" s="1240"/>
      <c r="AC28" s="1240"/>
      <c r="AD28" s="1240"/>
      <c r="AE28" s="1240"/>
      <c r="AF28" s="1240"/>
      <c r="AG28" s="1240"/>
      <c r="AH28" s="1240"/>
      <c r="AI28" s="1240"/>
      <c r="AJ28" s="1241"/>
      <c r="AO28" s="742"/>
      <c r="AP28" s="742"/>
    </row>
    <row r="29" spans="2:74" s="724" customFormat="1" ht="15" customHeight="1">
      <c r="B29" s="1236" t="s">
        <v>1110</v>
      </c>
      <c r="C29" s="1237"/>
      <c r="D29" s="1237"/>
      <c r="E29" s="1237"/>
      <c r="F29" s="1237"/>
      <c r="G29" s="1237"/>
      <c r="H29" s="1237"/>
      <c r="I29" s="1237"/>
      <c r="J29" s="1237"/>
      <c r="K29" s="1237"/>
      <c r="L29" s="1237"/>
      <c r="M29" s="1237"/>
      <c r="N29" s="1237"/>
      <c r="O29" s="1237"/>
      <c r="P29" s="1237"/>
      <c r="Q29" s="1237"/>
      <c r="R29" s="1237"/>
      <c r="S29" s="1238"/>
      <c r="T29" s="1242"/>
      <c r="U29" s="1243"/>
      <c r="V29" s="1243"/>
      <c r="W29" s="1243"/>
      <c r="X29" s="1243"/>
      <c r="Y29" s="744" t="s">
        <v>152</v>
      </c>
      <c r="Z29" s="1243"/>
      <c r="AA29" s="1243"/>
      <c r="AB29" s="1243"/>
      <c r="AC29" s="744" t="s">
        <v>153</v>
      </c>
      <c r="AD29" s="1243"/>
      <c r="AE29" s="1243"/>
      <c r="AF29" s="1243"/>
      <c r="AG29" s="744" t="s">
        <v>261</v>
      </c>
      <c r="AH29" s="1243"/>
      <c r="AI29" s="1243"/>
      <c r="AJ29" s="1244"/>
      <c r="AO29" s="742"/>
      <c r="AP29" s="742"/>
    </row>
    <row r="30" spans="2:74" s="724" customFormat="1" ht="15" customHeight="1">
      <c r="B30" s="1236" t="s">
        <v>1111</v>
      </c>
      <c r="C30" s="1237"/>
      <c r="D30" s="1237"/>
      <c r="E30" s="1237"/>
      <c r="F30" s="1237"/>
      <c r="G30" s="1237"/>
      <c r="H30" s="1237"/>
      <c r="I30" s="1237"/>
      <c r="J30" s="1237"/>
      <c r="K30" s="1237"/>
      <c r="L30" s="1237"/>
      <c r="M30" s="1237"/>
      <c r="N30" s="1237"/>
      <c r="O30" s="1237"/>
      <c r="P30" s="1237"/>
      <c r="Q30" s="1237"/>
      <c r="R30" s="1237"/>
      <c r="S30" s="1238"/>
      <c r="T30" s="1236" t="s">
        <v>611</v>
      </c>
      <c r="U30" s="1237"/>
      <c r="V30" s="1237"/>
      <c r="W30" s="1237"/>
      <c r="X30" s="1237"/>
      <c r="Y30" s="1237"/>
      <c r="Z30" s="1237"/>
      <c r="AA30" s="1237"/>
      <c r="AB30" s="1237"/>
      <c r="AC30" s="1237"/>
      <c r="AD30" s="1237"/>
      <c r="AE30" s="1237"/>
      <c r="AF30" s="1237"/>
      <c r="AG30" s="1237"/>
      <c r="AH30" s="1237"/>
      <c r="AI30" s="1237"/>
      <c r="AJ30" s="1238"/>
      <c r="AO30" s="742"/>
      <c r="AP30" s="742"/>
    </row>
    <row r="31" spans="2:74" s="724" customFormat="1" ht="15" customHeight="1">
      <c r="B31" s="1245"/>
      <c r="C31" s="1245"/>
      <c r="D31" s="1246" t="s">
        <v>551</v>
      </c>
      <c r="E31" s="1246"/>
      <c r="F31" s="1246"/>
      <c r="G31" s="1246"/>
      <c r="H31" s="1246"/>
      <c r="I31" s="1246"/>
      <c r="J31" s="1246"/>
      <c r="K31" s="1246"/>
      <c r="L31" s="1246"/>
      <c r="M31" s="1246"/>
      <c r="N31" s="1246"/>
      <c r="O31" s="1246"/>
      <c r="P31" s="1246"/>
      <c r="Q31" s="1246"/>
      <c r="R31" s="1246"/>
      <c r="S31" s="1246"/>
      <c r="T31" s="1247" t="s">
        <v>1112</v>
      </c>
      <c r="U31" s="1248"/>
      <c r="V31" s="1248"/>
      <c r="W31" s="1248"/>
      <c r="X31" s="1248"/>
      <c r="Y31" s="1248"/>
      <c r="Z31" s="1248"/>
      <c r="AA31" s="1248"/>
      <c r="AB31" s="1248"/>
      <c r="AC31" s="1248"/>
      <c r="AD31" s="1248"/>
      <c r="AE31" s="1248"/>
      <c r="AF31" s="1248"/>
      <c r="AG31" s="1248"/>
      <c r="AH31" s="1248"/>
      <c r="AI31" s="1248"/>
      <c r="AJ31" s="1249"/>
      <c r="AO31" s="742"/>
      <c r="AP31" s="742"/>
    </row>
    <row r="32" spans="2:74" s="724" customFormat="1" ht="15" customHeight="1">
      <c r="B32" s="1245"/>
      <c r="C32" s="1245"/>
      <c r="D32" s="1246" t="s">
        <v>3</v>
      </c>
      <c r="E32" s="1246"/>
      <c r="F32" s="1246"/>
      <c r="G32" s="1246"/>
      <c r="H32" s="1246"/>
      <c r="I32" s="1246"/>
      <c r="J32" s="1246"/>
      <c r="K32" s="1246"/>
      <c r="L32" s="1246"/>
      <c r="M32" s="1246"/>
      <c r="N32" s="1246"/>
      <c r="O32" s="1246"/>
      <c r="P32" s="1246"/>
      <c r="Q32" s="1246"/>
      <c r="R32" s="1246"/>
      <c r="S32" s="1246"/>
      <c r="T32" s="1250"/>
      <c r="U32" s="1251"/>
      <c r="V32" s="1251"/>
      <c r="W32" s="1251"/>
      <c r="X32" s="1251"/>
      <c r="Y32" s="1251"/>
      <c r="Z32" s="1251"/>
      <c r="AA32" s="1251"/>
      <c r="AB32" s="1251"/>
      <c r="AC32" s="1251"/>
      <c r="AD32" s="1251"/>
      <c r="AE32" s="1251"/>
      <c r="AF32" s="1251"/>
      <c r="AG32" s="1251"/>
      <c r="AH32" s="1251"/>
      <c r="AI32" s="1251"/>
      <c r="AJ32" s="1252"/>
      <c r="AO32" s="742"/>
      <c r="AP32" s="742"/>
    </row>
    <row r="33" spans="2:47" s="724" customFormat="1" ht="15" customHeight="1">
      <c r="B33" s="1253"/>
      <c r="C33" s="1253"/>
      <c r="D33" s="1254" t="s">
        <v>1113</v>
      </c>
      <c r="E33" s="1254"/>
      <c r="F33" s="1254"/>
      <c r="G33" s="1254"/>
      <c r="H33" s="1254"/>
      <c r="I33" s="1254"/>
      <c r="J33" s="1254"/>
      <c r="K33" s="1254"/>
      <c r="L33" s="1254"/>
      <c r="M33" s="1254"/>
      <c r="N33" s="1254"/>
      <c r="O33" s="1254"/>
      <c r="P33" s="1254"/>
      <c r="Q33" s="1254"/>
      <c r="R33" s="1254"/>
      <c r="S33" s="1254"/>
      <c r="T33" s="1250"/>
      <c r="U33" s="1251"/>
      <c r="V33" s="1251"/>
      <c r="W33" s="1251"/>
      <c r="X33" s="1251"/>
      <c r="Y33" s="1251"/>
      <c r="Z33" s="1251"/>
      <c r="AA33" s="1251"/>
      <c r="AB33" s="1251"/>
      <c r="AC33" s="1251"/>
      <c r="AD33" s="1251"/>
      <c r="AE33" s="1251"/>
      <c r="AF33" s="1251"/>
      <c r="AG33" s="1251"/>
      <c r="AH33" s="1251"/>
      <c r="AI33" s="1251"/>
      <c r="AJ33" s="1252"/>
      <c r="AO33" s="742"/>
      <c r="AP33" s="742"/>
    </row>
    <row r="34" spans="2:47" s="724" customFormat="1" ht="15" customHeight="1">
      <c r="B34" s="1245"/>
      <c r="C34" s="1245"/>
      <c r="D34" s="1246" t="s">
        <v>1114</v>
      </c>
      <c r="E34" s="1246"/>
      <c r="F34" s="1246"/>
      <c r="G34" s="1246"/>
      <c r="H34" s="1246"/>
      <c r="I34" s="1246"/>
      <c r="J34" s="1246"/>
      <c r="K34" s="1246"/>
      <c r="L34" s="1246"/>
      <c r="M34" s="1246"/>
      <c r="N34" s="1246"/>
      <c r="O34" s="1246"/>
      <c r="P34" s="1246"/>
      <c r="Q34" s="1246"/>
      <c r="R34" s="1246"/>
      <c r="S34" s="1246"/>
      <c r="T34" s="1250"/>
      <c r="U34" s="1251"/>
      <c r="V34" s="1251"/>
      <c r="W34" s="1251"/>
      <c r="X34" s="1251"/>
      <c r="Y34" s="1251"/>
      <c r="Z34" s="1251"/>
      <c r="AA34" s="1251"/>
      <c r="AB34" s="1251"/>
      <c r="AC34" s="1251"/>
      <c r="AD34" s="1251"/>
      <c r="AE34" s="1251"/>
      <c r="AF34" s="1251"/>
      <c r="AG34" s="1251"/>
      <c r="AH34" s="1251"/>
      <c r="AI34" s="1251"/>
      <c r="AJ34" s="1252"/>
      <c r="AO34" s="742"/>
      <c r="AP34" s="742"/>
    </row>
    <row r="35" spans="2:47" s="724" customFormat="1" ht="15" customHeight="1">
      <c r="B35" s="1245"/>
      <c r="C35" s="1245"/>
      <c r="D35" s="1246" t="s">
        <v>1115</v>
      </c>
      <c r="E35" s="1246"/>
      <c r="F35" s="1246"/>
      <c r="G35" s="1246"/>
      <c r="H35" s="1246"/>
      <c r="I35" s="1246"/>
      <c r="J35" s="1246"/>
      <c r="K35" s="1246"/>
      <c r="L35" s="1246"/>
      <c r="M35" s="1246"/>
      <c r="N35" s="1246"/>
      <c r="O35" s="1246"/>
      <c r="P35" s="1246"/>
      <c r="Q35" s="1246"/>
      <c r="R35" s="1246"/>
      <c r="S35" s="1246"/>
      <c r="T35" s="1250"/>
      <c r="U35" s="1251"/>
      <c r="V35" s="1251"/>
      <c r="W35" s="1251"/>
      <c r="X35" s="1251"/>
      <c r="Y35" s="1251"/>
      <c r="Z35" s="1251"/>
      <c r="AA35" s="1251"/>
      <c r="AB35" s="1251"/>
      <c r="AC35" s="1251"/>
      <c r="AD35" s="1251"/>
      <c r="AE35" s="1251"/>
      <c r="AF35" s="1251"/>
      <c r="AG35" s="1251"/>
      <c r="AH35" s="1251"/>
      <c r="AI35" s="1251"/>
      <c r="AJ35" s="1252"/>
      <c r="AO35" s="742"/>
      <c r="AP35" s="742"/>
    </row>
    <row r="36" spans="2:47" s="724" customFormat="1" ht="15" customHeight="1">
      <c r="B36" s="1245"/>
      <c r="C36" s="1245"/>
      <c r="D36" s="1246" t="s">
        <v>1116</v>
      </c>
      <c r="E36" s="1246"/>
      <c r="F36" s="1246"/>
      <c r="G36" s="1246"/>
      <c r="H36" s="1246"/>
      <c r="I36" s="1246"/>
      <c r="J36" s="1246"/>
      <c r="K36" s="1246"/>
      <c r="L36" s="1246"/>
      <c r="M36" s="1246"/>
      <c r="N36" s="1246"/>
      <c r="O36" s="1246"/>
      <c r="P36" s="1246"/>
      <c r="Q36" s="1246"/>
      <c r="R36" s="1246"/>
      <c r="S36" s="1246"/>
      <c r="T36" s="1250"/>
      <c r="U36" s="1251"/>
      <c r="V36" s="1251"/>
      <c r="W36" s="1251"/>
      <c r="X36" s="1251"/>
      <c r="Y36" s="1251"/>
      <c r="Z36" s="1251"/>
      <c r="AA36" s="1251"/>
      <c r="AB36" s="1251"/>
      <c r="AC36" s="1251"/>
      <c r="AD36" s="1251"/>
      <c r="AE36" s="1251"/>
      <c r="AF36" s="1251"/>
      <c r="AG36" s="1251"/>
      <c r="AH36" s="1251"/>
      <c r="AI36" s="1251"/>
      <c r="AJ36" s="1252"/>
      <c r="AO36" s="742"/>
      <c r="AP36" s="742"/>
    </row>
    <row r="37" spans="2:47" s="724" customFormat="1" ht="15" customHeight="1">
      <c r="B37" s="1245"/>
      <c r="C37" s="1245"/>
      <c r="D37" s="1246" t="s">
        <v>1117</v>
      </c>
      <c r="E37" s="1246"/>
      <c r="F37" s="1246"/>
      <c r="G37" s="1246"/>
      <c r="H37" s="1246"/>
      <c r="I37" s="1246"/>
      <c r="J37" s="1246"/>
      <c r="K37" s="1246"/>
      <c r="L37" s="1246"/>
      <c r="M37" s="1246"/>
      <c r="N37" s="1246"/>
      <c r="O37" s="1246"/>
      <c r="P37" s="1246"/>
      <c r="Q37" s="1246"/>
      <c r="R37" s="1246"/>
      <c r="S37" s="1246"/>
      <c r="T37" s="1250"/>
      <c r="U37" s="1251"/>
      <c r="V37" s="1251"/>
      <c r="W37" s="1251"/>
      <c r="X37" s="1251"/>
      <c r="Y37" s="1251"/>
      <c r="Z37" s="1251"/>
      <c r="AA37" s="1251"/>
      <c r="AB37" s="1251"/>
      <c r="AC37" s="1251"/>
      <c r="AD37" s="1251"/>
      <c r="AE37" s="1251"/>
      <c r="AF37" s="1251"/>
      <c r="AG37" s="1251"/>
      <c r="AH37" s="1251"/>
      <c r="AI37" s="1251"/>
      <c r="AJ37" s="1252"/>
      <c r="AO37" s="742"/>
      <c r="AP37" s="742"/>
    </row>
    <row r="38" spans="2:47" s="724" customFormat="1" ht="15" customHeight="1">
      <c r="B38" s="1245"/>
      <c r="C38" s="1245"/>
      <c r="D38" s="1246" t="s">
        <v>1118</v>
      </c>
      <c r="E38" s="1246"/>
      <c r="F38" s="1246"/>
      <c r="G38" s="1246"/>
      <c r="H38" s="1246"/>
      <c r="I38" s="1246"/>
      <c r="J38" s="1246"/>
      <c r="K38" s="1246"/>
      <c r="L38" s="1246"/>
      <c r="M38" s="1246"/>
      <c r="N38" s="1246"/>
      <c r="O38" s="1246"/>
      <c r="P38" s="1246"/>
      <c r="Q38" s="1246"/>
      <c r="R38" s="1246"/>
      <c r="S38" s="1246"/>
      <c r="T38" s="1250"/>
      <c r="U38" s="1251"/>
      <c r="V38" s="1251"/>
      <c r="W38" s="1251"/>
      <c r="X38" s="1251"/>
      <c r="Y38" s="1251"/>
      <c r="Z38" s="1251"/>
      <c r="AA38" s="1251"/>
      <c r="AB38" s="1251"/>
      <c r="AC38" s="1251"/>
      <c r="AD38" s="1251"/>
      <c r="AE38" s="1251"/>
      <c r="AF38" s="1251"/>
      <c r="AG38" s="1251"/>
      <c r="AH38" s="1251"/>
      <c r="AI38" s="1251"/>
      <c r="AJ38" s="1252"/>
      <c r="AO38" s="742"/>
      <c r="AP38" s="742"/>
    </row>
    <row r="39" spans="2:47" s="724" customFormat="1" ht="15" customHeight="1">
      <c r="B39" s="1245"/>
      <c r="C39" s="1245"/>
      <c r="D39" s="1246" t="s">
        <v>1119</v>
      </c>
      <c r="E39" s="1246"/>
      <c r="F39" s="1246"/>
      <c r="G39" s="1246"/>
      <c r="H39" s="1246"/>
      <c r="I39" s="1246"/>
      <c r="J39" s="1246"/>
      <c r="K39" s="1246"/>
      <c r="L39" s="1246"/>
      <c r="M39" s="1246"/>
      <c r="N39" s="1246"/>
      <c r="O39" s="1246"/>
      <c r="P39" s="1246"/>
      <c r="Q39" s="1246"/>
      <c r="R39" s="1246"/>
      <c r="S39" s="1246"/>
      <c r="T39" s="1250"/>
      <c r="U39" s="1251"/>
      <c r="V39" s="1251"/>
      <c r="W39" s="1251"/>
      <c r="X39" s="1251"/>
      <c r="Y39" s="1251"/>
      <c r="Z39" s="1251"/>
      <c r="AA39" s="1251"/>
      <c r="AB39" s="1251"/>
      <c r="AC39" s="1251"/>
      <c r="AD39" s="1251"/>
      <c r="AE39" s="1251"/>
      <c r="AF39" s="1251"/>
      <c r="AG39" s="1251"/>
      <c r="AH39" s="1251"/>
      <c r="AI39" s="1251"/>
      <c r="AJ39" s="1252"/>
      <c r="AO39" s="742"/>
      <c r="AP39" s="742"/>
    </row>
    <row r="40" spans="2:47" s="724" customFormat="1" ht="15" customHeight="1">
      <c r="B40" s="1245"/>
      <c r="C40" s="1245"/>
      <c r="D40" s="1246" t="s">
        <v>1120</v>
      </c>
      <c r="E40" s="1246"/>
      <c r="F40" s="1246"/>
      <c r="G40" s="1246"/>
      <c r="H40" s="1246"/>
      <c r="I40" s="1246"/>
      <c r="J40" s="1246"/>
      <c r="K40" s="1246"/>
      <c r="L40" s="1246"/>
      <c r="M40" s="1246"/>
      <c r="N40" s="1246"/>
      <c r="O40" s="1246"/>
      <c r="P40" s="1246"/>
      <c r="Q40" s="1246"/>
      <c r="R40" s="1246"/>
      <c r="S40" s="1246"/>
      <c r="T40" s="1250"/>
      <c r="U40" s="1251"/>
      <c r="V40" s="1251"/>
      <c r="W40" s="1251"/>
      <c r="X40" s="1251"/>
      <c r="Y40" s="1251"/>
      <c r="Z40" s="1251"/>
      <c r="AA40" s="1251"/>
      <c r="AB40" s="1251"/>
      <c r="AC40" s="1251"/>
      <c r="AD40" s="1251"/>
      <c r="AE40" s="1251"/>
      <c r="AF40" s="1251"/>
      <c r="AG40" s="1251"/>
      <c r="AH40" s="1251"/>
      <c r="AI40" s="1251"/>
      <c r="AJ40" s="1252"/>
      <c r="AO40" s="742"/>
      <c r="AP40" s="742"/>
    </row>
    <row r="41" spans="2:47" s="724" customFormat="1" ht="15" customHeight="1">
      <c r="B41" s="1242"/>
      <c r="C41" s="1244"/>
      <c r="D41" s="1257" t="s">
        <v>1121</v>
      </c>
      <c r="E41" s="1258"/>
      <c r="F41" s="1258"/>
      <c r="G41" s="1258"/>
      <c r="H41" s="1258"/>
      <c r="I41" s="1258"/>
      <c r="J41" s="1258"/>
      <c r="K41" s="1258"/>
      <c r="L41" s="1258"/>
      <c r="M41" s="1258"/>
      <c r="N41" s="1258"/>
      <c r="O41" s="1258"/>
      <c r="P41" s="1258"/>
      <c r="Q41" s="1258"/>
      <c r="R41" s="1258"/>
      <c r="S41" s="1259"/>
      <c r="T41" s="1260"/>
      <c r="U41" s="1261"/>
      <c r="V41" s="1261"/>
      <c r="W41" s="1261"/>
      <c r="X41" s="1261"/>
      <c r="Y41" s="1261"/>
      <c r="Z41" s="1261"/>
      <c r="AA41" s="1261"/>
      <c r="AB41" s="1261"/>
      <c r="AC41" s="1261"/>
      <c r="AD41" s="1261"/>
      <c r="AE41" s="1261"/>
      <c r="AF41" s="1261"/>
      <c r="AG41" s="1261"/>
      <c r="AH41" s="1261"/>
      <c r="AI41" s="1261"/>
      <c r="AJ41" s="1262"/>
      <c r="AO41" s="742"/>
      <c r="AP41" s="742"/>
    </row>
    <row r="42" spans="2:47" s="724" customFormat="1" ht="15" customHeight="1">
      <c r="B42" s="1242"/>
      <c r="C42" s="1244"/>
      <c r="D42" s="1257" t="s">
        <v>1122</v>
      </c>
      <c r="E42" s="1258"/>
      <c r="F42" s="1258"/>
      <c r="G42" s="1258"/>
      <c r="H42" s="1258"/>
      <c r="I42" s="1258"/>
      <c r="J42" s="1258"/>
      <c r="K42" s="1258"/>
      <c r="L42" s="1258"/>
      <c r="M42" s="1258"/>
      <c r="N42" s="1258"/>
      <c r="O42" s="1258"/>
      <c r="P42" s="1258"/>
      <c r="Q42" s="1258"/>
      <c r="R42" s="1258"/>
      <c r="S42" s="1258"/>
      <c r="T42" s="1263"/>
      <c r="U42" s="1264"/>
      <c r="V42" s="1264"/>
      <c r="W42" s="1264"/>
      <c r="X42" s="1264"/>
      <c r="Y42" s="1264"/>
      <c r="Z42" s="1264"/>
      <c r="AA42" s="1264"/>
      <c r="AB42" s="1264"/>
      <c r="AC42" s="1264"/>
      <c r="AD42" s="1264"/>
      <c r="AE42" s="1264"/>
      <c r="AF42" s="1264"/>
      <c r="AG42" s="1264"/>
      <c r="AH42" s="1264"/>
      <c r="AI42" s="1264"/>
      <c r="AJ42" s="1265"/>
      <c r="AK42" s="745"/>
      <c r="AO42" s="742"/>
      <c r="AP42" s="742"/>
    </row>
    <row r="43" spans="2:47" s="724" customFormat="1" ht="15" customHeight="1">
      <c r="B43" s="1245"/>
      <c r="C43" s="1245"/>
      <c r="D43" s="1246" t="s">
        <v>1123</v>
      </c>
      <c r="E43" s="1246"/>
      <c r="F43" s="1246"/>
      <c r="G43" s="1246"/>
      <c r="H43" s="1246"/>
      <c r="I43" s="1246"/>
      <c r="J43" s="1246"/>
      <c r="K43" s="1246"/>
      <c r="L43" s="1246"/>
      <c r="M43" s="1246"/>
      <c r="N43" s="1246"/>
      <c r="O43" s="1246"/>
      <c r="P43" s="1246"/>
      <c r="Q43" s="1246"/>
      <c r="R43" s="1246"/>
      <c r="S43" s="1246"/>
      <c r="T43" s="1255" t="s">
        <v>1124</v>
      </c>
      <c r="U43" s="1255"/>
      <c r="V43" s="1255"/>
      <c r="W43" s="1255"/>
      <c r="X43" s="1255"/>
      <c r="Y43" s="1255"/>
      <c r="Z43" s="1255"/>
      <c r="AA43" s="1255"/>
      <c r="AB43" s="1255"/>
      <c r="AC43" s="1255"/>
      <c r="AD43" s="1255"/>
      <c r="AE43" s="1255"/>
      <c r="AF43" s="1255"/>
      <c r="AG43" s="1255"/>
      <c r="AH43" s="1255"/>
      <c r="AI43" s="1255"/>
      <c r="AJ43" s="1255"/>
      <c r="AO43" s="742"/>
      <c r="AP43" s="742"/>
    </row>
    <row r="44" spans="2:47" s="724" customFormat="1" ht="15" customHeight="1">
      <c r="B44" s="1245"/>
      <c r="C44" s="1245"/>
      <c r="D44" s="1256" t="s">
        <v>1125</v>
      </c>
      <c r="E44" s="1256"/>
      <c r="F44" s="1256"/>
      <c r="G44" s="1256"/>
      <c r="H44" s="1256"/>
      <c r="I44" s="1256"/>
      <c r="J44" s="1256"/>
      <c r="K44" s="1256"/>
      <c r="L44" s="1256"/>
      <c r="M44" s="1256"/>
      <c r="N44" s="1256"/>
      <c r="O44" s="1256"/>
      <c r="P44" s="1256"/>
      <c r="Q44" s="1256"/>
      <c r="R44" s="1256"/>
      <c r="S44" s="1256"/>
      <c r="T44" s="1255"/>
      <c r="U44" s="1255"/>
      <c r="V44" s="1255"/>
      <c r="W44" s="1255"/>
      <c r="X44" s="1255"/>
      <c r="Y44" s="1255"/>
      <c r="Z44" s="1255"/>
      <c r="AA44" s="1255"/>
      <c r="AB44" s="1255"/>
      <c r="AC44" s="1255"/>
      <c r="AD44" s="1255"/>
      <c r="AE44" s="1255"/>
      <c r="AF44" s="1255"/>
      <c r="AG44" s="1255"/>
      <c r="AH44" s="1255"/>
      <c r="AI44" s="1255"/>
      <c r="AJ44" s="1255"/>
      <c r="AO44" s="742"/>
      <c r="AP44" s="742"/>
    </row>
    <row r="45" spans="2:47" s="724" customFormat="1" ht="30" customHeight="1">
      <c r="B45" s="1245"/>
      <c r="C45" s="1245"/>
      <c r="D45" s="1266" t="s">
        <v>1126</v>
      </c>
      <c r="E45" s="1266"/>
      <c r="F45" s="1266"/>
      <c r="G45" s="1266"/>
      <c r="H45" s="1266"/>
      <c r="I45" s="1266"/>
      <c r="J45" s="1266"/>
      <c r="K45" s="1266"/>
      <c r="L45" s="1266"/>
      <c r="M45" s="1266"/>
      <c r="N45" s="1266"/>
      <c r="O45" s="1266"/>
      <c r="P45" s="1266"/>
      <c r="Q45" s="1266"/>
      <c r="R45" s="1266"/>
      <c r="S45" s="1266"/>
      <c r="T45" s="1255"/>
      <c r="U45" s="1255"/>
      <c r="V45" s="1255"/>
      <c r="W45" s="1255"/>
      <c r="X45" s="1255"/>
      <c r="Y45" s="1255"/>
      <c r="Z45" s="1255"/>
      <c r="AA45" s="1255"/>
      <c r="AB45" s="1255"/>
      <c r="AC45" s="1255"/>
      <c r="AD45" s="1255"/>
      <c r="AE45" s="1255"/>
      <c r="AF45" s="1255"/>
      <c r="AG45" s="1255"/>
      <c r="AH45" s="1255"/>
      <c r="AI45" s="1255"/>
      <c r="AJ45" s="1255"/>
      <c r="AO45" s="742"/>
      <c r="AP45" s="742"/>
    </row>
    <row r="46" spans="2:47" s="724" customFormat="1" ht="30" customHeight="1">
      <c r="B46" s="1253"/>
      <c r="C46" s="1253"/>
      <c r="D46" s="1267" t="s">
        <v>1127</v>
      </c>
      <c r="E46" s="1267"/>
      <c r="F46" s="1267"/>
      <c r="G46" s="1267"/>
      <c r="H46" s="1267"/>
      <c r="I46" s="1267"/>
      <c r="J46" s="1267"/>
      <c r="K46" s="1267"/>
      <c r="L46" s="1267"/>
      <c r="M46" s="1267"/>
      <c r="N46" s="1267"/>
      <c r="O46" s="1267"/>
      <c r="P46" s="1267"/>
      <c r="Q46" s="1267"/>
      <c r="R46" s="1267"/>
      <c r="S46" s="1267"/>
      <c r="T46" s="1255"/>
      <c r="U46" s="1255"/>
      <c r="V46" s="1255"/>
      <c r="W46" s="1255"/>
      <c r="X46" s="1255"/>
      <c r="Y46" s="1255"/>
      <c r="Z46" s="1255"/>
      <c r="AA46" s="1255"/>
      <c r="AB46" s="1255"/>
      <c r="AC46" s="1255"/>
      <c r="AD46" s="1255"/>
      <c r="AE46" s="1255"/>
      <c r="AF46" s="1255"/>
      <c r="AG46" s="1255"/>
      <c r="AH46" s="1255"/>
      <c r="AI46" s="1255"/>
      <c r="AJ46" s="1255"/>
      <c r="AO46" s="742"/>
      <c r="AP46" s="742"/>
    </row>
    <row r="47" spans="2:47" s="724" customFormat="1" ht="15" customHeight="1">
      <c r="B47" s="1245"/>
      <c r="C47" s="1245"/>
      <c r="D47" s="1246" t="s">
        <v>1128</v>
      </c>
      <c r="E47" s="1246"/>
      <c r="F47" s="1246"/>
      <c r="G47" s="1246"/>
      <c r="H47" s="1246"/>
      <c r="I47" s="1246"/>
      <c r="J47" s="1246"/>
      <c r="K47" s="1246"/>
      <c r="L47" s="1246"/>
      <c r="M47" s="1246"/>
      <c r="N47" s="1246"/>
      <c r="O47" s="1246"/>
      <c r="P47" s="1246"/>
      <c r="Q47" s="1246"/>
      <c r="R47" s="1246"/>
      <c r="S47" s="1246"/>
      <c r="T47" s="1255"/>
      <c r="U47" s="1255"/>
      <c r="V47" s="1255"/>
      <c r="W47" s="1255"/>
      <c r="X47" s="1255"/>
      <c r="Y47" s="1255"/>
      <c r="Z47" s="1255"/>
      <c r="AA47" s="1255"/>
      <c r="AB47" s="1255"/>
      <c r="AC47" s="1255"/>
      <c r="AD47" s="1255"/>
      <c r="AE47" s="1255"/>
      <c r="AF47" s="1255"/>
      <c r="AG47" s="1255"/>
      <c r="AH47" s="1255"/>
      <c r="AI47" s="1255"/>
      <c r="AJ47" s="1255"/>
      <c r="AO47" s="742"/>
      <c r="AP47" s="742"/>
    </row>
    <row r="48" spans="2:47" s="724" customFormat="1" ht="15" customHeight="1">
      <c r="B48" s="1245"/>
      <c r="C48" s="1245"/>
      <c r="D48" s="1246" t="s">
        <v>1129</v>
      </c>
      <c r="E48" s="1246"/>
      <c r="F48" s="1246"/>
      <c r="G48" s="1246"/>
      <c r="H48" s="1246"/>
      <c r="I48" s="1246"/>
      <c r="J48" s="1246"/>
      <c r="K48" s="1246"/>
      <c r="L48" s="1246"/>
      <c r="M48" s="1246"/>
      <c r="N48" s="1246"/>
      <c r="O48" s="1246"/>
      <c r="P48" s="1246"/>
      <c r="Q48" s="1246"/>
      <c r="R48" s="1246"/>
      <c r="S48" s="1246"/>
      <c r="T48" s="1255"/>
      <c r="U48" s="1255"/>
      <c r="V48" s="1255"/>
      <c r="W48" s="1255"/>
      <c r="X48" s="1255"/>
      <c r="Y48" s="1255"/>
      <c r="Z48" s="1255"/>
      <c r="AA48" s="1255"/>
      <c r="AB48" s="1255"/>
      <c r="AC48" s="1255"/>
      <c r="AD48" s="1255"/>
      <c r="AE48" s="1255"/>
      <c r="AF48" s="1255"/>
      <c r="AG48" s="1255"/>
      <c r="AH48" s="1255"/>
      <c r="AI48" s="1255"/>
      <c r="AJ48" s="1255"/>
      <c r="AO48" s="742"/>
      <c r="AP48" s="742"/>
      <c r="AU48" s="746" t="s">
        <v>1130</v>
      </c>
    </row>
    <row r="49" spans="2:74" s="724" customFormat="1" ht="15" customHeight="1">
      <c r="B49" s="1245"/>
      <c r="C49" s="1245"/>
      <c r="D49" s="1246" t="s">
        <v>1131</v>
      </c>
      <c r="E49" s="1246"/>
      <c r="F49" s="1246"/>
      <c r="G49" s="1246"/>
      <c r="H49" s="1246"/>
      <c r="I49" s="1246"/>
      <c r="J49" s="1246"/>
      <c r="K49" s="1246"/>
      <c r="L49" s="1246"/>
      <c r="M49" s="1246"/>
      <c r="N49" s="1246"/>
      <c r="O49" s="1246"/>
      <c r="P49" s="1246"/>
      <c r="Q49" s="1246"/>
      <c r="R49" s="1246"/>
      <c r="S49" s="1246"/>
      <c r="T49" s="1255"/>
      <c r="U49" s="1255"/>
      <c r="V49" s="1255"/>
      <c r="W49" s="1255"/>
      <c r="X49" s="1255"/>
      <c r="Y49" s="1255"/>
      <c r="Z49" s="1255"/>
      <c r="AA49" s="1255"/>
      <c r="AB49" s="1255"/>
      <c r="AC49" s="1255"/>
      <c r="AD49" s="1255"/>
      <c r="AE49" s="1255"/>
      <c r="AF49" s="1255"/>
      <c r="AG49" s="1255"/>
      <c r="AH49" s="1255"/>
      <c r="AI49" s="1255"/>
      <c r="AJ49" s="1255"/>
      <c r="AO49" s="742"/>
      <c r="AP49" s="742"/>
      <c r="AU49" s="746"/>
    </row>
    <row r="50" spans="2:74" s="724" customFormat="1" ht="15" customHeight="1">
      <c r="B50" s="1245"/>
      <c r="C50" s="1245"/>
      <c r="D50" s="1266" t="s">
        <v>1132</v>
      </c>
      <c r="E50" s="1266"/>
      <c r="F50" s="1266"/>
      <c r="G50" s="1266"/>
      <c r="H50" s="1266"/>
      <c r="I50" s="1266"/>
      <c r="J50" s="1266"/>
      <c r="K50" s="1266"/>
      <c r="L50" s="1266"/>
      <c r="M50" s="1266"/>
      <c r="N50" s="1266"/>
      <c r="O50" s="1266"/>
      <c r="P50" s="1266"/>
      <c r="Q50" s="1266"/>
      <c r="R50" s="1266"/>
      <c r="S50" s="1266"/>
      <c r="T50" s="1255"/>
      <c r="U50" s="1255"/>
      <c r="V50" s="1255"/>
      <c r="W50" s="1255"/>
      <c r="X50" s="1255"/>
      <c r="Y50" s="1255"/>
      <c r="Z50" s="1255"/>
      <c r="AA50" s="1255"/>
      <c r="AB50" s="1255"/>
      <c r="AC50" s="1255"/>
      <c r="AD50" s="1255"/>
      <c r="AE50" s="1255"/>
      <c r="AF50" s="1255"/>
      <c r="AG50" s="1255"/>
      <c r="AH50" s="1255"/>
      <c r="AI50" s="1255"/>
      <c r="AJ50" s="1255"/>
      <c r="AO50" s="742"/>
      <c r="AP50" s="742"/>
    </row>
    <row r="51" spans="2:74" s="724" customFormat="1" ht="15" customHeight="1">
      <c r="B51" s="1245"/>
      <c r="C51" s="1245"/>
      <c r="D51" s="1266" t="s">
        <v>1133</v>
      </c>
      <c r="E51" s="1266"/>
      <c r="F51" s="1266"/>
      <c r="G51" s="1266"/>
      <c r="H51" s="1266"/>
      <c r="I51" s="1266"/>
      <c r="J51" s="1266"/>
      <c r="K51" s="1266"/>
      <c r="L51" s="1266"/>
      <c r="M51" s="1266"/>
      <c r="N51" s="1266"/>
      <c r="O51" s="1266"/>
      <c r="P51" s="1266"/>
      <c r="Q51" s="1266"/>
      <c r="R51" s="1266"/>
      <c r="S51" s="1266"/>
      <c r="T51" s="1255"/>
      <c r="U51" s="1255"/>
      <c r="V51" s="1255"/>
      <c r="W51" s="1255"/>
      <c r="X51" s="1255"/>
      <c r="Y51" s="1255"/>
      <c r="Z51" s="1255"/>
      <c r="AA51" s="1255"/>
      <c r="AB51" s="1255"/>
      <c r="AC51" s="1255"/>
      <c r="AD51" s="1255"/>
      <c r="AE51" s="1255"/>
      <c r="AF51" s="1255"/>
      <c r="AG51" s="1255"/>
      <c r="AH51" s="1255"/>
      <c r="AI51" s="1255"/>
      <c r="AJ51" s="1255"/>
      <c r="AO51" s="742"/>
      <c r="AP51" s="742"/>
    </row>
    <row r="52" spans="2:74" s="724" customFormat="1" ht="15" customHeight="1">
      <c r="B52" s="1245"/>
      <c r="C52" s="1245"/>
      <c r="D52" s="1246" t="s">
        <v>1134</v>
      </c>
      <c r="E52" s="1246"/>
      <c r="F52" s="1246"/>
      <c r="G52" s="1246"/>
      <c r="H52" s="1246"/>
      <c r="I52" s="1246"/>
      <c r="J52" s="1246"/>
      <c r="K52" s="1246"/>
      <c r="L52" s="1246"/>
      <c r="M52" s="1246"/>
      <c r="N52" s="1246"/>
      <c r="O52" s="1246"/>
      <c r="P52" s="1246"/>
      <c r="Q52" s="1246"/>
      <c r="R52" s="1246"/>
      <c r="S52" s="1246"/>
      <c r="T52" s="1255"/>
      <c r="U52" s="1255"/>
      <c r="V52" s="1255"/>
      <c r="W52" s="1255"/>
      <c r="X52" s="1255"/>
      <c r="Y52" s="1255"/>
      <c r="Z52" s="1255"/>
      <c r="AA52" s="1255"/>
      <c r="AB52" s="1255"/>
      <c r="AC52" s="1255"/>
      <c r="AD52" s="1255"/>
      <c r="AE52" s="1255"/>
      <c r="AF52" s="1255"/>
      <c r="AG52" s="1255"/>
      <c r="AH52" s="1255"/>
      <c r="AI52" s="1255"/>
      <c r="AJ52" s="1255"/>
      <c r="AO52" s="742"/>
      <c r="AP52" s="742"/>
    </row>
    <row r="53" spans="2:74" s="724" customFormat="1" ht="15" customHeight="1">
      <c r="B53" s="1245"/>
      <c r="C53" s="1245"/>
      <c r="D53" s="1246" t="s">
        <v>1135</v>
      </c>
      <c r="E53" s="1246"/>
      <c r="F53" s="1246"/>
      <c r="G53" s="1246"/>
      <c r="H53" s="1246"/>
      <c r="I53" s="1246"/>
      <c r="J53" s="1246"/>
      <c r="K53" s="1246"/>
      <c r="L53" s="1246"/>
      <c r="M53" s="1246"/>
      <c r="N53" s="1246"/>
      <c r="O53" s="1246"/>
      <c r="P53" s="1246"/>
      <c r="Q53" s="1246"/>
      <c r="R53" s="1246"/>
      <c r="S53" s="1246"/>
      <c r="T53" s="1255"/>
      <c r="U53" s="1255"/>
      <c r="V53" s="1255"/>
      <c r="W53" s="1255"/>
      <c r="X53" s="1255"/>
      <c r="Y53" s="1255"/>
      <c r="Z53" s="1255"/>
      <c r="AA53" s="1255"/>
      <c r="AB53" s="1255"/>
      <c r="AC53" s="1255"/>
      <c r="AD53" s="1255"/>
      <c r="AE53" s="1255"/>
      <c r="AF53" s="1255"/>
      <c r="AG53" s="1255"/>
      <c r="AH53" s="1255"/>
      <c r="AI53" s="1255"/>
      <c r="AJ53" s="1255"/>
      <c r="AO53" s="742"/>
      <c r="AP53" s="742"/>
    </row>
    <row r="54" spans="2:74" s="724" customFormat="1" ht="15" customHeight="1">
      <c r="B54" s="1245"/>
      <c r="C54" s="1245"/>
      <c r="D54" s="1246" t="s">
        <v>1136</v>
      </c>
      <c r="E54" s="1246"/>
      <c r="F54" s="1246"/>
      <c r="G54" s="1246"/>
      <c r="H54" s="1246"/>
      <c r="I54" s="1246"/>
      <c r="J54" s="1246"/>
      <c r="K54" s="1246"/>
      <c r="L54" s="1246"/>
      <c r="M54" s="1246"/>
      <c r="N54" s="1246"/>
      <c r="O54" s="1246"/>
      <c r="P54" s="1246"/>
      <c r="Q54" s="1246"/>
      <c r="R54" s="1246"/>
      <c r="S54" s="1246"/>
      <c r="T54" s="1255"/>
      <c r="U54" s="1255"/>
      <c r="V54" s="1255"/>
      <c r="W54" s="1255"/>
      <c r="X54" s="1255"/>
      <c r="Y54" s="1255"/>
      <c r="Z54" s="1255"/>
      <c r="AA54" s="1255"/>
      <c r="AB54" s="1255"/>
      <c r="AC54" s="1255"/>
      <c r="AD54" s="1255"/>
      <c r="AE54" s="1255"/>
      <c r="AF54" s="1255"/>
      <c r="AG54" s="1255"/>
      <c r="AH54" s="1255"/>
      <c r="AI54" s="1255"/>
      <c r="AJ54" s="1255"/>
      <c r="AO54" s="742"/>
      <c r="AP54" s="742"/>
    </row>
    <row r="55" spans="2:74" s="724" customFormat="1" ht="15" customHeight="1">
      <c r="B55" s="747"/>
      <c r="C55" s="747"/>
      <c r="D55" s="748"/>
      <c r="E55" s="748"/>
      <c r="F55" s="748"/>
      <c r="G55" s="748"/>
      <c r="H55" s="748"/>
      <c r="I55" s="748"/>
      <c r="J55" s="748"/>
      <c r="K55" s="748"/>
      <c r="L55" s="748"/>
      <c r="M55" s="748"/>
      <c r="N55" s="748"/>
      <c r="O55" s="748"/>
      <c r="P55" s="748"/>
      <c r="Q55" s="748"/>
      <c r="R55" s="748"/>
      <c r="S55" s="748"/>
      <c r="T55" s="749"/>
      <c r="U55" s="749"/>
      <c r="V55" s="749"/>
      <c r="W55" s="749"/>
      <c r="X55" s="749"/>
      <c r="Y55" s="749"/>
      <c r="Z55" s="749"/>
      <c r="AA55" s="749"/>
      <c r="AB55" s="749"/>
      <c r="AC55" s="749"/>
      <c r="AD55" s="749"/>
      <c r="AE55" s="749"/>
      <c r="AF55" s="749"/>
      <c r="AG55" s="749"/>
      <c r="AH55" s="749"/>
      <c r="AI55" s="749"/>
      <c r="AJ55" s="749"/>
      <c r="AO55" s="742"/>
      <c r="AP55" s="742"/>
    </row>
    <row r="56" spans="2:74" s="724" customFormat="1" ht="15" customHeight="1">
      <c r="B56" s="750" t="s">
        <v>1137</v>
      </c>
      <c r="C56" s="750"/>
      <c r="D56" s="749" t="s">
        <v>639</v>
      </c>
      <c r="E56" s="748" t="s">
        <v>1138</v>
      </c>
      <c r="F56" s="751"/>
      <c r="G56" s="751"/>
      <c r="H56" s="751"/>
      <c r="I56" s="751"/>
      <c r="J56" s="751"/>
      <c r="K56" s="751"/>
      <c r="L56" s="751"/>
      <c r="M56" s="751"/>
      <c r="N56" s="751"/>
      <c r="O56" s="751"/>
      <c r="P56" s="751"/>
      <c r="Q56" s="751"/>
      <c r="R56" s="751"/>
      <c r="S56" s="751"/>
      <c r="T56" s="751"/>
      <c r="U56" s="751"/>
      <c r="V56" s="751"/>
      <c r="W56" s="751"/>
      <c r="X56" s="751"/>
      <c r="Y56" s="751"/>
      <c r="Z56" s="751"/>
      <c r="AA56" s="751"/>
      <c r="AB56" s="751"/>
      <c r="AC56" s="751"/>
      <c r="AD56" s="751"/>
      <c r="AE56" s="751"/>
      <c r="AF56" s="751"/>
      <c r="AG56" s="751"/>
      <c r="AH56" s="751"/>
      <c r="AI56" s="751"/>
      <c r="AJ56" s="751"/>
      <c r="AO56" s="752"/>
      <c r="AP56" s="753"/>
      <c r="AQ56" s="753"/>
      <c r="AR56" s="753"/>
      <c r="AS56" s="753"/>
      <c r="AT56" s="753"/>
      <c r="AU56" s="753"/>
      <c r="AV56" s="753"/>
      <c r="AW56" s="742"/>
    </row>
    <row r="57" spans="2:74" s="724" customFormat="1" ht="14.25" customHeight="1">
      <c r="B57" s="754"/>
      <c r="C57" s="748"/>
      <c r="D57" s="749" t="s">
        <v>1139</v>
      </c>
      <c r="E57" s="748" t="s">
        <v>1140</v>
      </c>
      <c r="F57" s="749"/>
      <c r="G57" s="751"/>
      <c r="H57" s="751"/>
      <c r="I57" s="751"/>
      <c r="J57" s="751"/>
      <c r="K57" s="751"/>
      <c r="L57" s="751"/>
      <c r="M57" s="751"/>
      <c r="N57" s="751"/>
      <c r="O57" s="751"/>
      <c r="P57" s="751"/>
      <c r="Q57" s="751"/>
      <c r="R57" s="751"/>
      <c r="S57" s="751"/>
      <c r="T57" s="751"/>
      <c r="U57" s="751"/>
      <c r="V57" s="751"/>
      <c r="W57" s="751"/>
      <c r="X57" s="751"/>
      <c r="Y57" s="751"/>
      <c r="Z57" s="751"/>
      <c r="AA57" s="751"/>
      <c r="AB57" s="751"/>
      <c r="AC57" s="751"/>
      <c r="AD57" s="751"/>
      <c r="AE57" s="751"/>
      <c r="AF57" s="751"/>
      <c r="AG57" s="751"/>
      <c r="AH57" s="751"/>
      <c r="AI57" s="751"/>
      <c r="AJ57" s="751"/>
      <c r="AP57" s="755"/>
      <c r="AQ57" s="755"/>
      <c r="AR57" s="755"/>
      <c r="AS57" s="755"/>
      <c r="AT57" s="755"/>
      <c r="AU57" s="755"/>
      <c r="AV57" s="742"/>
      <c r="AW57" s="742"/>
    </row>
    <row r="58" spans="2:74" s="724" customFormat="1" ht="14.25" customHeight="1">
      <c r="B58" s="748"/>
      <c r="C58" s="748"/>
      <c r="D58" s="748"/>
      <c r="E58" s="748"/>
      <c r="F58" s="748"/>
      <c r="G58" s="748"/>
      <c r="H58" s="748"/>
      <c r="I58" s="748"/>
      <c r="J58" s="748"/>
      <c r="K58" s="748"/>
      <c r="L58" s="748"/>
      <c r="M58" s="748"/>
      <c r="N58" s="748"/>
      <c r="O58" s="748"/>
      <c r="P58" s="748"/>
      <c r="Q58" s="748"/>
      <c r="R58" s="748"/>
      <c r="S58" s="748"/>
      <c r="T58" s="748"/>
      <c r="U58" s="748"/>
      <c r="V58" s="748"/>
      <c r="W58" s="748"/>
      <c r="X58" s="748"/>
      <c r="Y58" s="748"/>
      <c r="Z58" s="748"/>
      <c r="AA58" s="748"/>
      <c r="AB58" s="748"/>
      <c r="AC58" s="748"/>
      <c r="AD58" s="748"/>
      <c r="AE58" s="748"/>
      <c r="AF58" s="748"/>
      <c r="AG58" s="748"/>
      <c r="AH58" s="748"/>
      <c r="AI58" s="748"/>
      <c r="AJ58" s="748"/>
    </row>
    <row r="59" spans="2:74" ht="14.25" customHeight="1">
      <c r="B59" s="724"/>
      <c r="C59" s="724"/>
      <c r="D59" s="724"/>
      <c r="E59" s="724"/>
      <c r="F59" s="724"/>
      <c r="G59" s="724"/>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c r="AH59" s="724"/>
      <c r="AI59" s="724"/>
      <c r="AJ59" s="724"/>
      <c r="AK59" s="724"/>
      <c r="AL59" s="724"/>
      <c r="AO59" s="724"/>
      <c r="AP59" s="724"/>
      <c r="AQ59" s="724"/>
      <c r="AR59" s="724"/>
      <c r="AS59" s="724"/>
      <c r="AT59" s="724"/>
      <c r="AU59" s="724"/>
      <c r="AV59" s="724"/>
      <c r="AW59" s="724"/>
      <c r="AX59" s="724"/>
      <c r="AY59" s="724"/>
      <c r="AZ59" s="724"/>
      <c r="BA59" s="724"/>
      <c r="BB59" s="724"/>
      <c r="BC59" s="724"/>
      <c r="BD59" s="724"/>
      <c r="BE59" s="724"/>
      <c r="BF59" s="724"/>
      <c r="BG59" s="724"/>
      <c r="BH59" s="724"/>
      <c r="BI59" s="724"/>
      <c r="BJ59" s="724"/>
      <c r="BK59" s="724"/>
      <c r="BL59" s="724"/>
      <c r="BM59" s="724"/>
      <c r="BN59" s="724"/>
      <c r="BO59" s="724"/>
      <c r="BP59" s="724"/>
      <c r="BQ59" s="724"/>
      <c r="BR59" s="724"/>
      <c r="BS59" s="724"/>
      <c r="BT59" s="724"/>
      <c r="BU59" s="724"/>
      <c r="BV59" s="724"/>
    </row>
    <row r="60" spans="2:74" ht="14.25" customHeight="1">
      <c r="B60" s="724"/>
      <c r="C60" s="724"/>
      <c r="D60" s="724"/>
      <c r="E60" s="724"/>
      <c r="F60" s="724"/>
      <c r="G60" s="724"/>
      <c r="H60" s="724"/>
      <c r="I60" s="724"/>
      <c r="J60" s="724"/>
      <c r="K60" s="724"/>
      <c r="L60" s="724"/>
      <c r="M60" s="724"/>
      <c r="N60" s="724"/>
      <c r="O60" s="724"/>
      <c r="P60" s="724"/>
      <c r="Q60" s="724"/>
      <c r="R60" s="724"/>
      <c r="S60" s="724"/>
      <c r="T60" s="724"/>
      <c r="U60" s="724"/>
      <c r="V60" s="724"/>
      <c r="W60" s="724"/>
      <c r="X60" s="724"/>
      <c r="Y60" s="724"/>
      <c r="Z60" s="724"/>
      <c r="AA60" s="724"/>
      <c r="AB60" s="724"/>
      <c r="AC60" s="724"/>
      <c r="AD60" s="724"/>
      <c r="AE60" s="724"/>
      <c r="AF60" s="724"/>
      <c r="AG60" s="724"/>
      <c r="AH60" s="724"/>
      <c r="AI60" s="724"/>
      <c r="AJ60" s="724"/>
    </row>
    <row r="61" spans="2:74" ht="20.100000000000001" customHeight="1">
      <c r="B61" s="724"/>
      <c r="C61" s="724"/>
      <c r="D61" s="724"/>
      <c r="E61" s="724"/>
      <c r="F61" s="724"/>
      <c r="G61" s="724"/>
      <c r="H61" s="724"/>
      <c r="I61" s="724"/>
      <c r="J61" s="724"/>
      <c r="K61" s="724"/>
      <c r="L61" s="724"/>
      <c r="M61" s="724"/>
      <c r="N61" s="724"/>
      <c r="O61" s="724"/>
      <c r="P61" s="724"/>
      <c r="Q61" s="724"/>
      <c r="R61" s="724"/>
      <c r="S61" s="724"/>
      <c r="T61" s="724"/>
      <c r="U61" s="724"/>
      <c r="V61" s="724"/>
      <c r="W61" s="724"/>
      <c r="X61" s="724"/>
      <c r="Y61" s="724"/>
      <c r="Z61" s="724"/>
      <c r="AA61" s="724"/>
      <c r="AB61" s="724"/>
      <c r="AC61" s="724"/>
      <c r="AD61" s="724"/>
      <c r="AE61" s="724"/>
      <c r="AF61" s="724"/>
      <c r="AG61" s="724"/>
      <c r="AH61" s="724"/>
      <c r="AI61" s="724"/>
      <c r="AJ61" s="724"/>
    </row>
    <row r="62" spans="2:74" ht="20.100000000000001" customHeight="1">
      <c r="B62" s="724"/>
      <c r="C62" s="724"/>
      <c r="D62" s="724"/>
      <c r="E62" s="724"/>
      <c r="F62" s="724"/>
      <c r="G62" s="724"/>
      <c r="H62" s="724"/>
      <c r="I62" s="724"/>
      <c r="J62" s="724"/>
      <c r="K62" s="724"/>
      <c r="L62" s="724"/>
      <c r="M62" s="724"/>
      <c r="N62" s="724"/>
      <c r="O62" s="724"/>
      <c r="P62" s="724"/>
      <c r="Q62" s="724"/>
      <c r="R62" s="724"/>
      <c r="S62" s="724"/>
      <c r="T62" s="724"/>
      <c r="U62" s="724"/>
      <c r="V62" s="724"/>
      <c r="W62" s="724"/>
      <c r="X62" s="724"/>
      <c r="Y62" s="724"/>
      <c r="Z62" s="724"/>
      <c r="AA62" s="724"/>
      <c r="AB62" s="724"/>
      <c r="AC62" s="724"/>
      <c r="AD62" s="724"/>
      <c r="AE62" s="724"/>
      <c r="AF62" s="724"/>
      <c r="AG62" s="724"/>
      <c r="AH62" s="724"/>
      <c r="AI62" s="724"/>
      <c r="AJ62" s="724"/>
    </row>
    <row r="63" spans="2:74" ht="20.100000000000001" customHeight="1">
      <c r="B63" s="724"/>
      <c r="C63" s="724"/>
      <c r="D63" s="724"/>
      <c r="E63" s="724"/>
      <c r="F63" s="724"/>
      <c r="G63" s="724"/>
      <c r="H63" s="724"/>
      <c r="I63" s="724"/>
      <c r="J63" s="724"/>
      <c r="K63" s="724"/>
      <c r="L63" s="724"/>
      <c r="M63" s="724"/>
      <c r="N63" s="724"/>
      <c r="O63" s="724"/>
      <c r="P63" s="724"/>
      <c r="Q63" s="724"/>
      <c r="R63" s="724"/>
      <c r="S63" s="724"/>
      <c r="T63" s="724"/>
      <c r="U63" s="724"/>
      <c r="V63" s="724"/>
      <c r="W63" s="724"/>
      <c r="X63" s="724"/>
      <c r="Y63" s="724"/>
      <c r="Z63" s="724"/>
      <c r="AA63" s="724"/>
      <c r="AB63" s="724"/>
      <c r="AC63" s="724"/>
      <c r="AD63" s="724"/>
      <c r="AE63" s="724"/>
      <c r="AF63" s="724"/>
      <c r="AG63" s="724"/>
      <c r="AH63" s="724"/>
      <c r="AI63" s="724"/>
      <c r="AJ63" s="724"/>
    </row>
    <row r="64" spans="2:74" ht="20.100000000000001" customHeight="1">
      <c r="B64" s="724"/>
      <c r="C64" s="724"/>
      <c r="D64" s="724"/>
      <c r="E64" s="724"/>
      <c r="F64" s="724"/>
      <c r="G64" s="724"/>
      <c r="H64" s="724"/>
      <c r="I64" s="724"/>
      <c r="J64" s="724"/>
      <c r="K64" s="724"/>
      <c r="L64" s="724"/>
      <c r="M64" s="724"/>
      <c r="N64" s="724"/>
      <c r="O64" s="724"/>
      <c r="P64" s="724"/>
      <c r="Q64" s="724"/>
      <c r="R64" s="724"/>
      <c r="S64" s="724"/>
      <c r="T64" s="724"/>
      <c r="U64" s="724"/>
      <c r="V64" s="724"/>
      <c r="W64" s="724"/>
      <c r="X64" s="724"/>
      <c r="Y64" s="724"/>
      <c r="Z64" s="724"/>
      <c r="AA64" s="724"/>
      <c r="AB64" s="724"/>
      <c r="AC64" s="724"/>
      <c r="AD64" s="724"/>
      <c r="AE64" s="724"/>
      <c r="AF64" s="724"/>
      <c r="AG64" s="724"/>
      <c r="AH64" s="724"/>
      <c r="AI64" s="724"/>
      <c r="AJ64" s="724"/>
    </row>
    <row r="65" spans="2:36" ht="20.100000000000001" customHeight="1">
      <c r="B65" s="724"/>
      <c r="C65" s="724"/>
      <c r="D65" s="724"/>
      <c r="E65" s="724"/>
      <c r="F65" s="724"/>
      <c r="G65" s="724"/>
      <c r="H65" s="724"/>
      <c r="I65" s="724"/>
      <c r="J65" s="724"/>
      <c r="K65" s="724"/>
      <c r="L65" s="724"/>
      <c r="M65" s="724"/>
      <c r="N65" s="724"/>
      <c r="O65" s="724"/>
      <c r="P65" s="724"/>
      <c r="Q65" s="724"/>
      <c r="R65" s="724"/>
      <c r="S65" s="724"/>
      <c r="T65" s="724"/>
      <c r="U65" s="724"/>
      <c r="V65" s="724"/>
      <c r="W65" s="724"/>
      <c r="X65" s="724"/>
      <c r="Y65" s="724"/>
      <c r="Z65" s="724"/>
      <c r="AA65" s="724"/>
      <c r="AB65" s="724"/>
      <c r="AC65" s="724"/>
      <c r="AD65" s="724"/>
      <c r="AE65" s="724"/>
      <c r="AF65" s="724"/>
      <c r="AG65" s="724"/>
      <c r="AH65" s="724"/>
      <c r="AI65" s="724"/>
      <c r="AJ65" s="724"/>
    </row>
    <row r="66" spans="2:36" ht="20.100000000000001" customHeight="1">
      <c r="B66" s="724"/>
      <c r="C66" s="724"/>
      <c r="D66" s="724"/>
      <c r="E66" s="724"/>
      <c r="F66" s="724"/>
      <c r="G66" s="724"/>
      <c r="H66" s="724"/>
      <c r="I66" s="724"/>
      <c r="J66" s="724"/>
      <c r="K66" s="724"/>
      <c r="L66" s="724"/>
      <c r="M66" s="724"/>
      <c r="N66" s="724"/>
      <c r="O66" s="724"/>
      <c r="P66" s="724"/>
      <c r="Q66" s="724"/>
      <c r="R66" s="724"/>
      <c r="S66" s="724"/>
      <c r="T66" s="724"/>
      <c r="U66" s="724"/>
      <c r="V66" s="724"/>
      <c r="W66" s="724"/>
      <c r="X66" s="724"/>
      <c r="Y66" s="724"/>
      <c r="Z66" s="724"/>
      <c r="AA66" s="724"/>
      <c r="AB66" s="724"/>
      <c r="AC66" s="724"/>
      <c r="AD66" s="724"/>
      <c r="AE66" s="724"/>
      <c r="AF66" s="724"/>
      <c r="AG66" s="724"/>
      <c r="AH66" s="724"/>
      <c r="AI66" s="724"/>
      <c r="AJ66" s="724"/>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9"/>
  <dataValidations count="2">
    <dataValidation type="list" allowBlank="1" showInputMessage="1" showErrorMessage="1" sqref="B47:C55 B31:B46 C43:C44 C31:C40" xr:uid="{94AA509E-A071-4371-8431-7D05A50F87FB}">
      <formula1>"○"</formula1>
    </dataValidation>
    <dataValidation type="list" allowBlank="1" showInputMessage="1" showErrorMessage="1" sqref="B14" xr:uid="{3C523D45-DE0A-41A8-BEC7-9276CFDA087C}">
      <formula1>"✔"</formula1>
    </dataValidation>
  </dataValidations>
  <printOptions horizontalCentered="1"/>
  <pageMargins left="0.7" right="0.7" top="0.75" bottom="0.75" header="0.3" footer="0.3"/>
  <pageSetup paperSize="9" scale="83"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2257"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mc:AlternateContent xmlns:mc="http://schemas.openxmlformats.org/markup-compatibility/2006">
          <mc:Choice Requires="x14">
            <control shapeId="352258" r:id="rId5"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Y26"/>
  <sheetViews>
    <sheetView view="pageBreakPreview" zoomScaleNormal="100" zoomScaleSheetLayoutView="100" workbookViewId="0">
      <selection sqref="A1:Y1"/>
    </sheetView>
  </sheetViews>
  <sheetFormatPr defaultRowHeight="13.5"/>
  <cols>
    <col min="1" max="1" width="20.375" customWidth="1"/>
    <col min="2" max="25" width="2.75" customWidth="1"/>
  </cols>
  <sheetData>
    <row r="1" spans="1:25" ht="44.25" customHeight="1">
      <c r="A1" s="2459" t="s">
        <v>271</v>
      </c>
      <c r="B1" s="2459"/>
      <c r="C1" s="2459"/>
      <c r="D1" s="2459"/>
      <c r="E1" s="2459"/>
      <c r="F1" s="2459"/>
      <c r="G1" s="2459"/>
      <c r="H1" s="2459"/>
      <c r="I1" s="2459"/>
      <c r="J1" s="2459"/>
      <c r="K1" s="2459"/>
      <c r="L1" s="2459"/>
      <c r="M1" s="2459"/>
      <c r="N1" s="2459"/>
      <c r="O1" s="2459"/>
      <c r="P1" s="2459"/>
      <c r="Q1" s="2459"/>
      <c r="R1" s="2459"/>
      <c r="S1" s="2459"/>
      <c r="T1" s="2459"/>
      <c r="U1" s="2459"/>
      <c r="V1" s="2459"/>
      <c r="W1" s="2459"/>
      <c r="X1" s="2459"/>
      <c r="Y1" s="2459"/>
    </row>
    <row r="2" spans="1:25" ht="27" customHeight="1">
      <c r="A2" s="2459" t="s">
        <v>664</v>
      </c>
      <c r="B2" s="2460"/>
      <c r="C2" s="2460"/>
      <c r="D2" s="2460"/>
      <c r="E2" s="2460"/>
      <c r="F2" s="2460"/>
      <c r="G2" s="2460"/>
      <c r="H2" s="2460"/>
      <c r="I2" s="2460"/>
      <c r="J2" s="2460"/>
      <c r="K2" s="2460"/>
      <c r="L2" s="2460"/>
      <c r="M2" s="2460"/>
      <c r="N2" s="2460"/>
      <c r="O2" s="2460"/>
      <c r="P2" s="2460"/>
      <c r="Q2" s="2460"/>
      <c r="R2" s="2460"/>
      <c r="S2" s="2460"/>
      <c r="T2" s="2460"/>
      <c r="U2" s="2460"/>
      <c r="V2" s="2460"/>
      <c r="W2" s="2460"/>
      <c r="X2" s="2460"/>
      <c r="Y2" s="2460"/>
    </row>
    <row r="3" spans="1:25" ht="30"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row>
    <row r="4" spans="1:25" ht="30" customHeight="1">
      <c r="A4" s="103" t="s">
        <v>272</v>
      </c>
      <c r="B4" s="104"/>
      <c r="C4" s="105"/>
      <c r="D4" s="105"/>
      <c r="E4" s="105"/>
      <c r="F4" s="105"/>
      <c r="G4" s="105"/>
      <c r="H4" s="105"/>
      <c r="I4" s="105"/>
      <c r="J4" s="105"/>
      <c r="K4" s="105"/>
      <c r="L4" s="105"/>
      <c r="M4" s="106"/>
      <c r="N4" s="102"/>
      <c r="O4" s="102"/>
      <c r="P4" s="102"/>
      <c r="Q4" s="102"/>
      <c r="R4" s="102"/>
      <c r="S4" s="102"/>
      <c r="T4" s="102"/>
      <c r="U4" s="102"/>
      <c r="V4" s="102"/>
      <c r="W4" s="102"/>
      <c r="X4" s="102"/>
      <c r="Y4" s="102"/>
    </row>
    <row r="5" spans="1:25" ht="30" customHeight="1">
      <c r="A5" s="103" t="s">
        <v>273</v>
      </c>
      <c r="B5" s="2461"/>
      <c r="C5" s="2462"/>
      <c r="D5" s="2462"/>
      <c r="E5" s="2462"/>
      <c r="F5" s="2462"/>
      <c r="G5" s="2462"/>
      <c r="H5" s="2462"/>
      <c r="I5" s="2462"/>
      <c r="J5" s="2462"/>
      <c r="K5" s="2462"/>
      <c r="L5" s="2462"/>
      <c r="M5" s="2463"/>
      <c r="N5" s="102"/>
      <c r="O5" s="102"/>
      <c r="P5" s="102"/>
      <c r="Q5" s="102"/>
      <c r="R5" s="102"/>
      <c r="S5" s="102"/>
      <c r="T5" s="102"/>
      <c r="U5" s="102"/>
      <c r="V5" s="102"/>
      <c r="W5" s="102"/>
      <c r="X5" s="102"/>
      <c r="Y5" s="102"/>
    </row>
    <row r="6" spans="1:25" ht="15" customHeight="1">
      <c r="A6" s="102"/>
      <c r="B6" s="102"/>
      <c r="C6" s="102"/>
      <c r="D6" s="102"/>
      <c r="E6" s="102"/>
      <c r="F6" s="102"/>
      <c r="G6" s="102"/>
      <c r="H6" s="102"/>
      <c r="I6" s="102"/>
      <c r="J6" s="102"/>
      <c r="K6" s="102"/>
      <c r="L6" s="102"/>
      <c r="M6" s="102"/>
      <c r="N6" s="102"/>
      <c r="O6" s="102"/>
      <c r="P6" s="102"/>
      <c r="Q6" s="102"/>
      <c r="R6" s="102"/>
      <c r="S6" s="102"/>
      <c r="T6" s="102"/>
      <c r="U6" s="102"/>
      <c r="V6" s="102"/>
      <c r="W6" s="102"/>
      <c r="X6" s="102"/>
      <c r="Y6" s="102"/>
    </row>
    <row r="7" spans="1:25" ht="30" customHeight="1">
      <c r="A7" s="103" t="s">
        <v>274</v>
      </c>
      <c r="B7" s="104"/>
      <c r="C7" s="105"/>
      <c r="D7" s="105"/>
      <c r="E7" s="105"/>
      <c r="F7" s="105"/>
      <c r="G7" s="105"/>
      <c r="H7" s="105"/>
      <c r="I7" s="105"/>
      <c r="J7" s="105"/>
      <c r="K7" s="105"/>
      <c r="L7" s="105"/>
      <c r="M7" s="105"/>
      <c r="N7" s="105"/>
      <c r="O7" s="105"/>
      <c r="P7" s="105"/>
      <c r="Q7" s="106"/>
      <c r="R7" s="102"/>
      <c r="S7" s="102"/>
      <c r="T7" s="102"/>
      <c r="U7" s="102"/>
      <c r="V7" s="102"/>
      <c r="W7" s="102"/>
      <c r="X7" s="102"/>
      <c r="Y7" s="102"/>
    </row>
    <row r="8" spans="1:25" ht="30" customHeight="1">
      <c r="A8" s="107" t="s">
        <v>275</v>
      </c>
      <c r="B8" s="2461"/>
      <c r="C8" s="2462"/>
      <c r="D8" s="2462"/>
      <c r="E8" s="2462"/>
      <c r="F8" s="2462"/>
      <c r="G8" s="2462"/>
      <c r="H8" s="2462"/>
      <c r="I8" s="2462"/>
      <c r="J8" s="2462"/>
      <c r="K8" s="2462"/>
      <c r="L8" s="2462"/>
      <c r="M8" s="2462"/>
      <c r="N8" s="2462"/>
      <c r="O8" s="2462"/>
      <c r="P8" s="2462"/>
      <c r="Q8" s="2463"/>
      <c r="R8" s="102"/>
      <c r="S8" s="102"/>
      <c r="T8" s="102"/>
      <c r="U8" s="102"/>
      <c r="V8" s="102"/>
      <c r="W8" s="102"/>
      <c r="X8" s="102"/>
      <c r="Y8" s="102"/>
    </row>
    <row r="9" spans="1:25" ht="45.75"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row>
    <row r="10" spans="1:25" ht="30" customHeight="1">
      <c r="A10" s="108" t="s">
        <v>276</v>
      </c>
      <c r="I10" s="102"/>
      <c r="J10" s="102"/>
      <c r="K10" s="102"/>
      <c r="L10" s="102"/>
      <c r="M10" s="102"/>
      <c r="N10" s="102"/>
      <c r="O10" s="102"/>
      <c r="P10" s="102"/>
      <c r="Q10" s="102"/>
      <c r="R10" s="102"/>
      <c r="S10" s="102"/>
      <c r="T10" s="102"/>
      <c r="U10" s="102"/>
      <c r="V10" s="102"/>
      <c r="W10" s="102"/>
      <c r="X10" s="102"/>
      <c r="Y10" s="102"/>
    </row>
    <row r="11" spans="1:25" ht="30" customHeight="1">
      <c r="A11" s="108"/>
      <c r="B11" s="104"/>
      <c r="C11" s="109" t="s">
        <v>662</v>
      </c>
      <c r="D11" s="109" t="s">
        <v>277</v>
      </c>
      <c r="E11" s="109" t="s">
        <v>663</v>
      </c>
      <c r="F11" s="109" t="s">
        <v>662</v>
      </c>
      <c r="G11" s="109"/>
      <c r="H11" s="106" t="s">
        <v>277</v>
      </c>
      <c r="I11" s="102"/>
      <c r="J11" s="102"/>
      <c r="K11" s="102"/>
      <c r="L11" s="102"/>
      <c r="M11" s="102"/>
      <c r="N11" s="102"/>
      <c r="O11" s="102"/>
      <c r="P11" s="102"/>
      <c r="Q11" s="102"/>
      <c r="R11" s="102"/>
      <c r="S11" s="102"/>
      <c r="T11" s="102"/>
      <c r="U11" s="102"/>
      <c r="V11" s="102"/>
      <c r="W11" s="102"/>
      <c r="X11" s="102"/>
      <c r="Y11" s="102"/>
    </row>
    <row r="12" spans="1:25" ht="30"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row>
    <row r="13" spans="1:25" ht="30" customHeight="1">
      <c r="A13" s="108" t="s">
        <v>278</v>
      </c>
      <c r="G13" s="102"/>
      <c r="H13" s="102"/>
      <c r="I13" s="102"/>
      <c r="J13" s="102"/>
      <c r="K13" s="102"/>
      <c r="L13" s="102"/>
      <c r="M13" s="102"/>
      <c r="N13" s="102"/>
      <c r="O13" s="102"/>
      <c r="P13" s="102"/>
      <c r="Q13" s="102"/>
      <c r="R13" s="102"/>
      <c r="S13" s="102"/>
      <c r="T13" s="102"/>
      <c r="U13" s="102"/>
      <c r="V13" s="102"/>
      <c r="W13" s="102"/>
      <c r="X13" s="102"/>
      <c r="Y13" s="102"/>
    </row>
    <row r="14" spans="1:25" ht="30" customHeight="1">
      <c r="A14" s="108"/>
      <c r="B14" s="2457" t="s">
        <v>261</v>
      </c>
      <c r="C14" s="2464"/>
      <c r="D14" s="2464"/>
      <c r="E14" s="2464"/>
      <c r="F14" s="2464"/>
      <c r="G14" s="2465"/>
      <c r="H14" s="2466"/>
      <c r="I14" s="102"/>
      <c r="J14" s="102"/>
      <c r="K14" s="102"/>
      <c r="L14" s="102"/>
      <c r="M14" s="102"/>
      <c r="N14" s="102"/>
      <c r="O14" s="102"/>
      <c r="P14" s="102"/>
      <c r="Q14" s="102"/>
      <c r="R14" s="102"/>
      <c r="S14" s="102"/>
      <c r="T14" s="102"/>
      <c r="U14" s="102"/>
      <c r="V14" s="102"/>
      <c r="W14" s="102"/>
      <c r="X14" s="102"/>
      <c r="Y14" s="102"/>
    </row>
    <row r="15" spans="1:25" ht="30"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row>
    <row r="16" spans="1:25" ht="30" customHeight="1">
      <c r="A16" s="108" t="s">
        <v>279</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row>
    <row r="17" spans="1:25" ht="30" customHeight="1">
      <c r="A17" s="102"/>
      <c r="B17" s="2457" t="s">
        <v>277</v>
      </c>
      <c r="C17" s="2458"/>
      <c r="D17" s="2457" t="s">
        <v>277</v>
      </c>
      <c r="E17" s="2458"/>
      <c r="F17" s="2457" t="s">
        <v>277</v>
      </c>
      <c r="G17" s="2458"/>
      <c r="H17" s="2457" t="s">
        <v>277</v>
      </c>
      <c r="I17" s="2458"/>
      <c r="J17" s="2457" t="s">
        <v>277</v>
      </c>
      <c r="K17" s="2458"/>
      <c r="L17" s="2457" t="s">
        <v>277</v>
      </c>
      <c r="M17" s="2458"/>
      <c r="N17" s="2457" t="s">
        <v>277</v>
      </c>
      <c r="O17" s="2458"/>
      <c r="P17" s="2457" t="s">
        <v>277</v>
      </c>
      <c r="Q17" s="2458"/>
      <c r="R17" s="2457" t="s">
        <v>277</v>
      </c>
      <c r="S17" s="2458"/>
      <c r="T17" s="2457" t="s">
        <v>277</v>
      </c>
      <c r="U17" s="2458"/>
      <c r="V17" s="2457" t="s">
        <v>277</v>
      </c>
      <c r="W17" s="2458"/>
      <c r="X17" s="2457" t="s">
        <v>277</v>
      </c>
      <c r="Y17" s="2458"/>
    </row>
    <row r="18" spans="1:25" ht="30" customHeight="1">
      <c r="A18" s="102"/>
      <c r="B18" s="2461"/>
      <c r="C18" s="2463"/>
      <c r="D18" s="2461"/>
      <c r="E18" s="2463"/>
      <c r="F18" s="2461"/>
      <c r="G18" s="2463"/>
      <c r="H18" s="2461"/>
      <c r="I18" s="2463"/>
      <c r="J18" s="2461"/>
      <c r="K18" s="2463"/>
      <c r="L18" s="2461"/>
      <c r="M18" s="2463"/>
      <c r="N18" s="2461"/>
      <c r="O18" s="2463"/>
      <c r="P18" s="2461"/>
      <c r="Q18" s="2463"/>
      <c r="R18" s="2461"/>
      <c r="S18" s="2463"/>
      <c r="T18" s="2461"/>
      <c r="U18" s="2463"/>
      <c r="V18" s="2461"/>
      <c r="W18" s="2463"/>
      <c r="X18" s="2461"/>
      <c r="Y18" s="2463"/>
    </row>
    <row r="19" spans="1:25" ht="30" customHeight="1">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row>
    <row r="20" spans="1:25" ht="30" customHeight="1">
      <c r="A20" s="108" t="s">
        <v>280</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row>
    <row r="21" spans="1:25" ht="30" customHeight="1">
      <c r="A21" s="102"/>
      <c r="B21" s="2457" t="s">
        <v>261</v>
      </c>
      <c r="C21" s="2464"/>
      <c r="D21" s="2464"/>
      <c r="E21" s="2464"/>
      <c r="F21" s="2464"/>
      <c r="G21" s="2465"/>
      <c r="H21" s="2466"/>
      <c r="I21" s="102"/>
      <c r="J21" s="102"/>
      <c r="K21" s="102"/>
      <c r="L21" s="102"/>
      <c r="M21" s="102"/>
      <c r="N21" s="102"/>
      <c r="O21" s="102"/>
      <c r="P21" s="102"/>
      <c r="Q21" s="102"/>
      <c r="R21" s="102"/>
      <c r="S21" s="102"/>
      <c r="T21" s="102"/>
      <c r="U21" s="102"/>
      <c r="V21" s="102"/>
      <c r="W21" s="102"/>
      <c r="X21" s="102"/>
      <c r="Y21" s="102"/>
    </row>
    <row r="22" spans="1:25" ht="30" customHeight="1"/>
    <row r="24" spans="1:25">
      <c r="A24" t="s">
        <v>281</v>
      </c>
    </row>
    <row r="25" spans="1:25" ht="6.75" customHeight="1"/>
    <row r="26" spans="1:25">
      <c r="A26" t="s">
        <v>282</v>
      </c>
    </row>
  </sheetData>
  <mergeCells count="30">
    <mergeCell ref="X18:Y18"/>
    <mergeCell ref="B21:H21"/>
    <mergeCell ref="X17:Y17"/>
    <mergeCell ref="B18:C18"/>
    <mergeCell ref="D18:E18"/>
    <mergeCell ref="F18:G18"/>
    <mergeCell ref="H18:I18"/>
    <mergeCell ref="J18:K18"/>
    <mergeCell ref="L18:M18"/>
    <mergeCell ref="N18:O18"/>
    <mergeCell ref="D17:E17"/>
    <mergeCell ref="F17:G17"/>
    <mergeCell ref="H17:I17"/>
    <mergeCell ref="J17:K17"/>
    <mergeCell ref="T18:U18"/>
    <mergeCell ref="V18:W18"/>
    <mergeCell ref="P18:Q18"/>
    <mergeCell ref="R18:S18"/>
    <mergeCell ref="L17:M17"/>
    <mergeCell ref="N17:O17"/>
    <mergeCell ref="P17:Q17"/>
    <mergeCell ref="R17:S17"/>
    <mergeCell ref="T17:U17"/>
    <mergeCell ref="V17:W17"/>
    <mergeCell ref="A1:Y1"/>
    <mergeCell ref="A2:Y2"/>
    <mergeCell ref="B5:M5"/>
    <mergeCell ref="B8:Q8"/>
    <mergeCell ref="B14:H14"/>
    <mergeCell ref="B17:C17"/>
  </mergeCells>
  <phoneticPr fontId="9"/>
  <pageMargins left="0.75" right="0.75" top="1" bottom="1" header="0.51200000000000001" footer="0.51200000000000001"/>
  <pageSetup paperSize="9"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Z26"/>
  <sheetViews>
    <sheetView view="pageBreakPreview" zoomScaleNormal="100" zoomScaleSheetLayoutView="100" workbookViewId="0">
      <selection activeCell="AI14" sqref="AI14"/>
    </sheetView>
  </sheetViews>
  <sheetFormatPr defaultRowHeight="13.5"/>
  <cols>
    <col min="1" max="1" width="20.375" customWidth="1"/>
    <col min="2" max="25" width="2.75" customWidth="1"/>
    <col min="26" max="26" width="5.875" customWidth="1"/>
  </cols>
  <sheetData>
    <row r="1" spans="1:26" ht="44.25" customHeight="1">
      <c r="A1" s="2459" t="s">
        <v>271</v>
      </c>
      <c r="B1" s="2459"/>
      <c r="C1" s="2459"/>
      <c r="D1" s="2459"/>
      <c r="E1" s="2459"/>
      <c r="F1" s="2459"/>
      <c r="G1" s="2459"/>
      <c r="H1" s="2459"/>
      <c r="I1" s="2459"/>
      <c r="J1" s="2459"/>
      <c r="K1" s="2459"/>
      <c r="L1" s="2459"/>
      <c r="M1" s="2459"/>
      <c r="N1" s="2459"/>
      <c r="O1" s="2459"/>
      <c r="P1" s="2459"/>
      <c r="Q1" s="2459"/>
      <c r="R1" s="2459"/>
      <c r="S1" s="2459"/>
      <c r="T1" s="2459"/>
      <c r="U1" s="2459"/>
      <c r="V1" s="2459"/>
      <c r="W1" s="2459"/>
      <c r="X1" s="2459"/>
      <c r="Y1" s="2459"/>
      <c r="Z1" s="101"/>
    </row>
    <row r="2" spans="1:26" ht="27" customHeight="1">
      <c r="A2" s="2459" t="s">
        <v>667</v>
      </c>
      <c r="B2" s="2460"/>
      <c r="C2" s="2460"/>
      <c r="D2" s="2460"/>
      <c r="E2" s="2460"/>
      <c r="F2" s="2460"/>
      <c r="G2" s="2460"/>
      <c r="H2" s="2460"/>
      <c r="I2" s="2460"/>
      <c r="J2" s="2460"/>
      <c r="K2" s="2460"/>
      <c r="L2" s="2460"/>
      <c r="M2" s="2460"/>
      <c r="N2" s="2460"/>
      <c r="O2" s="2460"/>
      <c r="P2" s="2460"/>
      <c r="Q2" s="2460"/>
      <c r="R2" s="2460"/>
      <c r="S2" s="2460"/>
      <c r="T2" s="2460"/>
      <c r="U2" s="2460"/>
      <c r="V2" s="2460"/>
      <c r="W2" s="2460"/>
      <c r="X2" s="2460"/>
      <c r="Y2" s="2460"/>
      <c r="Z2" s="101"/>
    </row>
    <row r="3" spans="1:26" ht="30"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30" customHeight="1">
      <c r="A4" s="103" t="s">
        <v>272</v>
      </c>
      <c r="B4" s="104">
        <v>1</v>
      </c>
      <c r="C4" s="105">
        <v>3</v>
      </c>
      <c r="D4" s="105">
        <v>1</v>
      </c>
      <c r="E4" s="105">
        <v>2</v>
      </c>
      <c r="F4" s="111" t="s">
        <v>666</v>
      </c>
      <c r="G4" s="111" t="s">
        <v>666</v>
      </c>
      <c r="H4" s="111" t="s">
        <v>666</v>
      </c>
      <c r="I4" s="111" t="s">
        <v>666</v>
      </c>
      <c r="J4" s="111" t="s">
        <v>666</v>
      </c>
      <c r="K4" s="111" t="s">
        <v>666</v>
      </c>
      <c r="L4" s="111" t="s">
        <v>666</v>
      </c>
      <c r="M4" s="112" t="s">
        <v>666</v>
      </c>
      <c r="N4" s="102"/>
      <c r="O4" s="102"/>
      <c r="P4" s="102"/>
      <c r="Q4" s="102"/>
      <c r="R4" s="102"/>
      <c r="S4" s="102"/>
      <c r="T4" s="102"/>
      <c r="U4" s="102"/>
      <c r="V4" s="102"/>
      <c r="W4" s="102"/>
      <c r="X4" s="102"/>
      <c r="Y4" s="102"/>
      <c r="Z4" s="102"/>
    </row>
    <row r="5" spans="1:26" ht="30" customHeight="1">
      <c r="A5" s="103" t="s">
        <v>273</v>
      </c>
      <c r="B5" s="2461" t="s">
        <v>243</v>
      </c>
      <c r="C5" s="2462"/>
      <c r="D5" s="2462"/>
      <c r="E5" s="2462"/>
      <c r="F5" s="2462"/>
      <c r="G5" s="2462"/>
      <c r="H5" s="2462"/>
      <c r="I5" s="2462"/>
      <c r="J5" s="2462"/>
      <c r="K5" s="2462"/>
      <c r="L5" s="2462"/>
      <c r="M5" s="2463"/>
      <c r="N5" s="102"/>
      <c r="O5" s="102"/>
      <c r="P5" s="102"/>
      <c r="Q5" s="102"/>
      <c r="R5" s="102"/>
      <c r="S5" s="102"/>
      <c r="T5" s="102"/>
      <c r="U5" s="102"/>
      <c r="V5" s="102"/>
      <c r="W5" s="102"/>
      <c r="X5" s="102"/>
      <c r="Y5" s="102"/>
      <c r="Z5" s="102"/>
    </row>
    <row r="6" spans="1:26" ht="15" customHeight="1">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row>
    <row r="7" spans="1:26" ht="30" customHeight="1">
      <c r="A7" s="103" t="s">
        <v>274</v>
      </c>
      <c r="B7" s="104"/>
      <c r="C7" s="105"/>
      <c r="D7" s="105"/>
      <c r="E7" s="105"/>
      <c r="F7" s="105"/>
      <c r="G7" s="105"/>
      <c r="H7" s="105"/>
      <c r="I7" s="105"/>
      <c r="J7" s="105"/>
      <c r="K7" s="105"/>
      <c r="L7" s="105"/>
      <c r="M7" s="105"/>
      <c r="N7" s="105"/>
      <c r="O7" s="105"/>
      <c r="P7" s="105"/>
      <c r="Q7" s="106"/>
      <c r="R7" s="102"/>
      <c r="S7" s="102"/>
      <c r="T7" s="102"/>
      <c r="U7" s="102"/>
      <c r="V7" s="102"/>
      <c r="W7" s="102"/>
      <c r="X7" s="102"/>
      <c r="Y7" s="102"/>
      <c r="Z7" s="102"/>
    </row>
    <row r="8" spans="1:26" ht="30" customHeight="1">
      <c r="A8" s="107" t="s">
        <v>275</v>
      </c>
      <c r="B8" s="2461" t="s">
        <v>665</v>
      </c>
      <c r="C8" s="2462"/>
      <c r="D8" s="2462"/>
      <c r="E8" s="2462"/>
      <c r="F8" s="2462"/>
      <c r="G8" s="2462"/>
      <c r="H8" s="2462"/>
      <c r="I8" s="2462"/>
      <c r="J8" s="2462"/>
      <c r="K8" s="2462"/>
      <c r="L8" s="2462"/>
      <c r="M8" s="2462"/>
      <c r="N8" s="2462"/>
      <c r="O8" s="2462"/>
      <c r="P8" s="2462"/>
      <c r="Q8" s="2463"/>
      <c r="R8" s="102"/>
      <c r="S8" s="102"/>
      <c r="T8" s="102"/>
      <c r="U8" s="102"/>
      <c r="V8" s="102"/>
      <c r="W8" s="102"/>
      <c r="X8" s="102"/>
      <c r="Y8" s="102"/>
      <c r="Z8" s="102"/>
    </row>
    <row r="9" spans="1:26" ht="45.75"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row>
    <row r="10" spans="1:26" ht="30" customHeight="1">
      <c r="A10" s="108" t="s">
        <v>276</v>
      </c>
      <c r="I10" s="102"/>
      <c r="J10" s="102"/>
      <c r="K10" s="102"/>
      <c r="L10" s="102"/>
      <c r="M10" s="102"/>
      <c r="N10" s="102"/>
      <c r="O10" s="102"/>
      <c r="P10" s="102"/>
      <c r="Q10" s="102"/>
      <c r="R10" s="102"/>
      <c r="S10" s="102"/>
      <c r="T10" s="102"/>
      <c r="U10" s="102"/>
      <c r="V10" s="102"/>
      <c r="W10" s="102"/>
      <c r="X10" s="102"/>
      <c r="Y10" s="102"/>
      <c r="Z10" s="102"/>
    </row>
    <row r="11" spans="1:26" ht="30" customHeight="1">
      <c r="A11" s="108"/>
      <c r="B11" s="104"/>
      <c r="C11" s="109">
        <v>4</v>
      </c>
      <c r="D11" s="109" t="s">
        <v>277</v>
      </c>
      <c r="E11" s="109" t="s">
        <v>663</v>
      </c>
      <c r="F11" s="109" t="s">
        <v>662</v>
      </c>
      <c r="G11" s="109">
        <v>3</v>
      </c>
      <c r="H11" s="106" t="s">
        <v>277</v>
      </c>
      <c r="I11" s="102"/>
      <c r="J11" s="102"/>
      <c r="K11" s="102"/>
      <c r="L11" s="102"/>
      <c r="M11" s="102"/>
      <c r="N11" s="102"/>
      <c r="O11" s="102"/>
      <c r="P11" s="102"/>
      <c r="Q11" s="102"/>
      <c r="R11" s="102"/>
      <c r="S11" s="102"/>
      <c r="T11" s="102"/>
      <c r="U11" s="102"/>
      <c r="V11" s="102"/>
      <c r="W11" s="102"/>
      <c r="X11" s="102"/>
      <c r="Y11" s="102"/>
      <c r="Z11" s="102"/>
    </row>
    <row r="12" spans="1:26" ht="30"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row>
    <row r="13" spans="1:26" ht="30" customHeight="1">
      <c r="A13" s="108" t="s">
        <v>278</v>
      </c>
      <c r="G13" s="102"/>
      <c r="H13" s="102"/>
      <c r="I13" s="102"/>
      <c r="J13" s="102"/>
      <c r="K13" s="102"/>
      <c r="L13" s="102"/>
      <c r="M13" s="102"/>
      <c r="N13" s="102"/>
      <c r="O13" s="102"/>
      <c r="P13" s="102"/>
      <c r="Q13" s="102"/>
      <c r="R13" s="102"/>
      <c r="S13" s="102"/>
      <c r="T13" s="102"/>
      <c r="U13" s="102"/>
      <c r="V13" s="102"/>
      <c r="W13" s="102"/>
      <c r="X13" s="102"/>
      <c r="Y13" s="102"/>
      <c r="Z13" s="102"/>
    </row>
    <row r="14" spans="1:26" ht="30" customHeight="1">
      <c r="A14" s="108"/>
      <c r="B14" s="2457" t="s">
        <v>301</v>
      </c>
      <c r="C14" s="2464"/>
      <c r="D14" s="2464"/>
      <c r="E14" s="2464"/>
      <c r="F14" s="2464"/>
      <c r="G14" s="2465"/>
      <c r="H14" s="2466"/>
      <c r="I14" s="102"/>
      <c r="J14" s="102"/>
      <c r="K14" s="102"/>
      <c r="L14" s="102"/>
      <c r="M14" s="102"/>
      <c r="N14" s="102"/>
      <c r="O14" s="102"/>
      <c r="P14" s="102"/>
      <c r="Q14" s="102"/>
      <c r="R14" s="102"/>
      <c r="S14" s="102"/>
      <c r="T14" s="102"/>
      <c r="U14" s="102"/>
      <c r="V14" s="102"/>
      <c r="W14" s="102"/>
      <c r="X14" s="102"/>
      <c r="Y14" s="102"/>
      <c r="Z14" s="102"/>
    </row>
    <row r="15" spans="1:26" ht="30"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row>
    <row r="16" spans="1:26" ht="30" customHeight="1">
      <c r="A16" s="108" t="s">
        <v>279</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row>
    <row r="17" spans="1:26" ht="30" customHeight="1">
      <c r="A17" s="102"/>
      <c r="B17" s="2457" t="s">
        <v>302</v>
      </c>
      <c r="C17" s="2458"/>
      <c r="D17" s="2457" t="s">
        <v>303</v>
      </c>
      <c r="E17" s="2458"/>
      <c r="F17" s="2457" t="s">
        <v>304</v>
      </c>
      <c r="G17" s="2458"/>
      <c r="H17" s="2457" t="s">
        <v>305</v>
      </c>
      <c r="I17" s="2458"/>
      <c r="J17" s="2457" t="s">
        <v>306</v>
      </c>
      <c r="K17" s="2458"/>
      <c r="L17" s="2457" t="s">
        <v>307</v>
      </c>
      <c r="M17" s="2458"/>
      <c r="N17" s="2457" t="s">
        <v>308</v>
      </c>
      <c r="O17" s="2458"/>
      <c r="P17" s="2457" t="s">
        <v>309</v>
      </c>
      <c r="Q17" s="2458"/>
      <c r="R17" s="2457" t="s">
        <v>310</v>
      </c>
      <c r="S17" s="2458"/>
      <c r="T17" s="2457" t="s">
        <v>311</v>
      </c>
      <c r="U17" s="2458"/>
      <c r="V17" s="2457" t="s">
        <v>312</v>
      </c>
      <c r="W17" s="2458"/>
      <c r="X17" s="2457" t="s">
        <v>313</v>
      </c>
      <c r="Y17" s="2458"/>
      <c r="Z17" s="102"/>
    </row>
    <row r="18" spans="1:26" ht="30" customHeight="1">
      <c r="A18" s="102"/>
      <c r="B18" s="2461">
        <v>21</v>
      </c>
      <c r="C18" s="2463"/>
      <c r="D18" s="2461">
        <v>22</v>
      </c>
      <c r="E18" s="2463"/>
      <c r="F18" s="2461">
        <v>21</v>
      </c>
      <c r="G18" s="2463"/>
      <c r="H18" s="2461">
        <v>21</v>
      </c>
      <c r="I18" s="2463"/>
      <c r="J18" s="2461">
        <v>21</v>
      </c>
      <c r="K18" s="2463"/>
      <c r="L18" s="2461">
        <v>25</v>
      </c>
      <c r="M18" s="2463"/>
      <c r="N18" s="2461">
        <v>22</v>
      </c>
      <c r="O18" s="2463"/>
      <c r="P18" s="2461">
        <v>26</v>
      </c>
      <c r="Q18" s="2463"/>
      <c r="R18" s="2461">
        <v>26</v>
      </c>
      <c r="S18" s="2463"/>
      <c r="T18" s="2461">
        <v>22</v>
      </c>
      <c r="U18" s="2463"/>
      <c r="V18" s="2461">
        <v>20</v>
      </c>
      <c r="W18" s="2463"/>
      <c r="X18" s="2461">
        <v>22</v>
      </c>
      <c r="Y18" s="2463"/>
      <c r="Z18" s="102">
        <f>SUM(B18:Y18)</f>
        <v>269</v>
      </c>
    </row>
    <row r="19" spans="1:26" ht="30" customHeight="1">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ht="30" customHeight="1">
      <c r="A20" s="108" t="s">
        <v>280</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ht="30" customHeight="1">
      <c r="A21" s="102"/>
      <c r="B21" s="2457" t="s">
        <v>301</v>
      </c>
      <c r="C21" s="2464"/>
      <c r="D21" s="2464"/>
      <c r="E21" s="2464"/>
      <c r="F21" s="2464"/>
      <c r="G21" s="2465"/>
      <c r="H21" s="2466"/>
      <c r="I21" s="102"/>
      <c r="J21" s="102"/>
      <c r="K21" s="102"/>
      <c r="L21" s="102"/>
      <c r="M21" s="102"/>
      <c r="N21" s="102"/>
      <c r="O21" s="102"/>
      <c r="P21" s="102"/>
      <c r="Q21" s="102"/>
      <c r="R21" s="102"/>
      <c r="S21" s="102"/>
      <c r="T21" s="102"/>
      <c r="U21" s="102"/>
      <c r="V21" s="102"/>
      <c r="W21" s="102"/>
      <c r="X21" s="102"/>
      <c r="Y21" s="102"/>
      <c r="Z21" s="102"/>
    </row>
    <row r="22" spans="1:26" ht="30" customHeight="1"/>
    <row r="24" spans="1:26">
      <c r="A24" t="s">
        <v>281</v>
      </c>
    </row>
    <row r="25" spans="1:26" ht="6.75" customHeight="1"/>
    <row r="26" spans="1:26">
      <c r="A26" t="s">
        <v>282</v>
      </c>
    </row>
  </sheetData>
  <mergeCells count="30">
    <mergeCell ref="X18:Y18"/>
    <mergeCell ref="B21:H21"/>
    <mergeCell ref="X17:Y17"/>
    <mergeCell ref="B18:C18"/>
    <mergeCell ref="D18:E18"/>
    <mergeCell ref="F18:G18"/>
    <mergeCell ref="H18:I18"/>
    <mergeCell ref="J18:K18"/>
    <mergeCell ref="L18:M18"/>
    <mergeCell ref="N18:O18"/>
    <mergeCell ref="D17:E17"/>
    <mergeCell ref="F17:G17"/>
    <mergeCell ref="H17:I17"/>
    <mergeCell ref="J17:K17"/>
    <mergeCell ref="T18:U18"/>
    <mergeCell ref="V18:W18"/>
    <mergeCell ref="P18:Q18"/>
    <mergeCell ref="R18:S18"/>
    <mergeCell ref="L17:M17"/>
    <mergeCell ref="N17:O17"/>
    <mergeCell ref="P17:Q17"/>
    <mergeCell ref="R17:S17"/>
    <mergeCell ref="T17:U17"/>
    <mergeCell ref="V17:W17"/>
    <mergeCell ref="A1:Y1"/>
    <mergeCell ref="A2:Y2"/>
    <mergeCell ref="B5:M5"/>
    <mergeCell ref="B8:Q8"/>
    <mergeCell ref="B14:H14"/>
    <mergeCell ref="B17:C17"/>
  </mergeCells>
  <phoneticPr fontId="9"/>
  <pageMargins left="0.75" right="0.75" top="1" bottom="1" header="0.51200000000000001" footer="0.51200000000000001"/>
  <pageSetup paperSize="9" orientation="portrait"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B1:AD32"/>
  <sheetViews>
    <sheetView showGridLines="0" view="pageBreakPreview" zoomScaleNormal="100" zoomScaleSheetLayoutView="100" workbookViewId="0"/>
  </sheetViews>
  <sheetFormatPr defaultColWidth="9" defaultRowHeight="15.95" customHeight="1"/>
  <cols>
    <col min="1" max="1" width="2.75" style="114" customWidth="1"/>
    <col min="2" max="28" width="4.625" style="114" customWidth="1"/>
    <col min="29" max="30" width="3.125" style="114" customWidth="1"/>
    <col min="31" max="16384" width="9" style="114"/>
  </cols>
  <sheetData>
    <row r="1" spans="2:30" ht="15.95" customHeight="1">
      <c r="B1" s="113" t="s">
        <v>314</v>
      </c>
    </row>
    <row r="3" spans="2:30" ht="15.95" customHeight="1">
      <c r="C3" s="113" t="s">
        <v>315</v>
      </c>
    </row>
    <row r="5" spans="2:30" ht="15.95" customHeight="1">
      <c r="C5" s="2467" t="s">
        <v>200</v>
      </c>
      <c r="D5" s="2468"/>
      <c r="E5" s="2468"/>
      <c r="F5" s="2469"/>
      <c r="G5" s="2470"/>
      <c r="H5" s="2471"/>
      <c r="I5" s="2471"/>
      <c r="J5" s="2471"/>
      <c r="K5" s="2471"/>
      <c r="L5" s="2471"/>
      <c r="M5" s="2471"/>
      <c r="N5" s="2471"/>
      <c r="O5" s="2471"/>
      <c r="P5" s="2472"/>
    </row>
    <row r="7" spans="2:30" ht="15.95" customHeight="1">
      <c r="B7" s="115"/>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7"/>
    </row>
    <row r="8" spans="2:30" ht="15.95" customHeight="1">
      <c r="B8" s="118"/>
      <c r="AD8" s="119"/>
    </row>
    <row r="9" spans="2:30" ht="15.95" customHeight="1">
      <c r="B9" s="118"/>
      <c r="AD9" s="119"/>
    </row>
    <row r="10" spans="2:30" ht="15.95" customHeight="1">
      <c r="B10" s="118"/>
      <c r="AD10" s="119"/>
    </row>
    <row r="11" spans="2:30" ht="15.95" customHeight="1">
      <c r="B11" s="118"/>
      <c r="AD11" s="119"/>
    </row>
    <row r="12" spans="2:30" ht="15.95" customHeight="1">
      <c r="B12" s="118"/>
      <c r="AD12" s="119"/>
    </row>
    <row r="13" spans="2:30" ht="15.95" customHeight="1">
      <c r="B13" s="118"/>
      <c r="AD13" s="119"/>
    </row>
    <row r="14" spans="2:30" ht="15.95" customHeight="1">
      <c r="B14" s="118"/>
      <c r="AD14" s="119"/>
    </row>
    <row r="15" spans="2:30" ht="15.95" customHeight="1">
      <c r="B15" s="118"/>
      <c r="AD15" s="119"/>
    </row>
    <row r="16" spans="2:30" ht="15.95" customHeight="1">
      <c r="B16" s="118"/>
      <c r="AD16" s="119"/>
    </row>
    <row r="17" spans="2:30" ht="15.95" customHeight="1">
      <c r="B17" s="118"/>
      <c r="AD17" s="119"/>
    </row>
    <row r="18" spans="2:30" ht="15.95" customHeight="1">
      <c r="B18" s="118"/>
      <c r="AD18" s="119"/>
    </row>
    <row r="19" spans="2:30" ht="15.95" customHeight="1">
      <c r="B19" s="118"/>
      <c r="AD19" s="119"/>
    </row>
    <row r="20" spans="2:30" ht="15.95" customHeight="1">
      <c r="B20" s="118"/>
      <c r="AD20" s="119"/>
    </row>
    <row r="21" spans="2:30" ht="15.95" customHeight="1">
      <c r="B21" s="118"/>
      <c r="AD21" s="119"/>
    </row>
    <row r="22" spans="2:30" ht="15.95" customHeight="1">
      <c r="B22" s="118"/>
      <c r="AD22" s="119"/>
    </row>
    <row r="23" spans="2:30" ht="15.95" customHeight="1">
      <c r="B23" s="118"/>
      <c r="AD23" s="119"/>
    </row>
    <row r="24" spans="2:30" ht="15.95" customHeight="1">
      <c r="B24" s="118"/>
      <c r="AD24" s="119"/>
    </row>
    <row r="25" spans="2:30" ht="15.95" customHeight="1">
      <c r="B25" s="118"/>
      <c r="AD25" s="119"/>
    </row>
    <row r="26" spans="2:30" ht="15.95" customHeight="1">
      <c r="B26" s="118"/>
      <c r="AD26" s="119"/>
    </row>
    <row r="27" spans="2:30" ht="15.95" customHeight="1">
      <c r="B27" s="118"/>
      <c r="AD27" s="119"/>
    </row>
    <row r="28" spans="2:30" ht="15.95" customHeight="1">
      <c r="B28" s="118"/>
      <c r="AD28" s="119"/>
    </row>
    <row r="29" spans="2:30" ht="15.95" customHeight="1">
      <c r="B29" s="118"/>
      <c r="AD29" s="119"/>
    </row>
    <row r="30" spans="2:30" ht="15.95" customHeight="1">
      <c r="B30" s="120"/>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2"/>
    </row>
    <row r="31" spans="2:30" ht="15.95" customHeight="1">
      <c r="B31" s="123" t="s">
        <v>316</v>
      </c>
    </row>
    <row r="32" spans="2:30" ht="15.95" customHeight="1">
      <c r="B32" s="123" t="s">
        <v>317</v>
      </c>
    </row>
  </sheetData>
  <mergeCells count="2">
    <mergeCell ref="C5:F5"/>
    <mergeCell ref="G5:P5"/>
  </mergeCells>
  <phoneticPr fontId="9"/>
  <pageMargins left="0.78740157480314965" right="0.19685039370078741" top="0.6692913385826772" bottom="0.51181102362204722"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1:C47"/>
  <sheetViews>
    <sheetView view="pageBreakPreview" zoomScaleNormal="100" workbookViewId="0"/>
  </sheetViews>
  <sheetFormatPr defaultRowHeight="13.5"/>
  <cols>
    <col min="1" max="1" width="19" style="125" customWidth="1"/>
    <col min="2" max="2" width="44" style="125" customWidth="1"/>
    <col min="3" max="3" width="12" style="125" customWidth="1"/>
    <col min="4" max="247" width="9" style="125"/>
    <col min="248" max="248" width="19" style="125" customWidth="1"/>
    <col min="249" max="249" width="44" style="125" customWidth="1"/>
    <col min="250" max="250" width="12" style="125" customWidth="1"/>
    <col min="251" max="503" width="9" style="125"/>
    <col min="504" max="504" width="19" style="125" customWidth="1"/>
    <col min="505" max="505" width="44" style="125" customWidth="1"/>
    <col min="506" max="506" width="12" style="125" customWidth="1"/>
    <col min="507" max="759" width="9" style="125"/>
    <col min="760" max="760" width="19" style="125" customWidth="1"/>
    <col min="761" max="761" width="44" style="125" customWidth="1"/>
    <col min="762" max="762" width="12" style="125" customWidth="1"/>
    <col min="763" max="1015" width="9" style="125"/>
    <col min="1016" max="1016" width="19" style="125" customWidth="1"/>
    <col min="1017" max="1017" width="44" style="125" customWidth="1"/>
    <col min="1018" max="1018" width="12" style="125" customWidth="1"/>
    <col min="1019" max="1271" width="9" style="125"/>
    <col min="1272" max="1272" width="19" style="125" customWidth="1"/>
    <col min="1273" max="1273" width="44" style="125" customWidth="1"/>
    <col min="1274" max="1274" width="12" style="125" customWidth="1"/>
    <col min="1275" max="1527" width="9" style="125"/>
    <col min="1528" max="1528" width="19" style="125" customWidth="1"/>
    <col min="1529" max="1529" width="44" style="125" customWidth="1"/>
    <col min="1530" max="1530" width="12" style="125" customWidth="1"/>
    <col min="1531" max="1783" width="9" style="125"/>
    <col min="1784" max="1784" width="19" style="125" customWidth="1"/>
    <col min="1785" max="1785" width="44" style="125" customWidth="1"/>
    <col min="1786" max="1786" width="12" style="125" customWidth="1"/>
    <col min="1787" max="2039" width="9" style="125"/>
    <col min="2040" max="2040" width="19" style="125" customWidth="1"/>
    <col min="2041" max="2041" width="44" style="125" customWidth="1"/>
    <col min="2042" max="2042" width="12" style="125" customWidth="1"/>
    <col min="2043" max="2295" width="9" style="125"/>
    <col min="2296" max="2296" width="19" style="125" customWidth="1"/>
    <col min="2297" max="2297" width="44" style="125" customWidth="1"/>
    <col min="2298" max="2298" width="12" style="125" customWidth="1"/>
    <col min="2299" max="2551" width="9" style="125"/>
    <col min="2552" max="2552" width="19" style="125" customWidth="1"/>
    <col min="2553" max="2553" width="44" style="125" customWidth="1"/>
    <col min="2554" max="2554" width="12" style="125" customWidth="1"/>
    <col min="2555" max="2807" width="9" style="125"/>
    <col min="2808" max="2808" width="19" style="125" customWidth="1"/>
    <col min="2809" max="2809" width="44" style="125" customWidth="1"/>
    <col min="2810" max="2810" width="12" style="125" customWidth="1"/>
    <col min="2811" max="3063" width="9" style="125"/>
    <col min="3064" max="3064" width="19" style="125" customWidth="1"/>
    <col min="3065" max="3065" width="44" style="125" customWidth="1"/>
    <col min="3066" max="3066" width="12" style="125" customWidth="1"/>
    <col min="3067" max="3319" width="9" style="125"/>
    <col min="3320" max="3320" width="19" style="125" customWidth="1"/>
    <col min="3321" max="3321" width="44" style="125" customWidth="1"/>
    <col min="3322" max="3322" width="12" style="125" customWidth="1"/>
    <col min="3323" max="3575" width="9" style="125"/>
    <col min="3576" max="3576" width="19" style="125" customWidth="1"/>
    <col min="3577" max="3577" width="44" style="125" customWidth="1"/>
    <col min="3578" max="3578" width="12" style="125" customWidth="1"/>
    <col min="3579" max="3831" width="9" style="125"/>
    <col min="3832" max="3832" width="19" style="125" customWidth="1"/>
    <col min="3833" max="3833" width="44" style="125" customWidth="1"/>
    <col min="3834" max="3834" width="12" style="125" customWidth="1"/>
    <col min="3835" max="4087" width="9" style="125"/>
    <col min="4088" max="4088" width="19" style="125" customWidth="1"/>
    <col min="4089" max="4089" width="44" style="125" customWidth="1"/>
    <col min="4090" max="4090" width="12" style="125" customWidth="1"/>
    <col min="4091" max="4343" width="9" style="125"/>
    <col min="4344" max="4344" width="19" style="125" customWidth="1"/>
    <col min="4345" max="4345" width="44" style="125" customWidth="1"/>
    <col min="4346" max="4346" width="12" style="125" customWidth="1"/>
    <col min="4347" max="4599" width="9" style="125"/>
    <col min="4600" max="4600" width="19" style="125" customWidth="1"/>
    <col min="4601" max="4601" width="44" style="125" customWidth="1"/>
    <col min="4602" max="4602" width="12" style="125" customWidth="1"/>
    <col min="4603" max="4855" width="9" style="125"/>
    <col min="4856" max="4856" width="19" style="125" customWidth="1"/>
    <col min="4857" max="4857" width="44" style="125" customWidth="1"/>
    <col min="4858" max="4858" width="12" style="125" customWidth="1"/>
    <col min="4859" max="5111" width="9" style="125"/>
    <col min="5112" max="5112" width="19" style="125" customWidth="1"/>
    <col min="5113" max="5113" width="44" style="125" customWidth="1"/>
    <col min="5114" max="5114" width="12" style="125" customWidth="1"/>
    <col min="5115" max="5367" width="9" style="125"/>
    <col min="5368" max="5368" width="19" style="125" customWidth="1"/>
    <col min="5369" max="5369" width="44" style="125" customWidth="1"/>
    <col min="5370" max="5370" width="12" style="125" customWidth="1"/>
    <col min="5371" max="5623" width="9" style="125"/>
    <col min="5624" max="5624" width="19" style="125" customWidth="1"/>
    <col min="5625" max="5625" width="44" style="125" customWidth="1"/>
    <col min="5626" max="5626" width="12" style="125" customWidth="1"/>
    <col min="5627" max="5879" width="9" style="125"/>
    <col min="5880" max="5880" width="19" style="125" customWidth="1"/>
    <col min="5881" max="5881" width="44" style="125" customWidth="1"/>
    <col min="5882" max="5882" width="12" style="125" customWidth="1"/>
    <col min="5883" max="6135" width="9" style="125"/>
    <col min="6136" max="6136" width="19" style="125" customWidth="1"/>
    <col min="6137" max="6137" width="44" style="125" customWidth="1"/>
    <col min="6138" max="6138" width="12" style="125" customWidth="1"/>
    <col min="6139" max="6391" width="9" style="125"/>
    <col min="6392" max="6392" width="19" style="125" customWidth="1"/>
    <col min="6393" max="6393" width="44" style="125" customWidth="1"/>
    <col min="6394" max="6394" width="12" style="125" customWidth="1"/>
    <col min="6395" max="6647" width="9" style="125"/>
    <col min="6648" max="6648" width="19" style="125" customWidth="1"/>
    <col min="6649" max="6649" width="44" style="125" customWidth="1"/>
    <col min="6650" max="6650" width="12" style="125" customWidth="1"/>
    <col min="6651" max="6903" width="9" style="125"/>
    <col min="6904" max="6904" width="19" style="125" customWidth="1"/>
    <col min="6905" max="6905" width="44" style="125" customWidth="1"/>
    <col min="6906" max="6906" width="12" style="125" customWidth="1"/>
    <col min="6907" max="7159" width="9" style="125"/>
    <col min="7160" max="7160" width="19" style="125" customWidth="1"/>
    <col min="7161" max="7161" width="44" style="125" customWidth="1"/>
    <col min="7162" max="7162" width="12" style="125" customWidth="1"/>
    <col min="7163" max="7415" width="9" style="125"/>
    <col min="7416" max="7416" width="19" style="125" customWidth="1"/>
    <col min="7417" max="7417" width="44" style="125" customWidth="1"/>
    <col min="7418" max="7418" width="12" style="125" customWidth="1"/>
    <col min="7419" max="7671" width="9" style="125"/>
    <col min="7672" max="7672" width="19" style="125" customWidth="1"/>
    <col min="7673" max="7673" width="44" style="125" customWidth="1"/>
    <col min="7674" max="7674" width="12" style="125" customWidth="1"/>
    <col min="7675" max="7927" width="9" style="125"/>
    <col min="7928" max="7928" width="19" style="125" customWidth="1"/>
    <col min="7929" max="7929" width="44" style="125" customWidth="1"/>
    <col min="7930" max="7930" width="12" style="125" customWidth="1"/>
    <col min="7931" max="8183" width="9" style="125"/>
    <col min="8184" max="8184" width="19" style="125" customWidth="1"/>
    <col min="8185" max="8185" width="44" style="125" customWidth="1"/>
    <col min="8186" max="8186" width="12" style="125" customWidth="1"/>
    <col min="8187" max="8439" width="9" style="125"/>
    <col min="8440" max="8440" width="19" style="125" customWidth="1"/>
    <col min="8441" max="8441" width="44" style="125" customWidth="1"/>
    <col min="8442" max="8442" width="12" style="125" customWidth="1"/>
    <col min="8443" max="8695" width="9" style="125"/>
    <col min="8696" max="8696" width="19" style="125" customWidth="1"/>
    <col min="8697" max="8697" width="44" style="125" customWidth="1"/>
    <col min="8698" max="8698" width="12" style="125" customWidth="1"/>
    <col min="8699" max="8951" width="9" style="125"/>
    <col min="8952" max="8952" width="19" style="125" customWidth="1"/>
    <col min="8953" max="8953" width="44" style="125" customWidth="1"/>
    <col min="8954" max="8954" width="12" style="125" customWidth="1"/>
    <col min="8955" max="9207" width="9" style="125"/>
    <col min="9208" max="9208" width="19" style="125" customWidth="1"/>
    <col min="9209" max="9209" width="44" style="125" customWidth="1"/>
    <col min="9210" max="9210" width="12" style="125" customWidth="1"/>
    <col min="9211" max="9463" width="9" style="125"/>
    <col min="9464" max="9464" width="19" style="125" customWidth="1"/>
    <col min="9465" max="9465" width="44" style="125" customWidth="1"/>
    <col min="9466" max="9466" width="12" style="125" customWidth="1"/>
    <col min="9467" max="9719" width="9" style="125"/>
    <col min="9720" max="9720" width="19" style="125" customWidth="1"/>
    <col min="9721" max="9721" width="44" style="125" customWidth="1"/>
    <col min="9722" max="9722" width="12" style="125" customWidth="1"/>
    <col min="9723" max="9975" width="9" style="125"/>
    <col min="9976" max="9976" width="19" style="125" customWidth="1"/>
    <col min="9977" max="9977" width="44" style="125" customWidth="1"/>
    <col min="9978" max="9978" width="12" style="125" customWidth="1"/>
    <col min="9979" max="10231" width="9" style="125"/>
    <col min="10232" max="10232" width="19" style="125" customWidth="1"/>
    <col min="10233" max="10233" width="44" style="125" customWidth="1"/>
    <col min="10234" max="10234" width="12" style="125" customWidth="1"/>
    <col min="10235" max="10487" width="9" style="125"/>
    <col min="10488" max="10488" width="19" style="125" customWidth="1"/>
    <col min="10489" max="10489" width="44" style="125" customWidth="1"/>
    <col min="10490" max="10490" width="12" style="125" customWidth="1"/>
    <col min="10491" max="10743" width="9" style="125"/>
    <col min="10744" max="10744" width="19" style="125" customWidth="1"/>
    <col min="10745" max="10745" width="44" style="125" customWidth="1"/>
    <col min="10746" max="10746" width="12" style="125" customWidth="1"/>
    <col min="10747" max="10999" width="9" style="125"/>
    <col min="11000" max="11000" width="19" style="125" customWidth="1"/>
    <col min="11001" max="11001" width="44" style="125" customWidth="1"/>
    <col min="11002" max="11002" width="12" style="125" customWidth="1"/>
    <col min="11003" max="11255" width="9" style="125"/>
    <col min="11256" max="11256" width="19" style="125" customWidth="1"/>
    <col min="11257" max="11257" width="44" style="125" customWidth="1"/>
    <col min="11258" max="11258" width="12" style="125" customWidth="1"/>
    <col min="11259" max="11511" width="9" style="125"/>
    <col min="11512" max="11512" width="19" style="125" customWidth="1"/>
    <col min="11513" max="11513" width="44" style="125" customWidth="1"/>
    <col min="11514" max="11514" width="12" style="125" customWidth="1"/>
    <col min="11515" max="11767" width="9" style="125"/>
    <col min="11768" max="11768" width="19" style="125" customWidth="1"/>
    <col min="11769" max="11769" width="44" style="125" customWidth="1"/>
    <col min="11770" max="11770" width="12" style="125" customWidth="1"/>
    <col min="11771" max="12023" width="9" style="125"/>
    <col min="12024" max="12024" width="19" style="125" customWidth="1"/>
    <col min="12025" max="12025" width="44" style="125" customWidth="1"/>
    <col min="12026" max="12026" width="12" style="125" customWidth="1"/>
    <col min="12027" max="12279" width="9" style="125"/>
    <col min="12280" max="12280" width="19" style="125" customWidth="1"/>
    <col min="12281" max="12281" width="44" style="125" customWidth="1"/>
    <col min="12282" max="12282" width="12" style="125" customWidth="1"/>
    <col min="12283" max="12535" width="9" style="125"/>
    <col min="12536" max="12536" width="19" style="125" customWidth="1"/>
    <col min="12537" max="12537" width="44" style="125" customWidth="1"/>
    <col min="12538" max="12538" width="12" style="125" customWidth="1"/>
    <col min="12539" max="12791" width="9" style="125"/>
    <col min="12792" max="12792" width="19" style="125" customWidth="1"/>
    <col min="12793" max="12793" width="44" style="125" customWidth="1"/>
    <col min="12794" max="12794" width="12" style="125" customWidth="1"/>
    <col min="12795" max="13047" width="9" style="125"/>
    <col min="13048" max="13048" width="19" style="125" customWidth="1"/>
    <col min="13049" max="13049" width="44" style="125" customWidth="1"/>
    <col min="13050" max="13050" width="12" style="125" customWidth="1"/>
    <col min="13051" max="13303" width="9" style="125"/>
    <col min="13304" max="13304" width="19" style="125" customWidth="1"/>
    <col min="13305" max="13305" width="44" style="125" customWidth="1"/>
    <col min="13306" max="13306" width="12" style="125" customWidth="1"/>
    <col min="13307" max="13559" width="9" style="125"/>
    <col min="13560" max="13560" width="19" style="125" customWidth="1"/>
    <col min="13561" max="13561" width="44" style="125" customWidth="1"/>
    <col min="13562" max="13562" width="12" style="125" customWidth="1"/>
    <col min="13563" max="13815" width="9" style="125"/>
    <col min="13816" max="13816" width="19" style="125" customWidth="1"/>
    <col min="13817" max="13817" width="44" style="125" customWidth="1"/>
    <col min="13818" max="13818" width="12" style="125" customWidth="1"/>
    <col min="13819" max="14071" width="9" style="125"/>
    <col min="14072" max="14072" width="19" style="125" customWidth="1"/>
    <col min="14073" max="14073" width="44" style="125" customWidth="1"/>
    <col min="14074" max="14074" width="12" style="125" customWidth="1"/>
    <col min="14075" max="14327" width="9" style="125"/>
    <col min="14328" max="14328" width="19" style="125" customWidth="1"/>
    <col min="14329" max="14329" width="44" style="125" customWidth="1"/>
    <col min="14330" max="14330" width="12" style="125" customWidth="1"/>
    <col min="14331" max="14583" width="9" style="125"/>
    <col min="14584" max="14584" width="19" style="125" customWidth="1"/>
    <col min="14585" max="14585" width="44" style="125" customWidth="1"/>
    <col min="14586" max="14586" width="12" style="125" customWidth="1"/>
    <col min="14587" max="14839" width="9" style="125"/>
    <col min="14840" max="14840" width="19" style="125" customWidth="1"/>
    <col min="14841" max="14841" width="44" style="125" customWidth="1"/>
    <col min="14842" max="14842" width="12" style="125" customWidth="1"/>
    <col min="14843" max="15095" width="9" style="125"/>
    <col min="15096" max="15096" width="19" style="125" customWidth="1"/>
    <col min="15097" max="15097" width="44" style="125" customWidth="1"/>
    <col min="15098" max="15098" width="12" style="125" customWidth="1"/>
    <col min="15099" max="15351" width="9" style="125"/>
    <col min="15352" max="15352" width="19" style="125" customWidth="1"/>
    <col min="15353" max="15353" width="44" style="125" customWidth="1"/>
    <col min="15354" max="15354" width="12" style="125" customWidth="1"/>
    <col min="15355" max="15607" width="9" style="125"/>
    <col min="15608" max="15608" width="19" style="125" customWidth="1"/>
    <col min="15609" max="15609" width="44" style="125" customWidth="1"/>
    <col min="15610" max="15610" width="12" style="125" customWidth="1"/>
    <col min="15611" max="15863" width="9" style="125"/>
    <col min="15864" max="15864" width="19" style="125" customWidth="1"/>
    <col min="15865" max="15865" width="44" style="125" customWidth="1"/>
    <col min="15866" max="15866" width="12" style="125" customWidth="1"/>
    <col min="15867" max="16119" width="9" style="125"/>
    <col min="16120" max="16120" width="19" style="125" customWidth="1"/>
    <col min="16121" max="16121" width="44" style="125" customWidth="1"/>
    <col min="16122" max="16122" width="12" style="125" customWidth="1"/>
    <col min="16123" max="16375" width="9" style="125"/>
    <col min="16376" max="16384" width="9" style="125" customWidth="1"/>
  </cols>
  <sheetData>
    <row r="1" spans="1:3" ht="17.25">
      <c r="A1" s="124" t="s">
        <v>314</v>
      </c>
    </row>
    <row r="3" spans="1:3" ht="17.25">
      <c r="A3" s="126" t="s">
        <v>318</v>
      </c>
    </row>
    <row r="4" spans="1:3">
      <c r="A4" s="2473" t="s">
        <v>670</v>
      </c>
      <c r="B4" s="2473"/>
      <c r="C4" s="2473"/>
    </row>
    <row r="5" spans="1:3" ht="14.25" thickBot="1">
      <c r="A5" s="2473" t="s">
        <v>319</v>
      </c>
      <c r="B5" s="2473"/>
      <c r="C5" s="2473"/>
    </row>
    <row r="6" spans="1:3" s="130" customFormat="1">
      <c r="A6" s="127" t="s">
        <v>669</v>
      </c>
      <c r="B6" s="128" t="s">
        <v>320</v>
      </c>
      <c r="C6" s="129" t="s">
        <v>321</v>
      </c>
    </row>
    <row r="7" spans="1:3" ht="27">
      <c r="A7" s="131" t="s">
        <v>322</v>
      </c>
      <c r="B7" s="132"/>
      <c r="C7" s="2474"/>
    </row>
    <row r="8" spans="1:3">
      <c r="A8" s="133"/>
      <c r="B8" s="132"/>
      <c r="C8" s="2475"/>
    </row>
    <row r="9" spans="1:3">
      <c r="A9" s="133"/>
      <c r="B9" s="132"/>
      <c r="C9" s="2475"/>
    </row>
    <row r="10" spans="1:3">
      <c r="A10" s="133"/>
      <c r="B10" s="132"/>
      <c r="C10" s="2475"/>
    </row>
    <row r="11" spans="1:3">
      <c r="A11" s="133"/>
      <c r="B11" s="132"/>
      <c r="C11" s="2475"/>
    </row>
    <row r="12" spans="1:3">
      <c r="A12" s="133"/>
      <c r="B12" s="132"/>
      <c r="C12" s="2475"/>
    </row>
    <row r="13" spans="1:3">
      <c r="A13" s="133"/>
      <c r="B13" s="132"/>
      <c r="C13" s="2475"/>
    </row>
    <row r="14" spans="1:3">
      <c r="A14" s="133"/>
      <c r="B14" s="132"/>
      <c r="C14" s="2475"/>
    </row>
    <row r="15" spans="1:3">
      <c r="A15" s="133"/>
      <c r="B15" s="132"/>
      <c r="C15" s="2475"/>
    </row>
    <row r="16" spans="1:3">
      <c r="A16" s="133" t="s">
        <v>323</v>
      </c>
      <c r="B16" s="132"/>
      <c r="C16" s="2475"/>
    </row>
    <row r="17" spans="1:3">
      <c r="A17" s="133"/>
      <c r="B17" s="132"/>
      <c r="C17" s="2475"/>
    </row>
    <row r="18" spans="1:3">
      <c r="A18" s="133"/>
      <c r="B18" s="132"/>
      <c r="C18" s="2475"/>
    </row>
    <row r="19" spans="1:3">
      <c r="A19" s="133"/>
      <c r="B19" s="132"/>
      <c r="C19" s="2475"/>
    </row>
    <row r="20" spans="1:3">
      <c r="A20" s="133"/>
      <c r="B20" s="132"/>
      <c r="C20" s="2475"/>
    </row>
    <row r="21" spans="1:3">
      <c r="A21" s="133"/>
      <c r="B21" s="132"/>
      <c r="C21" s="2475"/>
    </row>
    <row r="22" spans="1:3">
      <c r="A22" s="133"/>
      <c r="B22" s="132"/>
      <c r="C22" s="2475"/>
    </row>
    <row r="23" spans="1:3">
      <c r="A23" s="133"/>
      <c r="B23" s="132"/>
      <c r="C23" s="2475"/>
    </row>
    <row r="24" spans="1:3">
      <c r="A24" s="134"/>
      <c r="B24" s="135"/>
      <c r="C24" s="2475"/>
    </row>
    <row r="25" spans="1:3">
      <c r="A25" s="136" t="s">
        <v>324</v>
      </c>
      <c r="B25" s="137" t="s">
        <v>325</v>
      </c>
      <c r="C25" s="2475"/>
    </row>
    <row r="26" spans="1:3">
      <c r="A26" s="138"/>
      <c r="B26" s="139"/>
      <c r="C26" s="2475"/>
    </row>
    <row r="27" spans="1:3">
      <c r="A27" s="133"/>
      <c r="B27" s="132"/>
      <c r="C27" s="2475"/>
    </row>
    <row r="28" spans="1:3">
      <c r="A28" s="133"/>
      <c r="B28" s="132"/>
      <c r="C28" s="2475"/>
    </row>
    <row r="29" spans="1:3">
      <c r="A29" s="133"/>
      <c r="B29" s="132"/>
      <c r="C29" s="2475"/>
    </row>
    <row r="30" spans="1:3">
      <c r="A30" s="133"/>
      <c r="B30" s="132"/>
      <c r="C30" s="2475"/>
    </row>
    <row r="31" spans="1:3">
      <c r="A31" s="133"/>
      <c r="B31" s="132"/>
      <c r="C31" s="2475"/>
    </row>
    <row r="32" spans="1:3">
      <c r="A32" s="133"/>
      <c r="B32" s="132"/>
      <c r="C32" s="2475"/>
    </row>
    <row r="33" spans="1:3">
      <c r="A33" s="133"/>
      <c r="B33" s="132"/>
      <c r="C33" s="2475"/>
    </row>
    <row r="34" spans="1:3">
      <c r="A34" s="133"/>
      <c r="B34" s="132"/>
      <c r="C34" s="2475"/>
    </row>
    <row r="35" spans="1:3">
      <c r="A35" s="133"/>
      <c r="B35" s="132"/>
      <c r="C35" s="2475"/>
    </row>
    <row r="36" spans="1:3">
      <c r="A36" s="133"/>
      <c r="B36" s="132"/>
      <c r="C36" s="2475"/>
    </row>
    <row r="37" spans="1:3">
      <c r="A37" s="133"/>
      <c r="B37" s="132"/>
      <c r="C37" s="2475"/>
    </row>
    <row r="38" spans="1:3">
      <c r="A38" s="133"/>
      <c r="B38" s="132"/>
      <c r="C38" s="2475"/>
    </row>
    <row r="39" spans="1:3">
      <c r="A39" s="133"/>
      <c r="B39" s="132"/>
      <c r="C39" s="2475"/>
    </row>
    <row r="40" spans="1:3">
      <c r="A40" s="133"/>
      <c r="B40" s="132"/>
      <c r="C40" s="2475"/>
    </row>
    <row r="41" spans="1:3">
      <c r="A41" s="133"/>
      <c r="B41" s="132"/>
      <c r="C41" s="2475"/>
    </row>
    <row r="42" spans="1:3">
      <c r="A42" s="133"/>
      <c r="B42" s="132"/>
      <c r="C42" s="2475"/>
    </row>
    <row r="43" spans="1:3" ht="14.25" thickBot="1">
      <c r="A43" s="140"/>
      <c r="B43" s="141"/>
      <c r="C43" s="2476"/>
    </row>
    <row r="44" spans="1:3" s="142" customFormat="1" ht="11.25">
      <c r="A44" s="142" t="s">
        <v>668</v>
      </c>
    </row>
    <row r="45" spans="1:3" s="142" customFormat="1" ht="11.25">
      <c r="A45" s="142" t="s">
        <v>326</v>
      </c>
    </row>
    <row r="46" spans="1:3" s="142" customFormat="1" ht="11.25">
      <c r="A46" s="142" t="s">
        <v>327</v>
      </c>
    </row>
    <row r="47" spans="1:3" s="142" customFormat="1" ht="11.25">
      <c r="A47" s="142" t="s">
        <v>328</v>
      </c>
    </row>
  </sheetData>
  <mergeCells count="3">
    <mergeCell ref="A4:C4"/>
    <mergeCell ref="A5:C5"/>
    <mergeCell ref="C7:C43"/>
  </mergeCells>
  <phoneticPr fontId="9"/>
  <pageMargins left="1.1811023622047245" right="0.78740157480314965" top="0.98425196850393704" bottom="0.98425196850393704"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F0"/>
  </sheetPr>
  <dimension ref="A1:C48"/>
  <sheetViews>
    <sheetView view="pageBreakPreview" zoomScaleNormal="100" workbookViewId="0"/>
  </sheetViews>
  <sheetFormatPr defaultColWidth="9" defaultRowHeight="13.5"/>
  <cols>
    <col min="1" max="1" width="19" style="125" customWidth="1"/>
    <col min="2" max="2" width="42.625" style="125" customWidth="1"/>
    <col min="3" max="3" width="12" style="125" customWidth="1"/>
    <col min="4" max="4" width="20.25" style="125" customWidth="1"/>
    <col min="5" max="16384" width="9" style="125"/>
  </cols>
  <sheetData>
    <row r="1" spans="1:3" ht="17.25">
      <c r="A1" s="124" t="s">
        <v>314</v>
      </c>
    </row>
    <row r="3" spans="1:3" ht="17.25">
      <c r="A3" s="126" t="s">
        <v>318</v>
      </c>
    </row>
    <row r="4" spans="1:3">
      <c r="A4" s="2473" t="s">
        <v>529</v>
      </c>
      <c r="B4" s="2473"/>
      <c r="C4" s="2473"/>
    </row>
    <row r="5" spans="1:3" ht="14.25" thickBot="1">
      <c r="A5" s="2473" t="s">
        <v>330</v>
      </c>
      <c r="B5" s="2473"/>
      <c r="C5" s="2473"/>
    </row>
    <row r="6" spans="1:3" s="130" customFormat="1">
      <c r="A6" s="127" t="s">
        <v>672</v>
      </c>
      <c r="B6" s="128" t="s">
        <v>320</v>
      </c>
      <c r="C6" s="129" t="s">
        <v>321</v>
      </c>
    </row>
    <row r="7" spans="1:3" ht="27">
      <c r="A7" s="131" t="s">
        <v>322</v>
      </c>
      <c r="B7" s="132"/>
      <c r="C7" s="2474"/>
    </row>
    <row r="8" spans="1:3">
      <c r="A8" s="133"/>
      <c r="B8" s="132"/>
      <c r="C8" s="2475"/>
    </row>
    <row r="9" spans="1:3">
      <c r="A9" s="133" t="s">
        <v>331</v>
      </c>
      <c r="B9" s="2477" t="s">
        <v>332</v>
      </c>
      <c r="C9" s="2475"/>
    </row>
    <row r="10" spans="1:3">
      <c r="A10" s="133"/>
      <c r="B10" s="2477"/>
      <c r="C10" s="2475"/>
    </row>
    <row r="11" spans="1:3">
      <c r="A11" s="133"/>
      <c r="B11" s="2477"/>
      <c r="C11" s="2475"/>
    </row>
    <row r="12" spans="1:3">
      <c r="A12" s="133"/>
      <c r="B12" s="2477"/>
      <c r="C12" s="2475"/>
    </row>
    <row r="13" spans="1:3">
      <c r="A13" s="133"/>
      <c r="B13" s="2477"/>
      <c r="C13" s="2475"/>
    </row>
    <row r="14" spans="1:3">
      <c r="A14" s="133"/>
      <c r="B14" s="2477"/>
      <c r="C14" s="2475"/>
    </row>
    <row r="15" spans="1:3">
      <c r="A15" s="133"/>
      <c r="B15" s="2477"/>
      <c r="C15" s="2475"/>
    </row>
    <row r="16" spans="1:3">
      <c r="A16" s="133" t="s">
        <v>323</v>
      </c>
      <c r="B16" s="2477" t="s">
        <v>333</v>
      </c>
      <c r="C16" s="2475"/>
    </row>
    <row r="17" spans="1:3">
      <c r="A17" s="133"/>
      <c r="B17" s="2477"/>
      <c r="C17" s="2475"/>
    </row>
    <row r="18" spans="1:3">
      <c r="A18" s="133"/>
      <c r="B18" s="2477"/>
      <c r="C18" s="2475"/>
    </row>
    <row r="19" spans="1:3">
      <c r="A19" s="133"/>
      <c r="B19" s="2477"/>
      <c r="C19" s="2475"/>
    </row>
    <row r="20" spans="1:3">
      <c r="A20" s="133"/>
      <c r="B20" s="2477"/>
      <c r="C20" s="2475"/>
    </row>
    <row r="21" spans="1:3">
      <c r="A21" s="133"/>
      <c r="B21" s="2477"/>
      <c r="C21" s="2475"/>
    </row>
    <row r="22" spans="1:3">
      <c r="A22" s="133"/>
      <c r="B22" s="2477"/>
      <c r="C22" s="2475"/>
    </row>
    <row r="23" spans="1:3">
      <c r="A23" s="133"/>
      <c r="B23" s="132"/>
      <c r="C23" s="2475"/>
    </row>
    <row r="24" spans="1:3">
      <c r="A24" s="134"/>
      <c r="B24" s="135"/>
      <c r="C24" s="2475"/>
    </row>
    <row r="25" spans="1:3">
      <c r="A25" s="136" t="s">
        <v>324</v>
      </c>
      <c r="B25" s="137" t="s">
        <v>325</v>
      </c>
      <c r="C25" s="2475"/>
    </row>
    <row r="26" spans="1:3">
      <c r="A26" s="138"/>
      <c r="B26" s="139"/>
      <c r="C26" s="2475"/>
    </row>
    <row r="27" spans="1:3">
      <c r="A27" s="133"/>
      <c r="B27" s="132"/>
      <c r="C27" s="2475"/>
    </row>
    <row r="28" spans="1:3">
      <c r="A28" s="133"/>
      <c r="B28" s="132"/>
      <c r="C28" s="2475"/>
    </row>
    <row r="29" spans="1:3">
      <c r="A29" s="133"/>
      <c r="B29" s="132"/>
      <c r="C29" s="2475"/>
    </row>
    <row r="30" spans="1:3">
      <c r="A30" s="133"/>
      <c r="B30" s="132"/>
      <c r="C30" s="2475"/>
    </row>
    <row r="31" spans="1:3">
      <c r="A31" s="133"/>
      <c r="B31" s="132"/>
      <c r="C31" s="2475"/>
    </row>
    <row r="32" spans="1:3">
      <c r="A32" s="133"/>
      <c r="B32" s="132"/>
      <c r="C32" s="2475"/>
    </row>
    <row r="33" spans="1:3">
      <c r="A33" s="133"/>
      <c r="B33" s="132"/>
      <c r="C33" s="2475"/>
    </row>
    <row r="34" spans="1:3">
      <c r="A34" s="133"/>
      <c r="B34" s="132"/>
      <c r="C34" s="2475"/>
    </row>
    <row r="35" spans="1:3">
      <c r="A35" s="133"/>
      <c r="B35" s="132"/>
      <c r="C35" s="2475"/>
    </row>
    <row r="36" spans="1:3">
      <c r="A36" s="133"/>
      <c r="B36" s="132"/>
      <c r="C36" s="2475"/>
    </row>
    <row r="37" spans="1:3">
      <c r="A37" s="133"/>
      <c r="B37" s="132"/>
      <c r="C37" s="2475"/>
    </row>
    <row r="38" spans="1:3">
      <c r="A38" s="133"/>
      <c r="B38" s="132"/>
      <c r="C38" s="2475"/>
    </row>
    <row r="39" spans="1:3">
      <c r="A39" s="133"/>
      <c r="B39" s="132"/>
      <c r="C39" s="2475"/>
    </row>
    <row r="40" spans="1:3">
      <c r="A40" s="133"/>
      <c r="B40" s="132"/>
      <c r="C40" s="2475"/>
    </row>
    <row r="41" spans="1:3">
      <c r="A41" s="133"/>
      <c r="B41" s="132"/>
      <c r="C41" s="2475"/>
    </row>
    <row r="42" spans="1:3">
      <c r="A42" s="133"/>
      <c r="B42" s="132"/>
      <c r="C42" s="2475"/>
    </row>
    <row r="43" spans="1:3" ht="14.25" thickBot="1">
      <c r="A43" s="140"/>
      <c r="B43" s="141"/>
      <c r="C43" s="2476"/>
    </row>
    <row r="44" spans="1:3" s="142" customFormat="1" ht="11.25">
      <c r="A44" s="142" t="s">
        <v>671</v>
      </c>
    </row>
    <row r="45" spans="1:3" s="142" customFormat="1" ht="11.25">
      <c r="A45" s="142" t="s">
        <v>326</v>
      </c>
    </row>
    <row r="46" spans="1:3" s="142" customFormat="1" ht="11.25">
      <c r="A46" s="142" t="s">
        <v>327</v>
      </c>
    </row>
    <row r="47" spans="1:3" s="142" customFormat="1" ht="11.25">
      <c r="A47" s="142" t="s">
        <v>328</v>
      </c>
    </row>
    <row r="48" spans="1:3">
      <c r="A48" s="125" t="s">
        <v>329</v>
      </c>
    </row>
  </sheetData>
  <mergeCells count="5">
    <mergeCell ref="A4:C4"/>
    <mergeCell ref="A5:C5"/>
    <mergeCell ref="C7:C43"/>
    <mergeCell ref="B9:B15"/>
    <mergeCell ref="B16:B22"/>
  </mergeCells>
  <phoneticPr fontId="9"/>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T33"/>
  <sheetViews>
    <sheetView view="pageBreakPreview" zoomScaleNormal="100" zoomScaleSheetLayoutView="100" workbookViewId="0">
      <selection sqref="A1:T1"/>
    </sheetView>
  </sheetViews>
  <sheetFormatPr defaultRowHeight="13.5"/>
  <cols>
    <col min="1" max="1" width="3.625" style="143" customWidth="1"/>
    <col min="2" max="2" width="2.625" style="143" customWidth="1"/>
    <col min="3" max="3" width="12.125" style="143" customWidth="1"/>
    <col min="4" max="4" width="5.375" style="143" customWidth="1"/>
    <col min="5" max="5" width="2.125" style="143" customWidth="1"/>
    <col min="6" max="6" width="5.375" style="143" customWidth="1"/>
    <col min="7" max="7" width="2.125" style="143" customWidth="1"/>
    <col min="8" max="8" width="5.375" style="143" customWidth="1"/>
    <col min="9" max="9" width="2.125" style="143" customWidth="1"/>
    <col min="10" max="10" width="5.375" style="143" customWidth="1"/>
    <col min="11" max="11" width="2.125" style="143" customWidth="1"/>
    <col min="12" max="12" width="5.375" style="143" customWidth="1"/>
    <col min="13" max="13" width="2.125" style="143" customWidth="1"/>
    <col min="14" max="14" width="5.375" style="143" customWidth="1"/>
    <col min="15" max="15" width="2.125" style="143" customWidth="1"/>
    <col min="16" max="16" width="5.375" style="143" customWidth="1"/>
    <col min="17" max="17" width="2.125" style="143" customWidth="1"/>
    <col min="18" max="18" width="5.375" style="143" customWidth="1"/>
    <col min="19" max="19" width="2.125" style="143" customWidth="1"/>
    <col min="20" max="20" width="7.625" style="143" customWidth="1"/>
    <col min="21" max="256" width="9" style="143"/>
    <col min="257" max="257" width="3.625" style="143" customWidth="1"/>
    <col min="258" max="258" width="2.625" style="143" customWidth="1"/>
    <col min="259" max="259" width="12.125" style="143" customWidth="1"/>
    <col min="260" max="260" width="5.375" style="143" customWidth="1"/>
    <col min="261" max="261" width="2.125" style="143" customWidth="1"/>
    <col min="262" max="262" width="5.375" style="143" customWidth="1"/>
    <col min="263" max="263" width="2.125" style="143" customWidth="1"/>
    <col min="264" max="264" width="5.375" style="143" customWidth="1"/>
    <col min="265" max="265" width="2.125" style="143" customWidth="1"/>
    <col min="266" max="266" width="5.375" style="143" customWidth="1"/>
    <col min="267" max="267" width="2.125" style="143" customWidth="1"/>
    <col min="268" max="268" width="5.375" style="143" customWidth="1"/>
    <col min="269" max="269" width="2.125" style="143" customWidth="1"/>
    <col min="270" max="270" width="5.375" style="143" customWidth="1"/>
    <col min="271" max="271" width="2.125" style="143" customWidth="1"/>
    <col min="272" max="272" width="5.375" style="143" customWidth="1"/>
    <col min="273" max="273" width="2.125" style="143" customWidth="1"/>
    <col min="274" max="274" width="5.375" style="143" customWidth="1"/>
    <col min="275" max="275" width="2.125" style="143" customWidth="1"/>
    <col min="276" max="276" width="7.625" style="143" customWidth="1"/>
    <col min="277" max="512" width="9" style="143"/>
    <col min="513" max="513" width="3.625" style="143" customWidth="1"/>
    <col min="514" max="514" width="2.625" style="143" customWidth="1"/>
    <col min="515" max="515" width="12.125" style="143" customWidth="1"/>
    <col min="516" max="516" width="5.375" style="143" customWidth="1"/>
    <col min="517" max="517" width="2.125" style="143" customWidth="1"/>
    <col min="518" max="518" width="5.375" style="143" customWidth="1"/>
    <col min="519" max="519" width="2.125" style="143" customWidth="1"/>
    <col min="520" max="520" width="5.375" style="143" customWidth="1"/>
    <col min="521" max="521" width="2.125" style="143" customWidth="1"/>
    <col min="522" max="522" width="5.375" style="143" customWidth="1"/>
    <col min="523" max="523" width="2.125" style="143" customWidth="1"/>
    <col min="524" max="524" width="5.375" style="143" customWidth="1"/>
    <col min="525" max="525" width="2.125" style="143" customWidth="1"/>
    <col min="526" max="526" width="5.375" style="143" customWidth="1"/>
    <col min="527" max="527" width="2.125" style="143" customWidth="1"/>
    <col min="528" max="528" width="5.375" style="143" customWidth="1"/>
    <col min="529" max="529" width="2.125" style="143" customWidth="1"/>
    <col min="530" max="530" width="5.375" style="143" customWidth="1"/>
    <col min="531" max="531" width="2.125" style="143" customWidth="1"/>
    <col min="532" max="532" width="7.625" style="143" customWidth="1"/>
    <col min="533" max="768" width="9" style="143"/>
    <col min="769" max="769" width="3.625" style="143" customWidth="1"/>
    <col min="770" max="770" width="2.625" style="143" customWidth="1"/>
    <col min="771" max="771" width="12.125" style="143" customWidth="1"/>
    <col min="772" max="772" width="5.375" style="143" customWidth="1"/>
    <col min="773" max="773" width="2.125" style="143" customWidth="1"/>
    <col min="774" max="774" width="5.375" style="143" customWidth="1"/>
    <col min="775" max="775" width="2.125" style="143" customWidth="1"/>
    <col min="776" max="776" width="5.375" style="143" customWidth="1"/>
    <col min="777" max="777" width="2.125" style="143" customWidth="1"/>
    <col min="778" max="778" width="5.375" style="143" customWidth="1"/>
    <col min="779" max="779" width="2.125" style="143" customWidth="1"/>
    <col min="780" max="780" width="5.375" style="143" customWidth="1"/>
    <col min="781" max="781" width="2.125" style="143" customWidth="1"/>
    <col min="782" max="782" width="5.375" style="143" customWidth="1"/>
    <col min="783" max="783" width="2.125" style="143" customWidth="1"/>
    <col min="784" max="784" width="5.375" style="143" customWidth="1"/>
    <col min="785" max="785" width="2.125" style="143" customWidth="1"/>
    <col min="786" max="786" width="5.375" style="143" customWidth="1"/>
    <col min="787" max="787" width="2.125" style="143" customWidth="1"/>
    <col min="788" max="788" width="7.625" style="143" customWidth="1"/>
    <col min="789" max="1024" width="9" style="143"/>
    <col min="1025" max="1025" width="3.625" style="143" customWidth="1"/>
    <col min="1026" max="1026" width="2.625" style="143" customWidth="1"/>
    <col min="1027" max="1027" width="12.125" style="143" customWidth="1"/>
    <col min="1028" max="1028" width="5.375" style="143" customWidth="1"/>
    <col min="1029" max="1029" width="2.125" style="143" customWidth="1"/>
    <col min="1030" max="1030" width="5.375" style="143" customWidth="1"/>
    <col min="1031" max="1031" width="2.125" style="143" customWidth="1"/>
    <col min="1032" max="1032" width="5.375" style="143" customWidth="1"/>
    <col min="1033" max="1033" width="2.125" style="143" customWidth="1"/>
    <col min="1034" max="1034" width="5.375" style="143" customWidth="1"/>
    <col min="1035" max="1035" width="2.125" style="143" customWidth="1"/>
    <col min="1036" max="1036" width="5.375" style="143" customWidth="1"/>
    <col min="1037" max="1037" width="2.125" style="143" customWidth="1"/>
    <col min="1038" max="1038" width="5.375" style="143" customWidth="1"/>
    <col min="1039" max="1039" width="2.125" style="143" customWidth="1"/>
    <col min="1040" max="1040" width="5.375" style="143" customWidth="1"/>
    <col min="1041" max="1041" width="2.125" style="143" customWidth="1"/>
    <col min="1042" max="1042" width="5.375" style="143" customWidth="1"/>
    <col min="1043" max="1043" width="2.125" style="143" customWidth="1"/>
    <col min="1044" max="1044" width="7.625" style="143" customWidth="1"/>
    <col min="1045" max="1280" width="9" style="143"/>
    <col min="1281" max="1281" width="3.625" style="143" customWidth="1"/>
    <col min="1282" max="1282" width="2.625" style="143" customWidth="1"/>
    <col min="1283" max="1283" width="12.125" style="143" customWidth="1"/>
    <col min="1284" max="1284" width="5.375" style="143" customWidth="1"/>
    <col min="1285" max="1285" width="2.125" style="143" customWidth="1"/>
    <col min="1286" max="1286" width="5.375" style="143" customWidth="1"/>
    <col min="1287" max="1287" width="2.125" style="143" customWidth="1"/>
    <col min="1288" max="1288" width="5.375" style="143" customWidth="1"/>
    <col min="1289" max="1289" width="2.125" style="143" customWidth="1"/>
    <col min="1290" max="1290" width="5.375" style="143" customWidth="1"/>
    <col min="1291" max="1291" width="2.125" style="143" customWidth="1"/>
    <col min="1292" max="1292" width="5.375" style="143" customWidth="1"/>
    <col min="1293" max="1293" width="2.125" style="143" customWidth="1"/>
    <col min="1294" max="1294" width="5.375" style="143" customWidth="1"/>
    <col min="1295" max="1295" width="2.125" style="143" customWidth="1"/>
    <col min="1296" max="1296" width="5.375" style="143" customWidth="1"/>
    <col min="1297" max="1297" width="2.125" style="143" customWidth="1"/>
    <col min="1298" max="1298" width="5.375" style="143" customWidth="1"/>
    <col min="1299" max="1299" width="2.125" style="143" customWidth="1"/>
    <col min="1300" max="1300" width="7.625" style="143" customWidth="1"/>
    <col min="1301" max="1536" width="9" style="143"/>
    <col min="1537" max="1537" width="3.625" style="143" customWidth="1"/>
    <col min="1538" max="1538" width="2.625" style="143" customWidth="1"/>
    <col min="1539" max="1539" width="12.125" style="143" customWidth="1"/>
    <col min="1540" max="1540" width="5.375" style="143" customWidth="1"/>
    <col min="1541" max="1541" width="2.125" style="143" customWidth="1"/>
    <col min="1542" max="1542" width="5.375" style="143" customWidth="1"/>
    <col min="1543" max="1543" width="2.125" style="143" customWidth="1"/>
    <col min="1544" max="1544" width="5.375" style="143" customWidth="1"/>
    <col min="1545" max="1545" width="2.125" style="143" customWidth="1"/>
    <col min="1546" max="1546" width="5.375" style="143" customWidth="1"/>
    <col min="1547" max="1547" width="2.125" style="143" customWidth="1"/>
    <col min="1548" max="1548" width="5.375" style="143" customWidth="1"/>
    <col min="1549" max="1549" width="2.125" style="143" customWidth="1"/>
    <col min="1550" max="1550" width="5.375" style="143" customWidth="1"/>
    <col min="1551" max="1551" width="2.125" style="143" customWidth="1"/>
    <col min="1552" max="1552" width="5.375" style="143" customWidth="1"/>
    <col min="1553" max="1553" width="2.125" style="143" customWidth="1"/>
    <col min="1554" max="1554" width="5.375" style="143" customWidth="1"/>
    <col min="1555" max="1555" width="2.125" style="143" customWidth="1"/>
    <col min="1556" max="1556" width="7.625" style="143" customWidth="1"/>
    <col min="1557" max="1792" width="9" style="143"/>
    <col min="1793" max="1793" width="3.625" style="143" customWidth="1"/>
    <col min="1794" max="1794" width="2.625" style="143" customWidth="1"/>
    <col min="1795" max="1795" width="12.125" style="143" customWidth="1"/>
    <col min="1796" max="1796" width="5.375" style="143" customWidth="1"/>
    <col min="1797" max="1797" width="2.125" style="143" customWidth="1"/>
    <col min="1798" max="1798" width="5.375" style="143" customWidth="1"/>
    <col min="1799" max="1799" width="2.125" style="143" customWidth="1"/>
    <col min="1800" max="1800" width="5.375" style="143" customWidth="1"/>
    <col min="1801" max="1801" width="2.125" style="143" customWidth="1"/>
    <col min="1802" max="1802" width="5.375" style="143" customWidth="1"/>
    <col min="1803" max="1803" width="2.125" style="143" customWidth="1"/>
    <col min="1804" max="1804" width="5.375" style="143" customWidth="1"/>
    <col min="1805" max="1805" width="2.125" style="143" customWidth="1"/>
    <col min="1806" max="1806" width="5.375" style="143" customWidth="1"/>
    <col min="1807" max="1807" width="2.125" style="143" customWidth="1"/>
    <col min="1808" max="1808" width="5.375" style="143" customWidth="1"/>
    <col min="1809" max="1809" width="2.125" style="143" customWidth="1"/>
    <col min="1810" max="1810" width="5.375" style="143" customWidth="1"/>
    <col min="1811" max="1811" width="2.125" style="143" customWidth="1"/>
    <col min="1812" max="1812" width="7.625" style="143" customWidth="1"/>
    <col min="1813" max="2048" width="9" style="143"/>
    <col min="2049" max="2049" width="3.625" style="143" customWidth="1"/>
    <col min="2050" max="2050" width="2.625" style="143" customWidth="1"/>
    <col min="2051" max="2051" width="12.125" style="143" customWidth="1"/>
    <col min="2052" max="2052" width="5.375" style="143" customWidth="1"/>
    <col min="2053" max="2053" width="2.125" style="143" customWidth="1"/>
    <col min="2054" max="2054" width="5.375" style="143" customWidth="1"/>
    <col min="2055" max="2055" width="2.125" style="143" customWidth="1"/>
    <col min="2056" max="2056" width="5.375" style="143" customWidth="1"/>
    <col min="2057" max="2057" width="2.125" style="143" customWidth="1"/>
    <col min="2058" max="2058" width="5.375" style="143" customWidth="1"/>
    <col min="2059" max="2059" width="2.125" style="143" customWidth="1"/>
    <col min="2060" max="2060" width="5.375" style="143" customWidth="1"/>
    <col min="2061" max="2061" width="2.125" style="143" customWidth="1"/>
    <col min="2062" max="2062" width="5.375" style="143" customWidth="1"/>
    <col min="2063" max="2063" width="2.125" style="143" customWidth="1"/>
    <col min="2064" max="2064" width="5.375" style="143" customWidth="1"/>
    <col min="2065" max="2065" width="2.125" style="143" customWidth="1"/>
    <col min="2066" max="2066" width="5.375" style="143" customWidth="1"/>
    <col min="2067" max="2067" width="2.125" style="143" customWidth="1"/>
    <col min="2068" max="2068" width="7.625" style="143" customWidth="1"/>
    <col min="2069" max="2304" width="9" style="143"/>
    <col min="2305" max="2305" width="3.625" style="143" customWidth="1"/>
    <col min="2306" max="2306" width="2.625" style="143" customWidth="1"/>
    <col min="2307" max="2307" width="12.125" style="143" customWidth="1"/>
    <col min="2308" max="2308" width="5.375" style="143" customWidth="1"/>
    <col min="2309" max="2309" width="2.125" style="143" customWidth="1"/>
    <col min="2310" max="2310" width="5.375" style="143" customWidth="1"/>
    <col min="2311" max="2311" width="2.125" style="143" customWidth="1"/>
    <col min="2312" max="2312" width="5.375" style="143" customWidth="1"/>
    <col min="2313" max="2313" width="2.125" style="143" customWidth="1"/>
    <col min="2314" max="2314" width="5.375" style="143" customWidth="1"/>
    <col min="2315" max="2315" width="2.125" style="143" customWidth="1"/>
    <col min="2316" max="2316" width="5.375" style="143" customWidth="1"/>
    <col min="2317" max="2317" width="2.125" style="143" customWidth="1"/>
    <col min="2318" max="2318" width="5.375" style="143" customWidth="1"/>
    <col min="2319" max="2319" width="2.125" style="143" customWidth="1"/>
    <col min="2320" max="2320" width="5.375" style="143" customWidth="1"/>
    <col min="2321" max="2321" width="2.125" style="143" customWidth="1"/>
    <col min="2322" max="2322" width="5.375" style="143" customWidth="1"/>
    <col min="2323" max="2323" width="2.125" style="143" customWidth="1"/>
    <col min="2324" max="2324" width="7.625" style="143" customWidth="1"/>
    <col min="2325" max="2560" width="9" style="143"/>
    <col min="2561" max="2561" width="3.625" style="143" customWidth="1"/>
    <col min="2562" max="2562" width="2.625" style="143" customWidth="1"/>
    <col min="2563" max="2563" width="12.125" style="143" customWidth="1"/>
    <col min="2564" max="2564" width="5.375" style="143" customWidth="1"/>
    <col min="2565" max="2565" width="2.125" style="143" customWidth="1"/>
    <col min="2566" max="2566" width="5.375" style="143" customWidth="1"/>
    <col min="2567" max="2567" width="2.125" style="143" customWidth="1"/>
    <col min="2568" max="2568" width="5.375" style="143" customWidth="1"/>
    <col min="2569" max="2569" width="2.125" style="143" customWidth="1"/>
    <col min="2570" max="2570" width="5.375" style="143" customWidth="1"/>
    <col min="2571" max="2571" width="2.125" style="143" customWidth="1"/>
    <col min="2572" max="2572" width="5.375" style="143" customWidth="1"/>
    <col min="2573" max="2573" width="2.125" style="143" customWidth="1"/>
    <col min="2574" max="2574" width="5.375" style="143" customWidth="1"/>
    <col min="2575" max="2575" width="2.125" style="143" customWidth="1"/>
    <col min="2576" max="2576" width="5.375" style="143" customWidth="1"/>
    <col min="2577" max="2577" width="2.125" style="143" customWidth="1"/>
    <col min="2578" max="2578" width="5.375" style="143" customWidth="1"/>
    <col min="2579" max="2579" width="2.125" style="143" customWidth="1"/>
    <col min="2580" max="2580" width="7.625" style="143" customWidth="1"/>
    <col min="2581" max="2816" width="9" style="143"/>
    <col min="2817" max="2817" width="3.625" style="143" customWidth="1"/>
    <col min="2818" max="2818" width="2.625" style="143" customWidth="1"/>
    <col min="2819" max="2819" width="12.125" style="143" customWidth="1"/>
    <col min="2820" max="2820" width="5.375" style="143" customWidth="1"/>
    <col min="2821" max="2821" width="2.125" style="143" customWidth="1"/>
    <col min="2822" max="2822" width="5.375" style="143" customWidth="1"/>
    <col min="2823" max="2823" width="2.125" style="143" customWidth="1"/>
    <col min="2824" max="2824" width="5.375" style="143" customWidth="1"/>
    <col min="2825" max="2825" width="2.125" style="143" customWidth="1"/>
    <col min="2826" max="2826" width="5.375" style="143" customWidth="1"/>
    <col min="2827" max="2827" width="2.125" style="143" customWidth="1"/>
    <col min="2828" max="2828" width="5.375" style="143" customWidth="1"/>
    <col min="2829" max="2829" width="2.125" style="143" customWidth="1"/>
    <col min="2830" max="2830" width="5.375" style="143" customWidth="1"/>
    <col min="2831" max="2831" width="2.125" style="143" customWidth="1"/>
    <col min="2832" max="2832" width="5.375" style="143" customWidth="1"/>
    <col min="2833" max="2833" width="2.125" style="143" customWidth="1"/>
    <col min="2834" max="2834" width="5.375" style="143" customWidth="1"/>
    <col min="2835" max="2835" width="2.125" style="143" customWidth="1"/>
    <col min="2836" max="2836" width="7.625" style="143" customWidth="1"/>
    <col min="2837" max="3072" width="9" style="143"/>
    <col min="3073" max="3073" width="3.625" style="143" customWidth="1"/>
    <col min="3074" max="3074" width="2.625" style="143" customWidth="1"/>
    <col min="3075" max="3075" width="12.125" style="143" customWidth="1"/>
    <col min="3076" max="3076" width="5.375" style="143" customWidth="1"/>
    <col min="3077" max="3077" width="2.125" style="143" customWidth="1"/>
    <col min="3078" max="3078" width="5.375" style="143" customWidth="1"/>
    <col min="3079" max="3079" width="2.125" style="143" customWidth="1"/>
    <col min="3080" max="3080" width="5.375" style="143" customWidth="1"/>
    <col min="3081" max="3081" width="2.125" style="143" customWidth="1"/>
    <col min="3082" max="3082" width="5.375" style="143" customWidth="1"/>
    <col min="3083" max="3083" width="2.125" style="143" customWidth="1"/>
    <col min="3084" max="3084" width="5.375" style="143" customWidth="1"/>
    <col min="3085" max="3085" width="2.125" style="143" customWidth="1"/>
    <col min="3086" max="3086" width="5.375" style="143" customWidth="1"/>
    <col min="3087" max="3087" width="2.125" style="143" customWidth="1"/>
    <col min="3088" max="3088" width="5.375" style="143" customWidth="1"/>
    <col min="3089" max="3089" width="2.125" style="143" customWidth="1"/>
    <col min="3090" max="3090" width="5.375" style="143" customWidth="1"/>
    <col min="3091" max="3091" width="2.125" style="143" customWidth="1"/>
    <col min="3092" max="3092" width="7.625" style="143" customWidth="1"/>
    <col min="3093" max="3328" width="9" style="143"/>
    <col min="3329" max="3329" width="3.625" style="143" customWidth="1"/>
    <col min="3330" max="3330" width="2.625" style="143" customWidth="1"/>
    <col min="3331" max="3331" width="12.125" style="143" customWidth="1"/>
    <col min="3332" max="3332" width="5.375" style="143" customWidth="1"/>
    <col min="3333" max="3333" width="2.125" style="143" customWidth="1"/>
    <col min="3334" max="3334" width="5.375" style="143" customWidth="1"/>
    <col min="3335" max="3335" width="2.125" style="143" customWidth="1"/>
    <col min="3336" max="3336" width="5.375" style="143" customWidth="1"/>
    <col min="3337" max="3337" width="2.125" style="143" customWidth="1"/>
    <col min="3338" max="3338" width="5.375" style="143" customWidth="1"/>
    <col min="3339" max="3339" width="2.125" style="143" customWidth="1"/>
    <col min="3340" max="3340" width="5.375" style="143" customWidth="1"/>
    <col min="3341" max="3341" width="2.125" style="143" customWidth="1"/>
    <col min="3342" max="3342" width="5.375" style="143" customWidth="1"/>
    <col min="3343" max="3343" width="2.125" style="143" customWidth="1"/>
    <col min="3344" max="3344" width="5.375" style="143" customWidth="1"/>
    <col min="3345" max="3345" width="2.125" style="143" customWidth="1"/>
    <col min="3346" max="3346" width="5.375" style="143" customWidth="1"/>
    <col min="3347" max="3347" width="2.125" style="143" customWidth="1"/>
    <col min="3348" max="3348" width="7.625" style="143" customWidth="1"/>
    <col min="3349" max="3584" width="9" style="143"/>
    <col min="3585" max="3585" width="3.625" style="143" customWidth="1"/>
    <col min="3586" max="3586" width="2.625" style="143" customWidth="1"/>
    <col min="3587" max="3587" width="12.125" style="143" customWidth="1"/>
    <col min="3588" max="3588" width="5.375" style="143" customWidth="1"/>
    <col min="3589" max="3589" width="2.125" style="143" customWidth="1"/>
    <col min="3590" max="3590" width="5.375" style="143" customWidth="1"/>
    <col min="3591" max="3591" width="2.125" style="143" customWidth="1"/>
    <col min="3592" max="3592" width="5.375" style="143" customWidth="1"/>
    <col min="3593" max="3593" width="2.125" style="143" customWidth="1"/>
    <col min="3594" max="3594" width="5.375" style="143" customWidth="1"/>
    <col min="3595" max="3595" width="2.125" style="143" customWidth="1"/>
    <col min="3596" max="3596" width="5.375" style="143" customWidth="1"/>
    <col min="3597" max="3597" width="2.125" style="143" customWidth="1"/>
    <col min="3598" max="3598" width="5.375" style="143" customWidth="1"/>
    <col min="3599" max="3599" width="2.125" style="143" customWidth="1"/>
    <col min="3600" max="3600" width="5.375" style="143" customWidth="1"/>
    <col min="3601" max="3601" width="2.125" style="143" customWidth="1"/>
    <col min="3602" max="3602" width="5.375" style="143" customWidth="1"/>
    <col min="3603" max="3603" width="2.125" style="143" customWidth="1"/>
    <col min="3604" max="3604" width="7.625" style="143" customWidth="1"/>
    <col min="3605" max="3840" width="9" style="143"/>
    <col min="3841" max="3841" width="3.625" style="143" customWidth="1"/>
    <col min="3842" max="3842" width="2.625" style="143" customWidth="1"/>
    <col min="3843" max="3843" width="12.125" style="143" customWidth="1"/>
    <col min="3844" max="3844" width="5.375" style="143" customWidth="1"/>
    <col min="3845" max="3845" width="2.125" style="143" customWidth="1"/>
    <col min="3846" max="3846" width="5.375" style="143" customWidth="1"/>
    <col min="3847" max="3847" width="2.125" style="143" customWidth="1"/>
    <col min="3848" max="3848" width="5.375" style="143" customWidth="1"/>
    <col min="3849" max="3849" width="2.125" style="143" customWidth="1"/>
    <col min="3850" max="3850" width="5.375" style="143" customWidth="1"/>
    <col min="3851" max="3851" width="2.125" style="143" customWidth="1"/>
    <col min="3852" max="3852" width="5.375" style="143" customWidth="1"/>
    <col min="3853" max="3853" width="2.125" style="143" customWidth="1"/>
    <col min="3854" max="3854" width="5.375" style="143" customWidth="1"/>
    <col min="3855" max="3855" width="2.125" style="143" customWidth="1"/>
    <col min="3856" max="3856" width="5.375" style="143" customWidth="1"/>
    <col min="3857" max="3857" width="2.125" style="143" customWidth="1"/>
    <col min="3858" max="3858" width="5.375" style="143" customWidth="1"/>
    <col min="3859" max="3859" width="2.125" style="143" customWidth="1"/>
    <col min="3860" max="3860" width="7.625" style="143" customWidth="1"/>
    <col min="3861" max="4096" width="9" style="143"/>
    <col min="4097" max="4097" width="3.625" style="143" customWidth="1"/>
    <col min="4098" max="4098" width="2.625" style="143" customWidth="1"/>
    <col min="4099" max="4099" width="12.125" style="143" customWidth="1"/>
    <col min="4100" max="4100" width="5.375" style="143" customWidth="1"/>
    <col min="4101" max="4101" width="2.125" style="143" customWidth="1"/>
    <col min="4102" max="4102" width="5.375" style="143" customWidth="1"/>
    <col min="4103" max="4103" width="2.125" style="143" customWidth="1"/>
    <col min="4104" max="4104" width="5.375" style="143" customWidth="1"/>
    <col min="4105" max="4105" width="2.125" style="143" customWidth="1"/>
    <col min="4106" max="4106" width="5.375" style="143" customWidth="1"/>
    <col min="4107" max="4107" width="2.125" style="143" customWidth="1"/>
    <col min="4108" max="4108" width="5.375" style="143" customWidth="1"/>
    <col min="4109" max="4109" width="2.125" style="143" customWidth="1"/>
    <col min="4110" max="4110" width="5.375" style="143" customWidth="1"/>
    <col min="4111" max="4111" width="2.125" style="143" customWidth="1"/>
    <col min="4112" max="4112" width="5.375" style="143" customWidth="1"/>
    <col min="4113" max="4113" width="2.125" style="143" customWidth="1"/>
    <col min="4114" max="4114" width="5.375" style="143" customWidth="1"/>
    <col min="4115" max="4115" width="2.125" style="143" customWidth="1"/>
    <col min="4116" max="4116" width="7.625" style="143" customWidth="1"/>
    <col min="4117" max="4352" width="9" style="143"/>
    <col min="4353" max="4353" width="3.625" style="143" customWidth="1"/>
    <col min="4354" max="4354" width="2.625" style="143" customWidth="1"/>
    <col min="4355" max="4355" width="12.125" style="143" customWidth="1"/>
    <col min="4356" max="4356" width="5.375" style="143" customWidth="1"/>
    <col min="4357" max="4357" width="2.125" style="143" customWidth="1"/>
    <col min="4358" max="4358" width="5.375" style="143" customWidth="1"/>
    <col min="4359" max="4359" width="2.125" style="143" customWidth="1"/>
    <col min="4360" max="4360" width="5.375" style="143" customWidth="1"/>
    <col min="4361" max="4361" width="2.125" style="143" customWidth="1"/>
    <col min="4362" max="4362" width="5.375" style="143" customWidth="1"/>
    <col min="4363" max="4363" width="2.125" style="143" customWidth="1"/>
    <col min="4364" max="4364" width="5.375" style="143" customWidth="1"/>
    <col min="4365" max="4365" width="2.125" style="143" customWidth="1"/>
    <col min="4366" max="4366" width="5.375" style="143" customWidth="1"/>
    <col min="4367" max="4367" width="2.125" style="143" customWidth="1"/>
    <col min="4368" max="4368" width="5.375" style="143" customWidth="1"/>
    <col min="4369" max="4369" width="2.125" style="143" customWidth="1"/>
    <col min="4370" max="4370" width="5.375" style="143" customWidth="1"/>
    <col min="4371" max="4371" width="2.125" style="143" customWidth="1"/>
    <col min="4372" max="4372" width="7.625" style="143" customWidth="1"/>
    <col min="4373" max="4608" width="9" style="143"/>
    <col min="4609" max="4609" width="3.625" style="143" customWidth="1"/>
    <col min="4610" max="4610" width="2.625" style="143" customWidth="1"/>
    <col min="4611" max="4611" width="12.125" style="143" customWidth="1"/>
    <col min="4612" max="4612" width="5.375" style="143" customWidth="1"/>
    <col min="4613" max="4613" width="2.125" style="143" customWidth="1"/>
    <col min="4614" max="4614" width="5.375" style="143" customWidth="1"/>
    <col min="4615" max="4615" width="2.125" style="143" customWidth="1"/>
    <col min="4616" max="4616" width="5.375" style="143" customWidth="1"/>
    <col min="4617" max="4617" width="2.125" style="143" customWidth="1"/>
    <col min="4618" max="4618" width="5.375" style="143" customWidth="1"/>
    <col min="4619" max="4619" width="2.125" style="143" customWidth="1"/>
    <col min="4620" max="4620" width="5.375" style="143" customWidth="1"/>
    <col min="4621" max="4621" width="2.125" style="143" customWidth="1"/>
    <col min="4622" max="4622" width="5.375" style="143" customWidth="1"/>
    <col min="4623" max="4623" width="2.125" style="143" customWidth="1"/>
    <col min="4624" max="4624" width="5.375" style="143" customWidth="1"/>
    <col min="4625" max="4625" width="2.125" style="143" customWidth="1"/>
    <col min="4626" max="4626" width="5.375" style="143" customWidth="1"/>
    <col min="4627" max="4627" width="2.125" style="143" customWidth="1"/>
    <col min="4628" max="4628" width="7.625" style="143" customWidth="1"/>
    <col min="4629" max="4864" width="9" style="143"/>
    <col min="4865" max="4865" width="3.625" style="143" customWidth="1"/>
    <col min="4866" max="4866" width="2.625" style="143" customWidth="1"/>
    <col min="4867" max="4867" width="12.125" style="143" customWidth="1"/>
    <col min="4868" max="4868" width="5.375" style="143" customWidth="1"/>
    <col min="4869" max="4869" width="2.125" style="143" customWidth="1"/>
    <col min="4870" max="4870" width="5.375" style="143" customWidth="1"/>
    <col min="4871" max="4871" width="2.125" style="143" customWidth="1"/>
    <col min="4872" max="4872" width="5.375" style="143" customWidth="1"/>
    <col min="4873" max="4873" width="2.125" style="143" customWidth="1"/>
    <col min="4874" max="4874" width="5.375" style="143" customWidth="1"/>
    <col min="4875" max="4875" width="2.125" style="143" customWidth="1"/>
    <col min="4876" max="4876" width="5.375" style="143" customWidth="1"/>
    <col min="4877" max="4877" width="2.125" style="143" customWidth="1"/>
    <col min="4878" max="4878" width="5.375" style="143" customWidth="1"/>
    <col min="4879" max="4879" width="2.125" style="143" customWidth="1"/>
    <col min="4880" max="4880" width="5.375" style="143" customWidth="1"/>
    <col min="4881" max="4881" width="2.125" style="143" customWidth="1"/>
    <col min="4882" max="4882" width="5.375" style="143" customWidth="1"/>
    <col min="4883" max="4883" width="2.125" style="143" customWidth="1"/>
    <col min="4884" max="4884" width="7.625" style="143" customWidth="1"/>
    <col min="4885" max="5120" width="9" style="143"/>
    <col min="5121" max="5121" width="3.625" style="143" customWidth="1"/>
    <col min="5122" max="5122" width="2.625" style="143" customWidth="1"/>
    <col min="5123" max="5123" width="12.125" style="143" customWidth="1"/>
    <col min="5124" max="5124" width="5.375" style="143" customWidth="1"/>
    <col min="5125" max="5125" width="2.125" style="143" customWidth="1"/>
    <col min="5126" max="5126" width="5.375" style="143" customWidth="1"/>
    <col min="5127" max="5127" width="2.125" style="143" customWidth="1"/>
    <col min="5128" max="5128" width="5.375" style="143" customWidth="1"/>
    <col min="5129" max="5129" width="2.125" style="143" customWidth="1"/>
    <col min="5130" max="5130" width="5.375" style="143" customWidth="1"/>
    <col min="5131" max="5131" width="2.125" style="143" customWidth="1"/>
    <col min="5132" max="5132" width="5.375" style="143" customWidth="1"/>
    <col min="5133" max="5133" width="2.125" style="143" customWidth="1"/>
    <col min="5134" max="5134" width="5.375" style="143" customWidth="1"/>
    <col min="5135" max="5135" width="2.125" style="143" customWidth="1"/>
    <col min="5136" max="5136" width="5.375" style="143" customWidth="1"/>
    <col min="5137" max="5137" width="2.125" style="143" customWidth="1"/>
    <col min="5138" max="5138" width="5.375" style="143" customWidth="1"/>
    <col min="5139" max="5139" width="2.125" style="143" customWidth="1"/>
    <col min="5140" max="5140" width="7.625" style="143" customWidth="1"/>
    <col min="5141" max="5376" width="9" style="143"/>
    <col min="5377" max="5377" width="3.625" style="143" customWidth="1"/>
    <col min="5378" max="5378" width="2.625" style="143" customWidth="1"/>
    <col min="5379" max="5379" width="12.125" style="143" customWidth="1"/>
    <col min="5380" max="5380" width="5.375" style="143" customWidth="1"/>
    <col min="5381" max="5381" width="2.125" style="143" customWidth="1"/>
    <col min="5382" max="5382" width="5.375" style="143" customWidth="1"/>
    <col min="5383" max="5383" width="2.125" style="143" customWidth="1"/>
    <col min="5384" max="5384" width="5.375" style="143" customWidth="1"/>
    <col min="5385" max="5385" width="2.125" style="143" customWidth="1"/>
    <col min="5386" max="5386" width="5.375" style="143" customWidth="1"/>
    <col min="5387" max="5387" width="2.125" style="143" customWidth="1"/>
    <col min="5388" max="5388" width="5.375" style="143" customWidth="1"/>
    <col min="5389" max="5389" width="2.125" style="143" customWidth="1"/>
    <col min="5390" max="5390" width="5.375" style="143" customWidth="1"/>
    <col min="5391" max="5391" width="2.125" style="143" customWidth="1"/>
    <col min="5392" max="5392" width="5.375" style="143" customWidth="1"/>
    <col min="5393" max="5393" width="2.125" style="143" customWidth="1"/>
    <col min="5394" max="5394" width="5.375" style="143" customWidth="1"/>
    <col min="5395" max="5395" width="2.125" style="143" customWidth="1"/>
    <col min="5396" max="5396" width="7.625" style="143" customWidth="1"/>
    <col min="5397" max="5632" width="9" style="143"/>
    <col min="5633" max="5633" width="3.625" style="143" customWidth="1"/>
    <col min="5634" max="5634" width="2.625" style="143" customWidth="1"/>
    <col min="5635" max="5635" width="12.125" style="143" customWidth="1"/>
    <col min="5636" max="5636" width="5.375" style="143" customWidth="1"/>
    <col min="5637" max="5637" width="2.125" style="143" customWidth="1"/>
    <col min="5638" max="5638" width="5.375" style="143" customWidth="1"/>
    <col min="5639" max="5639" width="2.125" style="143" customWidth="1"/>
    <col min="5640" max="5640" width="5.375" style="143" customWidth="1"/>
    <col min="5641" max="5641" width="2.125" style="143" customWidth="1"/>
    <col min="5642" max="5642" width="5.375" style="143" customWidth="1"/>
    <col min="5643" max="5643" width="2.125" style="143" customWidth="1"/>
    <col min="5644" max="5644" width="5.375" style="143" customWidth="1"/>
    <col min="5645" max="5645" width="2.125" style="143" customWidth="1"/>
    <col min="5646" max="5646" width="5.375" style="143" customWidth="1"/>
    <col min="5647" max="5647" width="2.125" style="143" customWidth="1"/>
    <col min="5648" max="5648" width="5.375" style="143" customWidth="1"/>
    <col min="5649" max="5649" width="2.125" style="143" customWidth="1"/>
    <col min="5650" max="5650" width="5.375" style="143" customWidth="1"/>
    <col min="5651" max="5651" width="2.125" style="143" customWidth="1"/>
    <col min="5652" max="5652" width="7.625" style="143" customWidth="1"/>
    <col min="5653" max="5888" width="9" style="143"/>
    <col min="5889" max="5889" width="3.625" style="143" customWidth="1"/>
    <col min="5890" max="5890" width="2.625" style="143" customWidth="1"/>
    <col min="5891" max="5891" width="12.125" style="143" customWidth="1"/>
    <col min="5892" max="5892" width="5.375" style="143" customWidth="1"/>
    <col min="5893" max="5893" width="2.125" style="143" customWidth="1"/>
    <col min="5894" max="5894" width="5.375" style="143" customWidth="1"/>
    <col min="5895" max="5895" width="2.125" style="143" customWidth="1"/>
    <col min="5896" max="5896" width="5.375" style="143" customWidth="1"/>
    <col min="5897" max="5897" width="2.125" style="143" customWidth="1"/>
    <col min="5898" max="5898" width="5.375" style="143" customWidth="1"/>
    <col min="5899" max="5899" width="2.125" style="143" customWidth="1"/>
    <col min="5900" max="5900" width="5.375" style="143" customWidth="1"/>
    <col min="5901" max="5901" width="2.125" style="143" customWidth="1"/>
    <col min="5902" max="5902" width="5.375" style="143" customWidth="1"/>
    <col min="5903" max="5903" width="2.125" style="143" customWidth="1"/>
    <col min="5904" max="5904" width="5.375" style="143" customWidth="1"/>
    <col min="5905" max="5905" width="2.125" style="143" customWidth="1"/>
    <col min="5906" max="5906" width="5.375" style="143" customWidth="1"/>
    <col min="5907" max="5907" width="2.125" style="143" customWidth="1"/>
    <col min="5908" max="5908" width="7.625" style="143" customWidth="1"/>
    <col min="5909" max="6144" width="9" style="143"/>
    <col min="6145" max="6145" width="3.625" style="143" customWidth="1"/>
    <col min="6146" max="6146" width="2.625" style="143" customWidth="1"/>
    <col min="6147" max="6147" width="12.125" style="143" customWidth="1"/>
    <col min="6148" max="6148" width="5.375" style="143" customWidth="1"/>
    <col min="6149" max="6149" width="2.125" style="143" customWidth="1"/>
    <col min="6150" max="6150" width="5.375" style="143" customWidth="1"/>
    <col min="6151" max="6151" width="2.125" style="143" customWidth="1"/>
    <col min="6152" max="6152" width="5.375" style="143" customWidth="1"/>
    <col min="6153" max="6153" width="2.125" style="143" customWidth="1"/>
    <col min="6154" max="6154" width="5.375" style="143" customWidth="1"/>
    <col min="6155" max="6155" width="2.125" style="143" customWidth="1"/>
    <col min="6156" max="6156" width="5.375" style="143" customWidth="1"/>
    <col min="6157" max="6157" width="2.125" style="143" customWidth="1"/>
    <col min="6158" max="6158" width="5.375" style="143" customWidth="1"/>
    <col min="6159" max="6159" width="2.125" style="143" customWidth="1"/>
    <col min="6160" max="6160" width="5.375" style="143" customWidth="1"/>
    <col min="6161" max="6161" width="2.125" style="143" customWidth="1"/>
    <col min="6162" max="6162" width="5.375" style="143" customWidth="1"/>
    <col min="6163" max="6163" width="2.125" style="143" customWidth="1"/>
    <col min="6164" max="6164" width="7.625" style="143" customWidth="1"/>
    <col min="6165" max="6400" width="9" style="143"/>
    <col min="6401" max="6401" width="3.625" style="143" customWidth="1"/>
    <col min="6402" max="6402" width="2.625" style="143" customWidth="1"/>
    <col min="6403" max="6403" width="12.125" style="143" customWidth="1"/>
    <col min="6404" max="6404" width="5.375" style="143" customWidth="1"/>
    <col min="6405" max="6405" width="2.125" style="143" customWidth="1"/>
    <col min="6406" max="6406" width="5.375" style="143" customWidth="1"/>
    <col min="6407" max="6407" width="2.125" style="143" customWidth="1"/>
    <col min="6408" max="6408" width="5.375" style="143" customWidth="1"/>
    <col min="6409" max="6409" width="2.125" style="143" customWidth="1"/>
    <col min="6410" max="6410" width="5.375" style="143" customWidth="1"/>
    <col min="6411" max="6411" width="2.125" style="143" customWidth="1"/>
    <col min="6412" max="6412" width="5.375" style="143" customWidth="1"/>
    <col min="6413" max="6413" width="2.125" style="143" customWidth="1"/>
    <col min="6414" max="6414" width="5.375" style="143" customWidth="1"/>
    <col min="6415" max="6415" width="2.125" style="143" customWidth="1"/>
    <col min="6416" max="6416" width="5.375" style="143" customWidth="1"/>
    <col min="6417" max="6417" width="2.125" style="143" customWidth="1"/>
    <col min="6418" max="6418" width="5.375" style="143" customWidth="1"/>
    <col min="6419" max="6419" width="2.125" style="143" customWidth="1"/>
    <col min="6420" max="6420" width="7.625" style="143" customWidth="1"/>
    <col min="6421" max="6656" width="9" style="143"/>
    <col min="6657" max="6657" width="3.625" style="143" customWidth="1"/>
    <col min="6658" max="6658" width="2.625" style="143" customWidth="1"/>
    <col min="6659" max="6659" width="12.125" style="143" customWidth="1"/>
    <col min="6660" max="6660" width="5.375" style="143" customWidth="1"/>
    <col min="6661" max="6661" width="2.125" style="143" customWidth="1"/>
    <col min="6662" max="6662" width="5.375" style="143" customWidth="1"/>
    <col min="6663" max="6663" width="2.125" style="143" customWidth="1"/>
    <col min="6664" max="6664" width="5.375" style="143" customWidth="1"/>
    <col min="6665" max="6665" width="2.125" style="143" customWidth="1"/>
    <col min="6666" max="6666" width="5.375" style="143" customWidth="1"/>
    <col min="6667" max="6667" width="2.125" style="143" customWidth="1"/>
    <col min="6668" max="6668" width="5.375" style="143" customWidth="1"/>
    <col min="6669" max="6669" width="2.125" style="143" customWidth="1"/>
    <col min="6670" max="6670" width="5.375" style="143" customWidth="1"/>
    <col min="6671" max="6671" width="2.125" style="143" customWidth="1"/>
    <col min="6672" max="6672" width="5.375" style="143" customWidth="1"/>
    <col min="6673" max="6673" width="2.125" style="143" customWidth="1"/>
    <col min="6674" max="6674" width="5.375" style="143" customWidth="1"/>
    <col min="6675" max="6675" width="2.125" style="143" customWidth="1"/>
    <col min="6676" max="6676" width="7.625" style="143" customWidth="1"/>
    <col min="6677" max="6912" width="9" style="143"/>
    <col min="6913" max="6913" width="3.625" style="143" customWidth="1"/>
    <col min="6914" max="6914" width="2.625" style="143" customWidth="1"/>
    <col min="6915" max="6915" width="12.125" style="143" customWidth="1"/>
    <col min="6916" max="6916" width="5.375" style="143" customWidth="1"/>
    <col min="6917" max="6917" width="2.125" style="143" customWidth="1"/>
    <col min="6918" max="6918" width="5.375" style="143" customWidth="1"/>
    <col min="6919" max="6919" width="2.125" style="143" customWidth="1"/>
    <col min="6920" max="6920" width="5.375" style="143" customWidth="1"/>
    <col min="6921" max="6921" width="2.125" style="143" customWidth="1"/>
    <col min="6922" max="6922" width="5.375" style="143" customWidth="1"/>
    <col min="6923" max="6923" width="2.125" style="143" customWidth="1"/>
    <col min="6924" max="6924" width="5.375" style="143" customWidth="1"/>
    <col min="6925" max="6925" width="2.125" style="143" customWidth="1"/>
    <col min="6926" max="6926" width="5.375" style="143" customWidth="1"/>
    <col min="6927" max="6927" width="2.125" style="143" customWidth="1"/>
    <col min="6928" max="6928" width="5.375" style="143" customWidth="1"/>
    <col min="6929" max="6929" width="2.125" style="143" customWidth="1"/>
    <col min="6930" max="6930" width="5.375" style="143" customWidth="1"/>
    <col min="6931" max="6931" width="2.125" style="143" customWidth="1"/>
    <col min="6932" max="6932" width="7.625" style="143" customWidth="1"/>
    <col min="6933" max="7168" width="9" style="143"/>
    <col min="7169" max="7169" width="3.625" style="143" customWidth="1"/>
    <col min="7170" max="7170" width="2.625" style="143" customWidth="1"/>
    <col min="7171" max="7171" width="12.125" style="143" customWidth="1"/>
    <col min="7172" max="7172" width="5.375" style="143" customWidth="1"/>
    <col min="7173" max="7173" width="2.125" style="143" customWidth="1"/>
    <col min="7174" max="7174" width="5.375" style="143" customWidth="1"/>
    <col min="7175" max="7175" width="2.125" style="143" customWidth="1"/>
    <col min="7176" max="7176" width="5.375" style="143" customWidth="1"/>
    <col min="7177" max="7177" width="2.125" style="143" customWidth="1"/>
    <col min="7178" max="7178" width="5.375" style="143" customWidth="1"/>
    <col min="7179" max="7179" width="2.125" style="143" customWidth="1"/>
    <col min="7180" max="7180" width="5.375" style="143" customWidth="1"/>
    <col min="7181" max="7181" width="2.125" style="143" customWidth="1"/>
    <col min="7182" max="7182" width="5.375" style="143" customWidth="1"/>
    <col min="7183" max="7183" width="2.125" style="143" customWidth="1"/>
    <col min="7184" max="7184" width="5.375" style="143" customWidth="1"/>
    <col min="7185" max="7185" width="2.125" style="143" customWidth="1"/>
    <col min="7186" max="7186" width="5.375" style="143" customWidth="1"/>
    <col min="7187" max="7187" width="2.125" style="143" customWidth="1"/>
    <col min="7188" max="7188" width="7.625" style="143" customWidth="1"/>
    <col min="7189" max="7424" width="9" style="143"/>
    <col min="7425" max="7425" width="3.625" style="143" customWidth="1"/>
    <col min="7426" max="7426" width="2.625" style="143" customWidth="1"/>
    <col min="7427" max="7427" width="12.125" style="143" customWidth="1"/>
    <col min="7428" max="7428" width="5.375" style="143" customWidth="1"/>
    <col min="7429" max="7429" width="2.125" style="143" customWidth="1"/>
    <col min="7430" max="7430" width="5.375" style="143" customWidth="1"/>
    <col min="7431" max="7431" width="2.125" style="143" customWidth="1"/>
    <col min="7432" max="7432" width="5.375" style="143" customWidth="1"/>
    <col min="7433" max="7433" width="2.125" style="143" customWidth="1"/>
    <col min="7434" max="7434" width="5.375" style="143" customWidth="1"/>
    <col min="7435" max="7435" width="2.125" style="143" customWidth="1"/>
    <col min="7436" max="7436" width="5.375" style="143" customWidth="1"/>
    <col min="7437" max="7437" width="2.125" style="143" customWidth="1"/>
    <col min="7438" max="7438" width="5.375" style="143" customWidth="1"/>
    <col min="7439" max="7439" width="2.125" style="143" customWidth="1"/>
    <col min="7440" max="7440" width="5.375" style="143" customWidth="1"/>
    <col min="7441" max="7441" width="2.125" style="143" customWidth="1"/>
    <col min="7442" max="7442" width="5.375" style="143" customWidth="1"/>
    <col min="7443" max="7443" width="2.125" style="143" customWidth="1"/>
    <col min="7444" max="7444" width="7.625" style="143" customWidth="1"/>
    <col min="7445" max="7680" width="9" style="143"/>
    <col min="7681" max="7681" width="3.625" style="143" customWidth="1"/>
    <col min="7682" max="7682" width="2.625" style="143" customWidth="1"/>
    <col min="7683" max="7683" width="12.125" style="143" customWidth="1"/>
    <col min="7684" max="7684" width="5.375" style="143" customWidth="1"/>
    <col min="7685" max="7685" width="2.125" style="143" customWidth="1"/>
    <col min="7686" max="7686" width="5.375" style="143" customWidth="1"/>
    <col min="7687" max="7687" width="2.125" style="143" customWidth="1"/>
    <col min="7688" max="7688" width="5.375" style="143" customWidth="1"/>
    <col min="7689" max="7689" width="2.125" style="143" customWidth="1"/>
    <col min="7690" max="7690" width="5.375" style="143" customWidth="1"/>
    <col min="7691" max="7691" width="2.125" style="143" customWidth="1"/>
    <col min="7692" max="7692" width="5.375" style="143" customWidth="1"/>
    <col min="7693" max="7693" width="2.125" style="143" customWidth="1"/>
    <col min="7694" max="7694" width="5.375" style="143" customWidth="1"/>
    <col min="7695" max="7695" width="2.125" style="143" customWidth="1"/>
    <col min="7696" max="7696" width="5.375" style="143" customWidth="1"/>
    <col min="7697" max="7697" width="2.125" style="143" customWidth="1"/>
    <col min="7698" max="7698" width="5.375" style="143" customWidth="1"/>
    <col min="7699" max="7699" width="2.125" style="143" customWidth="1"/>
    <col min="7700" max="7700" width="7.625" style="143" customWidth="1"/>
    <col min="7701" max="7936" width="9" style="143"/>
    <col min="7937" max="7937" width="3.625" style="143" customWidth="1"/>
    <col min="7938" max="7938" width="2.625" style="143" customWidth="1"/>
    <col min="7939" max="7939" width="12.125" style="143" customWidth="1"/>
    <col min="7940" max="7940" width="5.375" style="143" customWidth="1"/>
    <col min="7941" max="7941" width="2.125" style="143" customWidth="1"/>
    <col min="7942" max="7942" width="5.375" style="143" customWidth="1"/>
    <col min="7943" max="7943" width="2.125" style="143" customWidth="1"/>
    <col min="7944" max="7944" width="5.375" style="143" customWidth="1"/>
    <col min="7945" max="7945" width="2.125" style="143" customWidth="1"/>
    <col min="7946" max="7946" width="5.375" style="143" customWidth="1"/>
    <col min="7947" max="7947" width="2.125" style="143" customWidth="1"/>
    <col min="7948" max="7948" width="5.375" style="143" customWidth="1"/>
    <col min="7949" max="7949" width="2.125" style="143" customWidth="1"/>
    <col min="7950" max="7950" width="5.375" style="143" customWidth="1"/>
    <col min="7951" max="7951" width="2.125" style="143" customWidth="1"/>
    <col min="7952" max="7952" width="5.375" style="143" customWidth="1"/>
    <col min="7953" max="7953" width="2.125" style="143" customWidth="1"/>
    <col min="7954" max="7954" width="5.375" style="143" customWidth="1"/>
    <col min="7955" max="7955" width="2.125" style="143" customWidth="1"/>
    <col min="7956" max="7956" width="7.625" style="143" customWidth="1"/>
    <col min="7957" max="8192" width="9" style="143"/>
    <col min="8193" max="8193" width="3.625" style="143" customWidth="1"/>
    <col min="8194" max="8194" width="2.625" style="143" customWidth="1"/>
    <col min="8195" max="8195" width="12.125" style="143" customWidth="1"/>
    <col min="8196" max="8196" width="5.375" style="143" customWidth="1"/>
    <col min="8197" max="8197" width="2.125" style="143" customWidth="1"/>
    <col min="8198" max="8198" width="5.375" style="143" customWidth="1"/>
    <col min="8199" max="8199" width="2.125" style="143" customWidth="1"/>
    <col min="8200" max="8200" width="5.375" style="143" customWidth="1"/>
    <col min="8201" max="8201" width="2.125" style="143" customWidth="1"/>
    <col min="8202" max="8202" width="5.375" style="143" customWidth="1"/>
    <col min="8203" max="8203" width="2.125" style="143" customWidth="1"/>
    <col min="8204" max="8204" width="5.375" style="143" customWidth="1"/>
    <col min="8205" max="8205" width="2.125" style="143" customWidth="1"/>
    <col min="8206" max="8206" width="5.375" style="143" customWidth="1"/>
    <col min="8207" max="8207" width="2.125" style="143" customWidth="1"/>
    <col min="8208" max="8208" width="5.375" style="143" customWidth="1"/>
    <col min="8209" max="8209" width="2.125" style="143" customWidth="1"/>
    <col min="8210" max="8210" width="5.375" style="143" customWidth="1"/>
    <col min="8211" max="8211" width="2.125" style="143" customWidth="1"/>
    <col min="8212" max="8212" width="7.625" style="143" customWidth="1"/>
    <col min="8213" max="8448" width="9" style="143"/>
    <col min="8449" max="8449" width="3.625" style="143" customWidth="1"/>
    <col min="8450" max="8450" width="2.625" style="143" customWidth="1"/>
    <col min="8451" max="8451" width="12.125" style="143" customWidth="1"/>
    <col min="8452" max="8452" width="5.375" style="143" customWidth="1"/>
    <col min="8453" max="8453" width="2.125" style="143" customWidth="1"/>
    <col min="8454" max="8454" width="5.375" style="143" customWidth="1"/>
    <col min="8455" max="8455" width="2.125" style="143" customWidth="1"/>
    <col min="8456" max="8456" width="5.375" style="143" customWidth="1"/>
    <col min="8457" max="8457" width="2.125" style="143" customWidth="1"/>
    <col min="8458" max="8458" width="5.375" style="143" customWidth="1"/>
    <col min="8459" max="8459" width="2.125" style="143" customWidth="1"/>
    <col min="8460" max="8460" width="5.375" style="143" customWidth="1"/>
    <col min="8461" max="8461" width="2.125" style="143" customWidth="1"/>
    <col min="8462" max="8462" width="5.375" style="143" customWidth="1"/>
    <col min="8463" max="8463" width="2.125" style="143" customWidth="1"/>
    <col min="8464" max="8464" width="5.375" style="143" customWidth="1"/>
    <col min="8465" max="8465" width="2.125" style="143" customWidth="1"/>
    <col min="8466" max="8466" width="5.375" style="143" customWidth="1"/>
    <col min="8467" max="8467" width="2.125" style="143" customWidth="1"/>
    <col min="8468" max="8468" width="7.625" style="143" customWidth="1"/>
    <col min="8469" max="8704" width="9" style="143"/>
    <col min="8705" max="8705" width="3.625" style="143" customWidth="1"/>
    <col min="8706" max="8706" width="2.625" style="143" customWidth="1"/>
    <col min="8707" max="8707" width="12.125" style="143" customWidth="1"/>
    <col min="8708" max="8708" width="5.375" style="143" customWidth="1"/>
    <col min="8709" max="8709" width="2.125" style="143" customWidth="1"/>
    <col min="8710" max="8710" width="5.375" style="143" customWidth="1"/>
    <col min="8711" max="8711" width="2.125" style="143" customWidth="1"/>
    <col min="8712" max="8712" width="5.375" style="143" customWidth="1"/>
    <col min="8713" max="8713" width="2.125" style="143" customWidth="1"/>
    <col min="8714" max="8714" width="5.375" style="143" customWidth="1"/>
    <col min="8715" max="8715" width="2.125" style="143" customWidth="1"/>
    <col min="8716" max="8716" width="5.375" style="143" customWidth="1"/>
    <col min="8717" max="8717" width="2.125" style="143" customWidth="1"/>
    <col min="8718" max="8718" width="5.375" style="143" customWidth="1"/>
    <col min="8719" max="8719" width="2.125" style="143" customWidth="1"/>
    <col min="8720" max="8720" width="5.375" style="143" customWidth="1"/>
    <col min="8721" max="8721" width="2.125" style="143" customWidth="1"/>
    <col min="8722" max="8722" width="5.375" style="143" customWidth="1"/>
    <col min="8723" max="8723" width="2.125" style="143" customWidth="1"/>
    <col min="8724" max="8724" width="7.625" style="143" customWidth="1"/>
    <col min="8725" max="8960" width="9" style="143"/>
    <col min="8961" max="8961" width="3.625" style="143" customWidth="1"/>
    <col min="8962" max="8962" width="2.625" style="143" customWidth="1"/>
    <col min="8963" max="8963" width="12.125" style="143" customWidth="1"/>
    <col min="8964" max="8964" width="5.375" style="143" customWidth="1"/>
    <col min="8965" max="8965" width="2.125" style="143" customWidth="1"/>
    <col min="8966" max="8966" width="5.375" style="143" customWidth="1"/>
    <col min="8967" max="8967" width="2.125" style="143" customWidth="1"/>
    <col min="8968" max="8968" width="5.375" style="143" customWidth="1"/>
    <col min="8969" max="8969" width="2.125" style="143" customWidth="1"/>
    <col min="8970" max="8970" width="5.375" style="143" customWidth="1"/>
    <col min="8971" max="8971" width="2.125" style="143" customWidth="1"/>
    <col min="8972" max="8972" width="5.375" style="143" customWidth="1"/>
    <col min="8973" max="8973" width="2.125" style="143" customWidth="1"/>
    <col min="8974" max="8974" width="5.375" style="143" customWidth="1"/>
    <col min="8975" max="8975" width="2.125" style="143" customWidth="1"/>
    <col min="8976" max="8976" width="5.375" style="143" customWidth="1"/>
    <col min="8977" max="8977" width="2.125" style="143" customWidth="1"/>
    <col min="8978" max="8978" width="5.375" style="143" customWidth="1"/>
    <col min="8979" max="8979" width="2.125" style="143" customWidth="1"/>
    <col min="8980" max="8980" width="7.625" style="143" customWidth="1"/>
    <col min="8981" max="9216" width="9" style="143"/>
    <col min="9217" max="9217" width="3.625" style="143" customWidth="1"/>
    <col min="9218" max="9218" width="2.625" style="143" customWidth="1"/>
    <col min="9219" max="9219" width="12.125" style="143" customWidth="1"/>
    <col min="9220" max="9220" width="5.375" style="143" customWidth="1"/>
    <col min="9221" max="9221" width="2.125" style="143" customWidth="1"/>
    <col min="9222" max="9222" width="5.375" style="143" customWidth="1"/>
    <col min="9223" max="9223" width="2.125" style="143" customWidth="1"/>
    <col min="9224" max="9224" width="5.375" style="143" customWidth="1"/>
    <col min="9225" max="9225" width="2.125" style="143" customWidth="1"/>
    <col min="9226" max="9226" width="5.375" style="143" customWidth="1"/>
    <col min="9227" max="9227" width="2.125" style="143" customWidth="1"/>
    <col min="9228" max="9228" width="5.375" style="143" customWidth="1"/>
    <col min="9229" max="9229" width="2.125" style="143" customWidth="1"/>
    <col min="9230" max="9230" width="5.375" style="143" customWidth="1"/>
    <col min="9231" max="9231" width="2.125" style="143" customWidth="1"/>
    <col min="9232" max="9232" width="5.375" style="143" customWidth="1"/>
    <col min="9233" max="9233" width="2.125" style="143" customWidth="1"/>
    <col min="9234" max="9234" width="5.375" style="143" customWidth="1"/>
    <col min="9235" max="9235" width="2.125" style="143" customWidth="1"/>
    <col min="9236" max="9236" width="7.625" style="143" customWidth="1"/>
    <col min="9237" max="9472" width="9" style="143"/>
    <col min="9473" max="9473" width="3.625" style="143" customWidth="1"/>
    <col min="9474" max="9474" width="2.625" style="143" customWidth="1"/>
    <col min="9475" max="9475" width="12.125" style="143" customWidth="1"/>
    <col min="9476" max="9476" width="5.375" style="143" customWidth="1"/>
    <col min="9477" max="9477" width="2.125" style="143" customWidth="1"/>
    <col min="9478" max="9478" width="5.375" style="143" customWidth="1"/>
    <col min="9479" max="9479" width="2.125" style="143" customWidth="1"/>
    <col min="9480" max="9480" width="5.375" style="143" customWidth="1"/>
    <col min="9481" max="9481" width="2.125" style="143" customWidth="1"/>
    <col min="9482" max="9482" width="5.375" style="143" customWidth="1"/>
    <col min="9483" max="9483" width="2.125" style="143" customWidth="1"/>
    <col min="9484" max="9484" width="5.375" style="143" customWidth="1"/>
    <col min="9485" max="9485" width="2.125" style="143" customWidth="1"/>
    <col min="9486" max="9486" width="5.375" style="143" customWidth="1"/>
    <col min="9487" max="9487" width="2.125" style="143" customWidth="1"/>
    <col min="9488" max="9488" width="5.375" style="143" customWidth="1"/>
    <col min="9489" max="9489" width="2.125" style="143" customWidth="1"/>
    <col min="9490" max="9490" width="5.375" style="143" customWidth="1"/>
    <col min="9491" max="9491" width="2.125" style="143" customWidth="1"/>
    <col min="9492" max="9492" width="7.625" style="143" customWidth="1"/>
    <col min="9493" max="9728" width="9" style="143"/>
    <col min="9729" max="9729" width="3.625" style="143" customWidth="1"/>
    <col min="9730" max="9730" width="2.625" style="143" customWidth="1"/>
    <col min="9731" max="9731" width="12.125" style="143" customWidth="1"/>
    <col min="9732" max="9732" width="5.375" style="143" customWidth="1"/>
    <col min="9733" max="9733" width="2.125" style="143" customWidth="1"/>
    <col min="9734" max="9734" width="5.375" style="143" customWidth="1"/>
    <col min="9735" max="9735" width="2.125" style="143" customWidth="1"/>
    <col min="9736" max="9736" width="5.375" style="143" customWidth="1"/>
    <col min="9737" max="9737" width="2.125" style="143" customWidth="1"/>
    <col min="9738" max="9738" width="5.375" style="143" customWidth="1"/>
    <col min="9739" max="9739" width="2.125" style="143" customWidth="1"/>
    <col min="9740" max="9740" width="5.375" style="143" customWidth="1"/>
    <col min="9741" max="9741" width="2.125" style="143" customWidth="1"/>
    <col min="9742" max="9742" width="5.375" style="143" customWidth="1"/>
    <col min="9743" max="9743" width="2.125" style="143" customWidth="1"/>
    <col min="9744" max="9744" width="5.375" style="143" customWidth="1"/>
    <col min="9745" max="9745" width="2.125" style="143" customWidth="1"/>
    <col min="9746" max="9746" width="5.375" style="143" customWidth="1"/>
    <col min="9747" max="9747" width="2.125" style="143" customWidth="1"/>
    <col min="9748" max="9748" width="7.625" style="143" customWidth="1"/>
    <col min="9749" max="9984" width="9" style="143"/>
    <col min="9985" max="9985" width="3.625" style="143" customWidth="1"/>
    <col min="9986" max="9986" width="2.625" style="143" customWidth="1"/>
    <col min="9987" max="9987" width="12.125" style="143" customWidth="1"/>
    <col min="9988" max="9988" width="5.375" style="143" customWidth="1"/>
    <col min="9989" max="9989" width="2.125" style="143" customWidth="1"/>
    <col min="9990" max="9990" width="5.375" style="143" customWidth="1"/>
    <col min="9991" max="9991" width="2.125" style="143" customWidth="1"/>
    <col min="9992" max="9992" width="5.375" style="143" customWidth="1"/>
    <col min="9993" max="9993" width="2.125" style="143" customWidth="1"/>
    <col min="9994" max="9994" width="5.375" style="143" customWidth="1"/>
    <col min="9995" max="9995" width="2.125" style="143" customWidth="1"/>
    <col min="9996" max="9996" width="5.375" style="143" customWidth="1"/>
    <col min="9997" max="9997" width="2.125" style="143" customWidth="1"/>
    <col min="9998" max="9998" width="5.375" style="143" customWidth="1"/>
    <col min="9999" max="9999" width="2.125" style="143" customWidth="1"/>
    <col min="10000" max="10000" width="5.375" style="143" customWidth="1"/>
    <col min="10001" max="10001" width="2.125" style="143" customWidth="1"/>
    <col min="10002" max="10002" width="5.375" style="143" customWidth="1"/>
    <col min="10003" max="10003" width="2.125" style="143" customWidth="1"/>
    <col min="10004" max="10004" width="7.625" style="143" customWidth="1"/>
    <col min="10005" max="10240" width="9" style="143"/>
    <col min="10241" max="10241" width="3.625" style="143" customWidth="1"/>
    <col min="10242" max="10242" width="2.625" style="143" customWidth="1"/>
    <col min="10243" max="10243" width="12.125" style="143" customWidth="1"/>
    <col min="10244" max="10244" width="5.375" style="143" customWidth="1"/>
    <col min="10245" max="10245" width="2.125" style="143" customWidth="1"/>
    <col min="10246" max="10246" width="5.375" style="143" customWidth="1"/>
    <col min="10247" max="10247" width="2.125" style="143" customWidth="1"/>
    <col min="10248" max="10248" width="5.375" style="143" customWidth="1"/>
    <col min="10249" max="10249" width="2.125" style="143" customWidth="1"/>
    <col min="10250" max="10250" width="5.375" style="143" customWidth="1"/>
    <col min="10251" max="10251" width="2.125" style="143" customWidth="1"/>
    <col min="10252" max="10252" width="5.375" style="143" customWidth="1"/>
    <col min="10253" max="10253" width="2.125" style="143" customWidth="1"/>
    <col min="10254" max="10254" width="5.375" style="143" customWidth="1"/>
    <col min="10255" max="10255" width="2.125" style="143" customWidth="1"/>
    <col min="10256" max="10256" width="5.375" style="143" customWidth="1"/>
    <col min="10257" max="10257" width="2.125" style="143" customWidth="1"/>
    <col min="10258" max="10258" width="5.375" style="143" customWidth="1"/>
    <col min="10259" max="10259" width="2.125" style="143" customWidth="1"/>
    <col min="10260" max="10260" width="7.625" style="143" customWidth="1"/>
    <col min="10261" max="10496" width="9" style="143"/>
    <col min="10497" max="10497" width="3.625" style="143" customWidth="1"/>
    <col min="10498" max="10498" width="2.625" style="143" customWidth="1"/>
    <col min="10499" max="10499" width="12.125" style="143" customWidth="1"/>
    <col min="10500" max="10500" width="5.375" style="143" customWidth="1"/>
    <col min="10501" max="10501" width="2.125" style="143" customWidth="1"/>
    <col min="10502" max="10502" width="5.375" style="143" customWidth="1"/>
    <col min="10503" max="10503" width="2.125" style="143" customWidth="1"/>
    <col min="10504" max="10504" width="5.375" style="143" customWidth="1"/>
    <col min="10505" max="10505" width="2.125" style="143" customWidth="1"/>
    <col min="10506" max="10506" width="5.375" style="143" customWidth="1"/>
    <col min="10507" max="10507" width="2.125" style="143" customWidth="1"/>
    <col min="10508" max="10508" width="5.375" style="143" customWidth="1"/>
    <col min="10509" max="10509" width="2.125" style="143" customWidth="1"/>
    <col min="10510" max="10510" width="5.375" style="143" customWidth="1"/>
    <col min="10511" max="10511" width="2.125" style="143" customWidth="1"/>
    <col min="10512" max="10512" width="5.375" style="143" customWidth="1"/>
    <col min="10513" max="10513" width="2.125" style="143" customWidth="1"/>
    <col min="10514" max="10514" width="5.375" style="143" customWidth="1"/>
    <col min="10515" max="10515" width="2.125" style="143" customWidth="1"/>
    <col min="10516" max="10516" width="7.625" style="143" customWidth="1"/>
    <col min="10517" max="10752" width="9" style="143"/>
    <col min="10753" max="10753" width="3.625" style="143" customWidth="1"/>
    <col min="10754" max="10754" width="2.625" style="143" customWidth="1"/>
    <col min="10755" max="10755" width="12.125" style="143" customWidth="1"/>
    <col min="10756" max="10756" width="5.375" style="143" customWidth="1"/>
    <col min="10757" max="10757" width="2.125" style="143" customWidth="1"/>
    <col min="10758" max="10758" width="5.375" style="143" customWidth="1"/>
    <col min="10759" max="10759" width="2.125" style="143" customWidth="1"/>
    <col min="10760" max="10760" width="5.375" style="143" customWidth="1"/>
    <col min="10761" max="10761" width="2.125" style="143" customWidth="1"/>
    <col min="10762" max="10762" width="5.375" style="143" customWidth="1"/>
    <col min="10763" max="10763" width="2.125" style="143" customWidth="1"/>
    <col min="10764" max="10764" width="5.375" style="143" customWidth="1"/>
    <col min="10765" max="10765" width="2.125" style="143" customWidth="1"/>
    <col min="10766" max="10766" width="5.375" style="143" customWidth="1"/>
    <col min="10767" max="10767" width="2.125" style="143" customWidth="1"/>
    <col min="10768" max="10768" width="5.375" style="143" customWidth="1"/>
    <col min="10769" max="10769" width="2.125" style="143" customWidth="1"/>
    <col min="10770" max="10770" width="5.375" style="143" customWidth="1"/>
    <col min="10771" max="10771" width="2.125" style="143" customWidth="1"/>
    <col min="10772" max="10772" width="7.625" style="143" customWidth="1"/>
    <col min="10773" max="11008" width="9" style="143"/>
    <col min="11009" max="11009" width="3.625" style="143" customWidth="1"/>
    <col min="11010" max="11010" width="2.625" style="143" customWidth="1"/>
    <col min="11011" max="11011" width="12.125" style="143" customWidth="1"/>
    <col min="11012" max="11012" width="5.375" style="143" customWidth="1"/>
    <col min="11013" max="11013" width="2.125" style="143" customWidth="1"/>
    <col min="11014" max="11014" width="5.375" style="143" customWidth="1"/>
    <col min="11015" max="11015" width="2.125" style="143" customWidth="1"/>
    <col min="11016" max="11016" width="5.375" style="143" customWidth="1"/>
    <col min="11017" max="11017" width="2.125" style="143" customWidth="1"/>
    <col min="11018" max="11018" width="5.375" style="143" customWidth="1"/>
    <col min="11019" max="11019" width="2.125" style="143" customWidth="1"/>
    <col min="11020" max="11020" width="5.375" style="143" customWidth="1"/>
    <col min="11021" max="11021" width="2.125" style="143" customWidth="1"/>
    <col min="11022" max="11022" width="5.375" style="143" customWidth="1"/>
    <col min="11023" max="11023" width="2.125" style="143" customWidth="1"/>
    <col min="11024" max="11024" width="5.375" style="143" customWidth="1"/>
    <col min="11025" max="11025" width="2.125" style="143" customWidth="1"/>
    <col min="11026" max="11026" width="5.375" style="143" customWidth="1"/>
    <col min="11027" max="11027" width="2.125" style="143" customWidth="1"/>
    <col min="11028" max="11028" width="7.625" style="143" customWidth="1"/>
    <col min="11029" max="11264" width="9" style="143"/>
    <col min="11265" max="11265" width="3.625" style="143" customWidth="1"/>
    <col min="11266" max="11266" width="2.625" style="143" customWidth="1"/>
    <col min="11267" max="11267" width="12.125" style="143" customWidth="1"/>
    <col min="11268" max="11268" width="5.375" style="143" customWidth="1"/>
    <col min="11269" max="11269" width="2.125" style="143" customWidth="1"/>
    <col min="11270" max="11270" width="5.375" style="143" customWidth="1"/>
    <col min="11271" max="11271" width="2.125" style="143" customWidth="1"/>
    <col min="11272" max="11272" width="5.375" style="143" customWidth="1"/>
    <col min="11273" max="11273" width="2.125" style="143" customWidth="1"/>
    <col min="11274" max="11274" width="5.375" style="143" customWidth="1"/>
    <col min="11275" max="11275" width="2.125" style="143" customWidth="1"/>
    <col min="11276" max="11276" width="5.375" style="143" customWidth="1"/>
    <col min="11277" max="11277" width="2.125" style="143" customWidth="1"/>
    <col min="11278" max="11278" width="5.375" style="143" customWidth="1"/>
    <col min="11279" max="11279" width="2.125" style="143" customWidth="1"/>
    <col min="11280" max="11280" width="5.375" style="143" customWidth="1"/>
    <col min="11281" max="11281" width="2.125" style="143" customWidth="1"/>
    <col min="11282" max="11282" width="5.375" style="143" customWidth="1"/>
    <col min="11283" max="11283" width="2.125" style="143" customWidth="1"/>
    <col min="11284" max="11284" width="7.625" style="143" customWidth="1"/>
    <col min="11285" max="11520" width="9" style="143"/>
    <col min="11521" max="11521" width="3.625" style="143" customWidth="1"/>
    <col min="11522" max="11522" width="2.625" style="143" customWidth="1"/>
    <col min="11523" max="11523" width="12.125" style="143" customWidth="1"/>
    <col min="11524" max="11524" width="5.375" style="143" customWidth="1"/>
    <col min="11525" max="11525" width="2.125" style="143" customWidth="1"/>
    <col min="11526" max="11526" width="5.375" style="143" customWidth="1"/>
    <col min="11527" max="11527" width="2.125" style="143" customWidth="1"/>
    <col min="11528" max="11528" width="5.375" style="143" customWidth="1"/>
    <col min="11529" max="11529" width="2.125" style="143" customWidth="1"/>
    <col min="11530" max="11530" width="5.375" style="143" customWidth="1"/>
    <col min="11531" max="11531" width="2.125" style="143" customWidth="1"/>
    <col min="11532" max="11532" width="5.375" style="143" customWidth="1"/>
    <col min="11533" max="11533" width="2.125" style="143" customWidth="1"/>
    <col min="11534" max="11534" width="5.375" style="143" customWidth="1"/>
    <col min="11535" max="11535" width="2.125" style="143" customWidth="1"/>
    <col min="11536" max="11536" width="5.375" style="143" customWidth="1"/>
    <col min="11537" max="11537" width="2.125" style="143" customWidth="1"/>
    <col min="11538" max="11538" width="5.375" style="143" customWidth="1"/>
    <col min="11539" max="11539" width="2.125" style="143" customWidth="1"/>
    <col min="11540" max="11540" width="7.625" style="143" customWidth="1"/>
    <col min="11541" max="11776" width="9" style="143"/>
    <col min="11777" max="11777" width="3.625" style="143" customWidth="1"/>
    <col min="11778" max="11778" width="2.625" style="143" customWidth="1"/>
    <col min="11779" max="11779" width="12.125" style="143" customWidth="1"/>
    <col min="11780" max="11780" width="5.375" style="143" customWidth="1"/>
    <col min="11781" max="11781" width="2.125" style="143" customWidth="1"/>
    <col min="11782" max="11782" width="5.375" style="143" customWidth="1"/>
    <col min="11783" max="11783" width="2.125" style="143" customWidth="1"/>
    <col min="11784" max="11784" width="5.375" style="143" customWidth="1"/>
    <col min="11785" max="11785" width="2.125" style="143" customWidth="1"/>
    <col min="11786" max="11786" width="5.375" style="143" customWidth="1"/>
    <col min="11787" max="11787" width="2.125" style="143" customWidth="1"/>
    <col min="11788" max="11788" width="5.375" style="143" customWidth="1"/>
    <col min="11789" max="11789" width="2.125" style="143" customWidth="1"/>
    <col min="11790" max="11790" width="5.375" style="143" customWidth="1"/>
    <col min="11791" max="11791" width="2.125" style="143" customWidth="1"/>
    <col min="11792" max="11792" width="5.375" style="143" customWidth="1"/>
    <col min="11793" max="11793" width="2.125" style="143" customWidth="1"/>
    <col min="11794" max="11794" width="5.375" style="143" customWidth="1"/>
    <col min="11795" max="11795" width="2.125" style="143" customWidth="1"/>
    <col min="11796" max="11796" width="7.625" style="143" customWidth="1"/>
    <col min="11797" max="12032" width="9" style="143"/>
    <col min="12033" max="12033" width="3.625" style="143" customWidth="1"/>
    <col min="12034" max="12034" width="2.625" style="143" customWidth="1"/>
    <col min="12035" max="12035" width="12.125" style="143" customWidth="1"/>
    <col min="12036" max="12036" width="5.375" style="143" customWidth="1"/>
    <col min="12037" max="12037" width="2.125" style="143" customWidth="1"/>
    <col min="12038" max="12038" width="5.375" style="143" customWidth="1"/>
    <col min="12039" max="12039" width="2.125" style="143" customWidth="1"/>
    <col min="12040" max="12040" width="5.375" style="143" customWidth="1"/>
    <col min="12041" max="12041" width="2.125" style="143" customWidth="1"/>
    <col min="12042" max="12042" width="5.375" style="143" customWidth="1"/>
    <col min="12043" max="12043" width="2.125" style="143" customWidth="1"/>
    <col min="12044" max="12044" width="5.375" style="143" customWidth="1"/>
    <col min="12045" max="12045" width="2.125" style="143" customWidth="1"/>
    <col min="12046" max="12046" width="5.375" style="143" customWidth="1"/>
    <col min="12047" max="12047" width="2.125" style="143" customWidth="1"/>
    <col min="12048" max="12048" width="5.375" style="143" customWidth="1"/>
    <col min="12049" max="12049" width="2.125" style="143" customWidth="1"/>
    <col min="12050" max="12050" width="5.375" style="143" customWidth="1"/>
    <col min="12051" max="12051" width="2.125" style="143" customWidth="1"/>
    <col min="12052" max="12052" width="7.625" style="143" customWidth="1"/>
    <col min="12053" max="12288" width="9" style="143"/>
    <col min="12289" max="12289" width="3.625" style="143" customWidth="1"/>
    <col min="12290" max="12290" width="2.625" style="143" customWidth="1"/>
    <col min="12291" max="12291" width="12.125" style="143" customWidth="1"/>
    <col min="12292" max="12292" width="5.375" style="143" customWidth="1"/>
    <col min="12293" max="12293" width="2.125" style="143" customWidth="1"/>
    <col min="12294" max="12294" width="5.375" style="143" customWidth="1"/>
    <col min="12295" max="12295" width="2.125" style="143" customWidth="1"/>
    <col min="12296" max="12296" width="5.375" style="143" customWidth="1"/>
    <col min="12297" max="12297" width="2.125" style="143" customWidth="1"/>
    <col min="12298" max="12298" width="5.375" style="143" customWidth="1"/>
    <col min="12299" max="12299" width="2.125" style="143" customWidth="1"/>
    <col min="12300" max="12300" width="5.375" style="143" customWidth="1"/>
    <col min="12301" max="12301" width="2.125" style="143" customWidth="1"/>
    <col min="12302" max="12302" width="5.375" style="143" customWidth="1"/>
    <col min="12303" max="12303" width="2.125" style="143" customWidth="1"/>
    <col min="12304" max="12304" width="5.375" style="143" customWidth="1"/>
    <col min="12305" max="12305" width="2.125" style="143" customWidth="1"/>
    <col min="12306" max="12306" width="5.375" style="143" customWidth="1"/>
    <col min="12307" max="12307" width="2.125" style="143" customWidth="1"/>
    <col min="12308" max="12308" width="7.625" style="143" customWidth="1"/>
    <col min="12309" max="12544" width="9" style="143"/>
    <col min="12545" max="12545" width="3.625" style="143" customWidth="1"/>
    <col min="12546" max="12546" width="2.625" style="143" customWidth="1"/>
    <col min="12547" max="12547" width="12.125" style="143" customWidth="1"/>
    <col min="12548" max="12548" width="5.375" style="143" customWidth="1"/>
    <col min="12549" max="12549" width="2.125" style="143" customWidth="1"/>
    <col min="12550" max="12550" width="5.375" style="143" customWidth="1"/>
    <col min="12551" max="12551" width="2.125" style="143" customWidth="1"/>
    <col min="12552" max="12552" width="5.375" style="143" customWidth="1"/>
    <col min="12553" max="12553" width="2.125" style="143" customWidth="1"/>
    <col min="12554" max="12554" width="5.375" style="143" customWidth="1"/>
    <col min="12555" max="12555" width="2.125" style="143" customWidth="1"/>
    <col min="12556" max="12556" width="5.375" style="143" customWidth="1"/>
    <col min="12557" max="12557" width="2.125" style="143" customWidth="1"/>
    <col min="12558" max="12558" width="5.375" style="143" customWidth="1"/>
    <col min="12559" max="12559" width="2.125" style="143" customWidth="1"/>
    <col min="12560" max="12560" width="5.375" style="143" customWidth="1"/>
    <col min="12561" max="12561" width="2.125" style="143" customWidth="1"/>
    <col min="12562" max="12562" width="5.375" style="143" customWidth="1"/>
    <col min="12563" max="12563" width="2.125" style="143" customWidth="1"/>
    <col min="12564" max="12564" width="7.625" style="143" customWidth="1"/>
    <col min="12565" max="12800" width="9" style="143"/>
    <col min="12801" max="12801" width="3.625" style="143" customWidth="1"/>
    <col min="12802" max="12802" width="2.625" style="143" customWidth="1"/>
    <col min="12803" max="12803" width="12.125" style="143" customWidth="1"/>
    <col min="12804" max="12804" width="5.375" style="143" customWidth="1"/>
    <col min="12805" max="12805" width="2.125" style="143" customWidth="1"/>
    <col min="12806" max="12806" width="5.375" style="143" customWidth="1"/>
    <col min="12807" max="12807" width="2.125" style="143" customWidth="1"/>
    <col min="12808" max="12808" width="5.375" style="143" customWidth="1"/>
    <col min="12809" max="12809" width="2.125" style="143" customWidth="1"/>
    <col min="12810" max="12810" width="5.375" style="143" customWidth="1"/>
    <col min="12811" max="12811" width="2.125" style="143" customWidth="1"/>
    <col min="12812" max="12812" width="5.375" style="143" customWidth="1"/>
    <col min="12813" max="12813" width="2.125" style="143" customWidth="1"/>
    <col min="12814" max="12814" width="5.375" style="143" customWidth="1"/>
    <col min="12815" max="12815" width="2.125" style="143" customWidth="1"/>
    <col min="12816" max="12816" width="5.375" style="143" customWidth="1"/>
    <col min="12817" max="12817" width="2.125" style="143" customWidth="1"/>
    <col min="12818" max="12818" width="5.375" style="143" customWidth="1"/>
    <col min="12819" max="12819" width="2.125" style="143" customWidth="1"/>
    <col min="12820" max="12820" width="7.625" style="143" customWidth="1"/>
    <col min="12821" max="13056" width="9" style="143"/>
    <col min="13057" max="13057" width="3.625" style="143" customWidth="1"/>
    <col min="13058" max="13058" width="2.625" style="143" customWidth="1"/>
    <col min="13059" max="13059" width="12.125" style="143" customWidth="1"/>
    <col min="13060" max="13060" width="5.375" style="143" customWidth="1"/>
    <col min="13061" max="13061" width="2.125" style="143" customWidth="1"/>
    <col min="13062" max="13062" width="5.375" style="143" customWidth="1"/>
    <col min="13063" max="13063" width="2.125" style="143" customWidth="1"/>
    <col min="13064" max="13064" width="5.375" style="143" customWidth="1"/>
    <col min="13065" max="13065" width="2.125" style="143" customWidth="1"/>
    <col min="13066" max="13066" width="5.375" style="143" customWidth="1"/>
    <col min="13067" max="13067" width="2.125" style="143" customWidth="1"/>
    <col min="13068" max="13068" width="5.375" style="143" customWidth="1"/>
    <col min="13069" max="13069" width="2.125" style="143" customWidth="1"/>
    <col min="13070" max="13070" width="5.375" style="143" customWidth="1"/>
    <col min="13071" max="13071" width="2.125" style="143" customWidth="1"/>
    <col min="13072" max="13072" width="5.375" style="143" customWidth="1"/>
    <col min="13073" max="13073" width="2.125" style="143" customWidth="1"/>
    <col min="13074" max="13074" width="5.375" style="143" customWidth="1"/>
    <col min="13075" max="13075" width="2.125" style="143" customWidth="1"/>
    <col min="13076" max="13076" width="7.625" style="143" customWidth="1"/>
    <col min="13077" max="13312" width="9" style="143"/>
    <col min="13313" max="13313" width="3.625" style="143" customWidth="1"/>
    <col min="13314" max="13314" width="2.625" style="143" customWidth="1"/>
    <col min="13315" max="13315" width="12.125" style="143" customWidth="1"/>
    <col min="13316" max="13316" width="5.375" style="143" customWidth="1"/>
    <col min="13317" max="13317" width="2.125" style="143" customWidth="1"/>
    <col min="13318" max="13318" width="5.375" style="143" customWidth="1"/>
    <col min="13319" max="13319" width="2.125" style="143" customWidth="1"/>
    <col min="13320" max="13320" width="5.375" style="143" customWidth="1"/>
    <col min="13321" max="13321" width="2.125" style="143" customWidth="1"/>
    <col min="13322" max="13322" width="5.375" style="143" customWidth="1"/>
    <col min="13323" max="13323" width="2.125" style="143" customWidth="1"/>
    <col min="13324" max="13324" width="5.375" style="143" customWidth="1"/>
    <col min="13325" max="13325" width="2.125" style="143" customWidth="1"/>
    <col min="13326" max="13326" width="5.375" style="143" customWidth="1"/>
    <col min="13327" max="13327" width="2.125" style="143" customWidth="1"/>
    <col min="13328" max="13328" width="5.375" style="143" customWidth="1"/>
    <col min="13329" max="13329" width="2.125" style="143" customWidth="1"/>
    <col min="13330" max="13330" width="5.375" style="143" customWidth="1"/>
    <col min="13331" max="13331" width="2.125" style="143" customWidth="1"/>
    <col min="13332" max="13332" width="7.625" style="143" customWidth="1"/>
    <col min="13333" max="13568" width="9" style="143"/>
    <col min="13569" max="13569" width="3.625" style="143" customWidth="1"/>
    <col min="13570" max="13570" width="2.625" style="143" customWidth="1"/>
    <col min="13571" max="13571" width="12.125" style="143" customWidth="1"/>
    <col min="13572" max="13572" width="5.375" style="143" customWidth="1"/>
    <col min="13573" max="13573" width="2.125" style="143" customWidth="1"/>
    <col min="13574" max="13574" width="5.375" style="143" customWidth="1"/>
    <col min="13575" max="13575" width="2.125" style="143" customWidth="1"/>
    <col min="13576" max="13576" width="5.375" style="143" customWidth="1"/>
    <col min="13577" max="13577" width="2.125" style="143" customWidth="1"/>
    <col min="13578" max="13578" width="5.375" style="143" customWidth="1"/>
    <col min="13579" max="13579" width="2.125" style="143" customWidth="1"/>
    <col min="13580" max="13580" width="5.375" style="143" customWidth="1"/>
    <col min="13581" max="13581" width="2.125" style="143" customWidth="1"/>
    <col min="13582" max="13582" width="5.375" style="143" customWidth="1"/>
    <col min="13583" max="13583" width="2.125" style="143" customWidth="1"/>
    <col min="13584" max="13584" width="5.375" style="143" customWidth="1"/>
    <col min="13585" max="13585" width="2.125" style="143" customWidth="1"/>
    <col min="13586" max="13586" width="5.375" style="143" customWidth="1"/>
    <col min="13587" max="13587" width="2.125" style="143" customWidth="1"/>
    <col min="13588" max="13588" width="7.625" style="143" customWidth="1"/>
    <col min="13589" max="13824" width="9" style="143"/>
    <col min="13825" max="13825" width="3.625" style="143" customWidth="1"/>
    <col min="13826" max="13826" width="2.625" style="143" customWidth="1"/>
    <col min="13827" max="13827" width="12.125" style="143" customWidth="1"/>
    <col min="13828" max="13828" width="5.375" style="143" customWidth="1"/>
    <col min="13829" max="13829" width="2.125" style="143" customWidth="1"/>
    <col min="13830" max="13830" width="5.375" style="143" customWidth="1"/>
    <col min="13831" max="13831" width="2.125" style="143" customWidth="1"/>
    <col min="13832" max="13832" width="5.375" style="143" customWidth="1"/>
    <col min="13833" max="13833" width="2.125" style="143" customWidth="1"/>
    <col min="13834" max="13834" width="5.375" style="143" customWidth="1"/>
    <col min="13835" max="13835" width="2.125" style="143" customWidth="1"/>
    <col min="13836" max="13836" width="5.375" style="143" customWidth="1"/>
    <col min="13837" max="13837" width="2.125" style="143" customWidth="1"/>
    <col min="13838" max="13838" width="5.375" style="143" customWidth="1"/>
    <col min="13839" max="13839" width="2.125" style="143" customWidth="1"/>
    <col min="13840" max="13840" width="5.375" style="143" customWidth="1"/>
    <col min="13841" max="13841" width="2.125" style="143" customWidth="1"/>
    <col min="13842" max="13842" width="5.375" style="143" customWidth="1"/>
    <col min="13843" max="13843" width="2.125" style="143" customWidth="1"/>
    <col min="13844" max="13844" width="7.625" style="143" customWidth="1"/>
    <col min="13845" max="14080" width="9" style="143"/>
    <col min="14081" max="14081" width="3.625" style="143" customWidth="1"/>
    <col min="14082" max="14082" width="2.625" style="143" customWidth="1"/>
    <col min="14083" max="14083" width="12.125" style="143" customWidth="1"/>
    <col min="14084" max="14084" width="5.375" style="143" customWidth="1"/>
    <col min="14085" max="14085" width="2.125" style="143" customWidth="1"/>
    <col min="14086" max="14086" width="5.375" style="143" customWidth="1"/>
    <col min="14087" max="14087" width="2.125" style="143" customWidth="1"/>
    <col min="14088" max="14088" width="5.375" style="143" customWidth="1"/>
    <col min="14089" max="14089" width="2.125" style="143" customWidth="1"/>
    <col min="14090" max="14090" width="5.375" style="143" customWidth="1"/>
    <col min="14091" max="14091" width="2.125" style="143" customWidth="1"/>
    <col min="14092" max="14092" width="5.375" style="143" customWidth="1"/>
    <col min="14093" max="14093" width="2.125" style="143" customWidth="1"/>
    <col min="14094" max="14094" width="5.375" style="143" customWidth="1"/>
    <col min="14095" max="14095" width="2.125" style="143" customWidth="1"/>
    <col min="14096" max="14096" width="5.375" style="143" customWidth="1"/>
    <col min="14097" max="14097" width="2.125" style="143" customWidth="1"/>
    <col min="14098" max="14098" width="5.375" style="143" customWidth="1"/>
    <col min="14099" max="14099" width="2.125" style="143" customWidth="1"/>
    <col min="14100" max="14100" width="7.625" style="143" customWidth="1"/>
    <col min="14101" max="14336" width="9" style="143"/>
    <col min="14337" max="14337" width="3.625" style="143" customWidth="1"/>
    <col min="14338" max="14338" width="2.625" style="143" customWidth="1"/>
    <col min="14339" max="14339" width="12.125" style="143" customWidth="1"/>
    <col min="14340" max="14340" width="5.375" style="143" customWidth="1"/>
    <col min="14341" max="14341" width="2.125" style="143" customWidth="1"/>
    <col min="14342" max="14342" width="5.375" style="143" customWidth="1"/>
    <col min="14343" max="14343" width="2.125" style="143" customWidth="1"/>
    <col min="14344" max="14344" width="5.375" style="143" customWidth="1"/>
    <col min="14345" max="14345" width="2.125" style="143" customWidth="1"/>
    <col min="14346" max="14346" width="5.375" style="143" customWidth="1"/>
    <col min="14347" max="14347" width="2.125" style="143" customWidth="1"/>
    <col min="14348" max="14348" width="5.375" style="143" customWidth="1"/>
    <col min="14349" max="14349" width="2.125" style="143" customWidth="1"/>
    <col min="14350" max="14350" width="5.375" style="143" customWidth="1"/>
    <col min="14351" max="14351" width="2.125" style="143" customWidth="1"/>
    <col min="14352" max="14352" width="5.375" style="143" customWidth="1"/>
    <col min="14353" max="14353" width="2.125" style="143" customWidth="1"/>
    <col min="14354" max="14354" width="5.375" style="143" customWidth="1"/>
    <col min="14355" max="14355" width="2.125" style="143" customWidth="1"/>
    <col min="14356" max="14356" width="7.625" style="143" customWidth="1"/>
    <col min="14357" max="14592" width="9" style="143"/>
    <col min="14593" max="14593" width="3.625" style="143" customWidth="1"/>
    <col min="14594" max="14594" width="2.625" style="143" customWidth="1"/>
    <col min="14595" max="14595" width="12.125" style="143" customWidth="1"/>
    <col min="14596" max="14596" width="5.375" style="143" customWidth="1"/>
    <col min="14597" max="14597" width="2.125" style="143" customWidth="1"/>
    <col min="14598" max="14598" width="5.375" style="143" customWidth="1"/>
    <col min="14599" max="14599" width="2.125" style="143" customWidth="1"/>
    <col min="14600" max="14600" width="5.375" style="143" customWidth="1"/>
    <col min="14601" max="14601" width="2.125" style="143" customWidth="1"/>
    <col min="14602" max="14602" width="5.375" style="143" customWidth="1"/>
    <col min="14603" max="14603" width="2.125" style="143" customWidth="1"/>
    <col min="14604" max="14604" width="5.375" style="143" customWidth="1"/>
    <col min="14605" max="14605" width="2.125" style="143" customWidth="1"/>
    <col min="14606" max="14606" width="5.375" style="143" customWidth="1"/>
    <col min="14607" max="14607" width="2.125" style="143" customWidth="1"/>
    <col min="14608" max="14608" width="5.375" style="143" customWidth="1"/>
    <col min="14609" max="14609" width="2.125" style="143" customWidth="1"/>
    <col min="14610" max="14610" width="5.375" style="143" customWidth="1"/>
    <col min="14611" max="14611" width="2.125" style="143" customWidth="1"/>
    <col min="14612" max="14612" width="7.625" style="143" customWidth="1"/>
    <col min="14613" max="14848" width="9" style="143"/>
    <col min="14849" max="14849" width="3.625" style="143" customWidth="1"/>
    <col min="14850" max="14850" width="2.625" style="143" customWidth="1"/>
    <col min="14851" max="14851" width="12.125" style="143" customWidth="1"/>
    <col min="14852" max="14852" width="5.375" style="143" customWidth="1"/>
    <col min="14853" max="14853" width="2.125" style="143" customWidth="1"/>
    <col min="14854" max="14854" width="5.375" style="143" customWidth="1"/>
    <col min="14855" max="14855" width="2.125" style="143" customWidth="1"/>
    <col min="14856" max="14856" width="5.375" style="143" customWidth="1"/>
    <col min="14857" max="14857" width="2.125" style="143" customWidth="1"/>
    <col min="14858" max="14858" width="5.375" style="143" customWidth="1"/>
    <col min="14859" max="14859" width="2.125" style="143" customWidth="1"/>
    <col min="14860" max="14860" width="5.375" style="143" customWidth="1"/>
    <col min="14861" max="14861" width="2.125" style="143" customWidth="1"/>
    <col min="14862" max="14862" width="5.375" style="143" customWidth="1"/>
    <col min="14863" max="14863" width="2.125" style="143" customWidth="1"/>
    <col min="14864" max="14864" width="5.375" style="143" customWidth="1"/>
    <col min="14865" max="14865" width="2.125" style="143" customWidth="1"/>
    <col min="14866" max="14866" width="5.375" style="143" customWidth="1"/>
    <col min="14867" max="14867" width="2.125" style="143" customWidth="1"/>
    <col min="14868" max="14868" width="7.625" style="143" customWidth="1"/>
    <col min="14869" max="15104" width="9" style="143"/>
    <col min="15105" max="15105" width="3.625" style="143" customWidth="1"/>
    <col min="15106" max="15106" width="2.625" style="143" customWidth="1"/>
    <col min="15107" max="15107" width="12.125" style="143" customWidth="1"/>
    <col min="15108" max="15108" width="5.375" style="143" customWidth="1"/>
    <col min="15109" max="15109" width="2.125" style="143" customWidth="1"/>
    <col min="15110" max="15110" width="5.375" style="143" customWidth="1"/>
    <col min="15111" max="15111" width="2.125" style="143" customWidth="1"/>
    <col min="15112" max="15112" width="5.375" style="143" customWidth="1"/>
    <col min="15113" max="15113" width="2.125" style="143" customWidth="1"/>
    <col min="15114" max="15114" width="5.375" style="143" customWidth="1"/>
    <col min="15115" max="15115" width="2.125" style="143" customWidth="1"/>
    <col min="15116" max="15116" width="5.375" style="143" customWidth="1"/>
    <col min="15117" max="15117" width="2.125" style="143" customWidth="1"/>
    <col min="15118" max="15118" width="5.375" style="143" customWidth="1"/>
    <col min="15119" max="15119" width="2.125" style="143" customWidth="1"/>
    <col min="15120" max="15120" width="5.375" style="143" customWidth="1"/>
    <col min="15121" max="15121" width="2.125" style="143" customWidth="1"/>
    <col min="15122" max="15122" width="5.375" style="143" customWidth="1"/>
    <col min="15123" max="15123" width="2.125" style="143" customWidth="1"/>
    <col min="15124" max="15124" width="7.625" style="143" customWidth="1"/>
    <col min="15125" max="15360" width="9" style="143"/>
    <col min="15361" max="15361" width="3.625" style="143" customWidth="1"/>
    <col min="15362" max="15362" width="2.625" style="143" customWidth="1"/>
    <col min="15363" max="15363" width="12.125" style="143" customWidth="1"/>
    <col min="15364" max="15364" width="5.375" style="143" customWidth="1"/>
    <col min="15365" max="15365" width="2.125" style="143" customWidth="1"/>
    <col min="15366" max="15366" width="5.375" style="143" customWidth="1"/>
    <col min="15367" max="15367" width="2.125" style="143" customWidth="1"/>
    <col min="15368" max="15368" width="5.375" style="143" customWidth="1"/>
    <col min="15369" max="15369" width="2.125" style="143" customWidth="1"/>
    <col min="15370" max="15370" width="5.375" style="143" customWidth="1"/>
    <col min="15371" max="15371" width="2.125" style="143" customWidth="1"/>
    <col min="15372" max="15372" width="5.375" style="143" customWidth="1"/>
    <col min="15373" max="15373" width="2.125" style="143" customWidth="1"/>
    <col min="15374" max="15374" width="5.375" style="143" customWidth="1"/>
    <col min="15375" max="15375" width="2.125" style="143" customWidth="1"/>
    <col min="15376" max="15376" width="5.375" style="143" customWidth="1"/>
    <col min="15377" max="15377" width="2.125" style="143" customWidth="1"/>
    <col min="15378" max="15378" width="5.375" style="143" customWidth="1"/>
    <col min="15379" max="15379" width="2.125" style="143" customWidth="1"/>
    <col min="15380" max="15380" width="7.625" style="143" customWidth="1"/>
    <col min="15381" max="15616" width="9" style="143"/>
    <col min="15617" max="15617" width="3.625" style="143" customWidth="1"/>
    <col min="15618" max="15618" width="2.625" style="143" customWidth="1"/>
    <col min="15619" max="15619" width="12.125" style="143" customWidth="1"/>
    <col min="15620" max="15620" width="5.375" style="143" customWidth="1"/>
    <col min="15621" max="15621" width="2.125" style="143" customWidth="1"/>
    <col min="15622" max="15622" width="5.375" style="143" customWidth="1"/>
    <col min="15623" max="15623" width="2.125" style="143" customWidth="1"/>
    <col min="15624" max="15624" width="5.375" style="143" customWidth="1"/>
    <col min="15625" max="15625" width="2.125" style="143" customWidth="1"/>
    <col min="15626" max="15626" width="5.375" style="143" customWidth="1"/>
    <col min="15627" max="15627" width="2.125" style="143" customWidth="1"/>
    <col min="15628" max="15628" width="5.375" style="143" customWidth="1"/>
    <col min="15629" max="15629" width="2.125" style="143" customWidth="1"/>
    <col min="15630" max="15630" width="5.375" style="143" customWidth="1"/>
    <col min="15631" max="15631" width="2.125" style="143" customWidth="1"/>
    <col min="15632" max="15632" width="5.375" style="143" customWidth="1"/>
    <col min="15633" max="15633" width="2.125" style="143" customWidth="1"/>
    <col min="15634" max="15634" width="5.375" style="143" customWidth="1"/>
    <col min="15635" max="15635" width="2.125" style="143" customWidth="1"/>
    <col min="15636" max="15636" width="7.625" style="143" customWidth="1"/>
    <col min="15637" max="15872" width="9" style="143"/>
    <col min="15873" max="15873" width="3.625" style="143" customWidth="1"/>
    <col min="15874" max="15874" width="2.625" style="143" customWidth="1"/>
    <col min="15875" max="15875" width="12.125" style="143" customWidth="1"/>
    <col min="15876" max="15876" width="5.375" style="143" customWidth="1"/>
    <col min="15877" max="15877" width="2.125" style="143" customWidth="1"/>
    <col min="15878" max="15878" width="5.375" style="143" customWidth="1"/>
    <col min="15879" max="15879" width="2.125" style="143" customWidth="1"/>
    <col min="15880" max="15880" width="5.375" style="143" customWidth="1"/>
    <col min="15881" max="15881" width="2.125" style="143" customWidth="1"/>
    <col min="15882" max="15882" width="5.375" style="143" customWidth="1"/>
    <col min="15883" max="15883" width="2.125" style="143" customWidth="1"/>
    <col min="15884" max="15884" width="5.375" style="143" customWidth="1"/>
    <col min="15885" max="15885" width="2.125" style="143" customWidth="1"/>
    <col min="15886" max="15886" width="5.375" style="143" customWidth="1"/>
    <col min="15887" max="15887" width="2.125" style="143" customWidth="1"/>
    <col min="15888" max="15888" width="5.375" style="143" customWidth="1"/>
    <col min="15889" max="15889" width="2.125" style="143" customWidth="1"/>
    <col min="15890" max="15890" width="5.375" style="143" customWidth="1"/>
    <col min="15891" max="15891" width="2.125" style="143" customWidth="1"/>
    <col min="15892" max="15892" width="7.625" style="143" customWidth="1"/>
    <col min="15893" max="16128" width="9" style="143"/>
    <col min="16129" max="16129" width="3.625" style="143" customWidth="1"/>
    <col min="16130" max="16130" width="2.625" style="143" customWidth="1"/>
    <col min="16131" max="16131" width="12.125" style="143" customWidth="1"/>
    <col min="16132" max="16132" width="5.375" style="143" customWidth="1"/>
    <col min="16133" max="16133" width="2.125" style="143" customWidth="1"/>
    <col min="16134" max="16134" width="5.375" style="143" customWidth="1"/>
    <col min="16135" max="16135" width="2.125" style="143" customWidth="1"/>
    <col min="16136" max="16136" width="5.375" style="143" customWidth="1"/>
    <col min="16137" max="16137" width="2.125" style="143" customWidth="1"/>
    <col min="16138" max="16138" width="5.375" style="143" customWidth="1"/>
    <col min="16139" max="16139" width="2.125" style="143" customWidth="1"/>
    <col min="16140" max="16140" width="5.375" style="143" customWidth="1"/>
    <col min="16141" max="16141" width="2.125" style="143" customWidth="1"/>
    <col min="16142" max="16142" width="5.375" style="143" customWidth="1"/>
    <col min="16143" max="16143" width="2.125" style="143" customWidth="1"/>
    <col min="16144" max="16144" width="5.375" style="143" customWidth="1"/>
    <col min="16145" max="16145" width="2.125" style="143" customWidth="1"/>
    <col min="16146" max="16146" width="5.375" style="143" customWidth="1"/>
    <col min="16147" max="16147" width="2.125" style="143" customWidth="1"/>
    <col min="16148" max="16148" width="7.625" style="143" customWidth="1"/>
    <col min="16149" max="16384" width="9" style="143"/>
  </cols>
  <sheetData>
    <row r="1" spans="1:20">
      <c r="A1" s="2480" t="s">
        <v>314</v>
      </c>
      <c r="B1" s="2480"/>
      <c r="C1" s="2480"/>
      <c r="D1" s="2480"/>
      <c r="E1" s="2480"/>
      <c r="F1" s="2480"/>
      <c r="G1" s="2480"/>
      <c r="H1" s="2480"/>
      <c r="I1" s="2480"/>
      <c r="J1" s="2480"/>
      <c r="K1" s="2480"/>
      <c r="L1" s="2480"/>
      <c r="M1" s="2480"/>
      <c r="N1" s="2480"/>
      <c r="O1" s="2480"/>
      <c r="P1" s="2480"/>
      <c r="Q1" s="2480"/>
      <c r="R1" s="2480"/>
      <c r="S1" s="2480"/>
      <c r="T1" s="2480"/>
    </row>
    <row r="2" spans="1:20">
      <c r="A2" s="144"/>
      <c r="B2" s="144"/>
      <c r="C2" s="144"/>
      <c r="D2" s="144"/>
      <c r="E2" s="144"/>
      <c r="F2" s="144"/>
      <c r="G2" s="144"/>
      <c r="H2" s="144"/>
      <c r="I2" s="144"/>
      <c r="J2" s="144"/>
      <c r="K2" s="144"/>
      <c r="L2" s="144"/>
      <c r="M2" s="144"/>
      <c r="N2" s="144"/>
      <c r="O2" s="144"/>
      <c r="P2" s="144"/>
      <c r="Q2" s="144"/>
      <c r="R2" s="144"/>
      <c r="S2" s="144"/>
      <c r="T2" s="144"/>
    </row>
    <row r="3" spans="1:20" ht="17.25" customHeight="1"/>
    <row r="4" spans="1:20" ht="17.25" customHeight="1">
      <c r="A4" s="2481" t="s">
        <v>334</v>
      </c>
      <c r="B4" s="2481"/>
      <c r="C4" s="2481"/>
      <c r="D4" s="2481"/>
      <c r="E4" s="2481"/>
      <c r="F4" s="2481"/>
      <c r="G4" s="2481"/>
      <c r="H4" s="2481"/>
      <c r="I4" s="2481"/>
      <c r="J4" s="2481"/>
      <c r="K4" s="2481"/>
      <c r="L4" s="2481"/>
      <c r="M4" s="2481"/>
      <c r="N4" s="2481"/>
      <c r="O4" s="2481"/>
      <c r="P4" s="2481"/>
      <c r="Q4" s="2481"/>
      <c r="R4" s="2481"/>
      <c r="S4" s="2481"/>
      <c r="T4" s="2481"/>
    </row>
    <row r="5" spans="1:20" ht="17.25" customHeight="1">
      <c r="A5" s="145"/>
      <c r="B5" s="145"/>
      <c r="C5" s="145"/>
      <c r="D5" s="145"/>
      <c r="E5" s="145"/>
      <c r="F5" s="145"/>
      <c r="G5" s="145"/>
      <c r="H5" s="145"/>
      <c r="I5" s="145"/>
      <c r="J5" s="145"/>
      <c r="K5" s="145"/>
      <c r="L5" s="145"/>
      <c r="M5" s="145"/>
      <c r="N5" s="145"/>
      <c r="O5" s="145"/>
      <c r="P5" s="145"/>
      <c r="Q5" s="145"/>
      <c r="R5" s="145"/>
      <c r="S5" s="145"/>
      <c r="T5" s="145"/>
    </row>
    <row r="6" spans="1:20" ht="17.25" customHeight="1">
      <c r="A6" s="145"/>
      <c r="B6" s="145"/>
      <c r="C6" s="145"/>
      <c r="D6" s="145"/>
      <c r="E6" s="145"/>
      <c r="F6" s="145"/>
      <c r="G6" s="145"/>
      <c r="H6" s="145"/>
      <c r="I6" s="145"/>
      <c r="J6" s="145"/>
      <c r="K6" s="145"/>
      <c r="L6" s="145"/>
      <c r="M6" s="145"/>
      <c r="N6" s="145"/>
      <c r="O6" s="145"/>
      <c r="P6" s="145"/>
      <c r="Q6" s="145"/>
      <c r="R6" s="145"/>
      <c r="S6" s="145"/>
      <c r="T6" s="145"/>
    </row>
    <row r="7" spans="1:20" s="145" customFormat="1" ht="17.25" customHeight="1">
      <c r="A7" s="2482" t="s">
        <v>335</v>
      </c>
      <c r="B7" s="2482" t="s">
        <v>324</v>
      </c>
      <c r="C7" s="2482"/>
      <c r="D7" s="2483" t="s">
        <v>336</v>
      </c>
      <c r="E7" s="2484"/>
      <c r="F7" s="2483" t="s">
        <v>337</v>
      </c>
      <c r="G7" s="2484"/>
      <c r="H7" s="2478" t="s">
        <v>338</v>
      </c>
      <c r="I7" s="2487"/>
      <c r="J7" s="2487"/>
      <c r="K7" s="2487"/>
      <c r="L7" s="2487"/>
      <c r="M7" s="2479"/>
      <c r="N7" s="2478" t="s">
        <v>339</v>
      </c>
      <c r="O7" s="2487"/>
      <c r="P7" s="2487"/>
      <c r="Q7" s="2487"/>
      <c r="R7" s="2487"/>
      <c r="S7" s="2479"/>
      <c r="T7" s="2482" t="s">
        <v>6</v>
      </c>
    </row>
    <row r="8" spans="1:20" ht="17.25" customHeight="1">
      <c r="A8" s="2482"/>
      <c r="B8" s="2482"/>
      <c r="C8" s="2482"/>
      <c r="D8" s="2485"/>
      <c r="E8" s="2486"/>
      <c r="F8" s="2485" t="s">
        <v>340</v>
      </c>
      <c r="G8" s="2486"/>
      <c r="H8" s="2478" t="s">
        <v>341</v>
      </c>
      <c r="I8" s="2479"/>
      <c r="J8" s="2478" t="s">
        <v>342</v>
      </c>
      <c r="K8" s="2479"/>
      <c r="L8" s="2478" t="s">
        <v>163</v>
      </c>
      <c r="M8" s="2479"/>
      <c r="N8" s="2478" t="s">
        <v>343</v>
      </c>
      <c r="O8" s="2479"/>
      <c r="P8" s="2478" t="s">
        <v>344</v>
      </c>
      <c r="Q8" s="2479"/>
      <c r="R8" s="2478" t="s">
        <v>163</v>
      </c>
      <c r="S8" s="2479"/>
      <c r="T8" s="2482"/>
    </row>
    <row r="9" spans="1:20" ht="17.25" customHeight="1">
      <c r="A9" s="2482" t="s">
        <v>345</v>
      </c>
      <c r="B9" s="146">
        <v>1</v>
      </c>
      <c r="C9" s="146"/>
      <c r="D9" s="147">
        <f t="shared" ref="D9:D18" si="0">H9+J9+L9+N9+P9+R9</f>
        <v>0</v>
      </c>
      <c r="E9" s="148" t="s">
        <v>189</v>
      </c>
      <c r="F9" s="147">
        <f t="shared" ref="F9:F18" si="1">H9+J9+N9+P9</f>
        <v>0</v>
      </c>
      <c r="G9" s="148" t="s">
        <v>189</v>
      </c>
      <c r="H9" s="147"/>
      <c r="I9" s="148" t="s">
        <v>189</v>
      </c>
      <c r="J9" s="147"/>
      <c r="K9" s="148" t="s">
        <v>189</v>
      </c>
      <c r="L9" s="147"/>
      <c r="M9" s="148" t="s">
        <v>189</v>
      </c>
      <c r="N9" s="147"/>
      <c r="O9" s="148" t="s">
        <v>189</v>
      </c>
      <c r="P9" s="147"/>
      <c r="Q9" s="148" t="s">
        <v>189</v>
      </c>
      <c r="R9" s="147"/>
      <c r="S9" s="148" t="s">
        <v>189</v>
      </c>
      <c r="T9" s="146"/>
    </row>
    <row r="10" spans="1:20" ht="17.25" customHeight="1">
      <c r="A10" s="2482"/>
      <c r="B10" s="146">
        <v>2</v>
      </c>
      <c r="C10" s="146"/>
      <c r="D10" s="147">
        <f t="shared" si="0"/>
        <v>0</v>
      </c>
      <c r="E10" s="148" t="s">
        <v>189</v>
      </c>
      <c r="F10" s="147">
        <f t="shared" si="1"/>
        <v>0</v>
      </c>
      <c r="G10" s="148" t="s">
        <v>189</v>
      </c>
      <c r="H10" s="147"/>
      <c r="I10" s="148" t="s">
        <v>189</v>
      </c>
      <c r="J10" s="147"/>
      <c r="K10" s="148" t="s">
        <v>189</v>
      </c>
      <c r="L10" s="147"/>
      <c r="M10" s="148" t="s">
        <v>189</v>
      </c>
      <c r="N10" s="147"/>
      <c r="O10" s="148" t="s">
        <v>189</v>
      </c>
      <c r="P10" s="147"/>
      <c r="Q10" s="148" t="s">
        <v>189</v>
      </c>
      <c r="R10" s="147"/>
      <c r="S10" s="148" t="s">
        <v>189</v>
      </c>
      <c r="T10" s="146"/>
    </row>
    <row r="11" spans="1:20" ht="17.25" customHeight="1">
      <c r="A11" s="2482"/>
      <c r="B11" s="146">
        <v>3</v>
      </c>
      <c r="C11" s="146"/>
      <c r="D11" s="147">
        <f t="shared" si="0"/>
        <v>0</v>
      </c>
      <c r="E11" s="148" t="s">
        <v>189</v>
      </c>
      <c r="F11" s="147">
        <f t="shared" si="1"/>
        <v>0</v>
      </c>
      <c r="G11" s="148" t="s">
        <v>189</v>
      </c>
      <c r="H11" s="147"/>
      <c r="I11" s="148" t="s">
        <v>189</v>
      </c>
      <c r="J11" s="147"/>
      <c r="K11" s="148" t="s">
        <v>189</v>
      </c>
      <c r="L11" s="147"/>
      <c r="M11" s="148" t="s">
        <v>189</v>
      </c>
      <c r="N11" s="147"/>
      <c r="O11" s="148" t="s">
        <v>189</v>
      </c>
      <c r="P11" s="147"/>
      <c r="Q11" s="148" t="s">
        <v>189</v>
      </c>
      <c r="R11" s="147"/>
      <c r="S11" s="148" t="s">
        <v>189</v>
      </c>
      <c r="T11" s="146"/>
    </row>
    <row r="12" spans="1:20" ht="17.25" customHeight="1">
      <c r="A12" s="2482"/>
      <c r="B12" s="146">
        <v>4</v>
      </c>
      <c r="C12" s="146"/>
      <c r="D12" s="147">
        <f t="shared" si="0"/>
        <v>0</v>
      </c>
      <c r="E12" s="148" t="s">
        <v>189</v>
      </c>
      <c r="F12" s="147">
        <f t="shared" si="1"/>
        <v>0</v>
      </c>
      <c r="G12" s="148" t="s">
        <v>189</v>
      </c>
      <c r="H12" s="147"/>
      <c r="I12" s="148" t="s">
        <v>189</v>
      </c>
      <c r="J12" s="147"/>
      <c r="K12" s="148" t="s">
        <v>189</v>
      </c>
      <c r="L12" s="147"/>
      <c r="M12" s="148" t="s">
        <v>189</v>
      </c>
      <c r="N12" s="147"/>
      <c r="O12" s="148" t="s">
        <v>189</v>
      </c>
      <c r="P12" s="147"/>
      <c r="Q12" s="148" t="s">
        <v>189</v>
      </c>
      <c r="R12" s="147"/>
      <c r="S12" s="148" t="s">
        <v>189</v>
      </c>
      <c r="T12" s="146"/>
    </row>
    <row r="13" spans="1:20" ht="17.25" customHeight="1">
      <c r="A13" s="2482"/>
      <c r="B13" s="146">
        <v>5</v>
      </c>
      <c r="C13" s="146"/>
      <c r="D13" s="147">
        <f t="shared" si="0"/>
        <v>0</v>
      </c>
      <c r="E13" s="148" t="s">
        <v>189</v>
      </c>
      <c r="F13" s="147">
        <f t="shared" si="1"/>
        <v>0</v>
      </c>
      <c r="G13" s="148" t="s">
        <v>189</v>
      </c>
      <c r="H13" s="147"/>
      <c r="I13" s="148" t="s">
        <v>189</v>
      </c>
      <c r="J13" s="147"/>
      <c r="K13" s="148" t="s">
        <v>189</v>
      </c>
      <c r="L13" s="147"/>
      <c r="M13" s="148" t="s">
        <v>189</v>
      </c>
      <c r="N13" s="147"/>
      <c r="O13" s="148" t="s">
        <v>189</v>
      </c>
      <c r="P13" s="147"/>
      <c r="Q13" s="148" t="s">
        <v>189</v>
      </c>
      <c r="R13" s="147"/>
      <c r="S13" s="148" t="s">
        <v>189</v>
      </c>
      <c r="T13" s="146"/>
    </row>
    <row r="14" spans="1:20" ht="17.25" customHeight="1">
      <c r="A14" s="2482"/>
      <c r="B14" s="146">
        <v>6</v>
      </c>
      <c r="C14" s="146"/>
      <c r="D14" s="147">
        <f t="shared" si="0"/>
        <v>0</v>
      </c>
      <c r="E14" s="148" t="s">
        <v>189</v>
      </c>
      <c r="F14" s="147">
        <f t="shared" si="1"/>
        <v>0</v>
      </c>
      <c r="G14" s="148" t="s">
        <v>189</v>
      </c>
      <c r="H14" s="147"/>
      <c r="I14" s="148" t="s">
        <v>189</v>
      </c>
      <c r="J14" s="147"/>
      <c r="K14" s="148" t="s">
        <v>189</v>
      </c>
      <c r="L14" s="147"/>
      <c r="M14" s="148" t="s">
        <v>189</v>
      </c>
      <c r="N14" s="147"/>
      <c r="O14" s="148" t="s">
        <v>189</v>
      </c>
      <c r="P14" s="147"/>
      <c r="Q14" s="148" t="s">
        <v>189</v>
      </c>
      <c r="R14" s="147"/>
      <c r="S14" s="148" t="s">
        <v>189</v>
      </c>
      <c r="T14" s="146"/>
    </row>
    <row r="15" spans="1:20" ht="17.25" customHeight="1">
      <c r="A15" s="2482"/>
      <c r="B15" s="146">
        <v>7</v>
      </c>
      <c r="C15" s="146"/>
      <c r="D15" s="147">
        <f t="shared" si="0"/>
        <v>0</v>
      </c>
      <c r="E15" s="148" t="s">
        <v>189</v>
      </c>
      <c r="F15" s="147">
        <f t="shared" si="1"/>
        <v>0</v>
      </c>
      <c r="G15" s="148" t="s">
        <v>189</v>
      </c>
      <c r="H15" s="147"/>
      <c r="I15" s="148" t="s">
        <v>189</v>
      </c>
      <c r="J15" s="147"/>
      <c r="K15" s="148" t="s">
        <v>189</v>
      </c>
      <c r="L15" s="147"/>
      <c r="M15" s="148" t="s">
        <v>189</v>
      </c>
      <c r="N15" s="147"/>
      <c r="O15" s="148" t="s">
        <v>189</v>
      </c>
      <c r="P15" s="147"/>
      <c r="Q15" s="148" t="s">
        <v>189</v>
      </c>
      <c r="R15" s="147"/>
      <c r="S15" s="148" t="s">
        <v>189</v>
      </c>
      <c r="T15" s="146"/>
    </row>
    <row r="16" spans="1:20" ht="17.25" customHeight="1">
      <c r="A16" s="2482"/>
      <c r="B16" s="146">
        <v>8</v>
      </c>
      <c r="C16" s="146"/>
      <c r="D16" s="147">
        <f t="shared" si="0"/>
        <v>0</v>
      </c>
      <c r="E16" s="148" t="s">
        <v>189</v>
      </c>
      <c r="F16" s="147">
        <f t="shared" si="1"/>
        <v>0</v>
      </c>
      <c r="G16" s="148" t="s">
        <v>189</v>
      </c>
      <c r="H16" s="147"/>
      <c r="I16" s="148" t="s">
        <v>189</v>
      </c>
      <c r="J16" s="147"/>
      <c r="K16" s="148" t="s">
        <v>189</v>
      </c>
      <c r="L16" s="147"/>
      <c r="M16" s="148" t="s">
        <v>189</v>
      </c>
      <c r="N16" s="147"/>
      <c r="O16" s="148" t="s">
        <v>189</v>
      </c>
      <c r="P16" s="147"/>
      <c r="Q16" s="148" t="s">
        <v>189</v>
      </c>
      <c r="R16" s="147"/>
      <c r="S16" s="148" t="s">
        <v>189</v>
      </c>
      <c r="T16" s="146"/>
    </row>
    <row r="17" spans="1:20" ht="17.25" customHeight="1">
      <c r="A17" s="2482"/>
      <c r="B17" s="146">
        <v>9</v>
      </c>
      <c r="C17" s="146"/>
      <c r="D17" s="147">
        <f t="shared" si="0"/>
        <v>0</v>
      </c>
      <c r="E17" s="148" t="s">
        <v>189</v>
      </c>
      <c r="F17" s="147">
        <f t="shared" si="1"/>
        <v>0</v>
      </c>
      <c r="G17" s="148" t="s">
        <v>189</v>
      </c>
      <c r="H17" s="147"/>
      <c r="I17" s="148" t="s">
        <v>189</v>
      </c>
      <c r="J17" s="147"/>
      <c r="K17" s="148" t="s">
        <v>189</v>
      </c>
      <c r="L17" s="147"/>
      <c r="M17" s="148" t="s">
        <v>189</v>
      </c>
      <c r="N17" s="147"/>
      <c r="O17" s="148" t="s">
        <v>189</v>
      </c>
      <c r="P17" s="147"/>
      <c r="Q17" s="148" t="s">
        <v>189</v>
      </c>
      <c r="R17" s="147"/>
      <c r="S17" s="148" t="s">
        <v>189</v>
      </c>
      <c r="T17" s="146"/>
    </row>
    <row r="18" spans="1:20" ht="17.25" customHeight="1">
      <c r="A18" s="2482"/>
      <c r="B18" s="146">
        <v>10</v>
      </c>
      <c r="C18" s="146"/>
      <c r="D18" s="147">
        <f t="shared" si="0"/>
        <v>0</v>
      </c>
      <c r="E18" s="148" t="s">
        <v>189</v>
      </c>
      <c r="F18" s="147">
        <f t="shared" si="1"/>
        <v>0</v>
      </c>
      <c r="G18" s="148" t="s">
        <v>189</v>
      </c>
      <c r="H18" s="147"/>
      <c r="I18" s="148" t="s">
        <v>189</v>
      </c>
      <c r="J18" s="147"/>
      <c r="K18" s="148" t="s">
        <v>189</v>
      </c>
      <c r="L18" s="147"/>
      <c r="M18" s="148" t="s">
        <v>189</v>
      </c>
      <c r="N18" s="147"/>
      <c r="O18" s="148" t="s">
        <v>189</v>
      </c>
      <c r="P18" s="147"/>
      <c r="Q18" s="148" t="s">
        <v>189</v>
      </c>
      <c r="R18" s="147"/>
      <c r="S18" s="148" t="s">
        <v>189</v>
      </c>
      <c r="T18" s="146"/>
    </row>
    <row r="19" spans="1:20" ht="17.25" customHeight="1">
      <c r="A19" s="2478"/>
      <c r="B19" s="2479" t="s">
        <v>346</v>
      </c>
      <c r="C19" s="2482"/>
      <c r="D19" s="147">
        <f>SUM(D9:D18)</f>
        <v>0</v>
      </c>
      <c r="E19" s="148" t="s">
        <v>189</v>
      </c>
      <c r="F19" s="147">
        <f>SUM(F9:F18)</f>
        <v>0</v>
      </c>
      <c r="G19" s="148" t="s">
        <v>189</v>
      </c>
      <c r="H19" s="147">
        <f>SUM(H9:H18)</f>
        <v>0</v>
      </c>
      <c r="I19" s="148" t="s">
        <v>189</v>
      </c>
      <c r="J19" s="147">
        <f>SUM(J9:J18)</f>
        <v>0</v>
      </c>
      <c r="K19" s="148" t="s">
        <v>189</v>
      </c>
      <c r="L19" s="147">
        <f>SUM(L9:L18)</f>
        <v>0</v>
      </c>
      <c r="M19" s="148" t="s">
        <v>189</v>
      </c>
      <c r="N19" s="147">
        <f>SUM(N9:N18)</f>
        <v>0</v>
      </c>
      <c r="O19" s="148" t="s">
        <v>189</v>
      </c>
      <c r="P19" s="147">
        <f>SUM(P9:P18)</f>
        <v>0</v>
      </c>
      <c r="Q19" s="148" t="s">
        <v>189</v>
      </c>
      <c r="R19" s="147">
        <f>SUM(R9:R18)</f>
        <v>0</v>
      </c>
      <c r="S19" s="148" t="s">
        <v>189</v>
      </c>
      <c r="T19" s="146"/>
    </row>
    <row r="20" spans="1:20" ht="17.25" customHeight="1">
      <c r="A20" s="2482" t="s">
        <v>347</v>
      </c>
      <c r="B20" s="146">
        <v>1</v>
      </c>
      <c r="C20" s="146"/>
      <c r="D20" s="147">
        <f t="shared" ref="D20:D29" si="2">H20+J20+L20+N20+P20+R20</f>
        <v>0</v>
      </c>
      <c r="E20" s="148" t="s">
        <v>189</v>
      </c>
      <c r="F20" s="147">
        <f t="shared" ref="F20:F29" si="3">H20+J20+N20+P20</f>
        <v>0</v>
      </c>
      <c r="G20" s="148" t="s">
        <v>189</v>
      </c>
      <c r="H20" s="147"/>
      <c r="I20" s="148" t="s">
        <v>189</v>
      </c>
      <c r="J20" s="147"/>
      <c r="K20" s="148" t="s">
        <v>189</v>
      </c>
      <c r="L20" s="147"/>
      <c r="M20" s="148" t="s">
        <v>189</v>
      </c>
      <c r="N20" s="147"/>
      <c r="O20" s="148" t="s">
        <v>189</v>
      </c>
      <c r="P20" s="147"/>
      <c r="Q20" s="148" t="s">
        <v>189</v>
      </c>
      <c r="R20" s="147"/>
      <c r="S20" s="148" t="s">
        <v>189</v>
      </c>
      <c r="T20" s="146"/>
    </row>
    <row r="21" spans="1:20" ht="17.25" customHeight="1">
      <c r="A21" s="2482"/>
      <c r="B21" s="146">
        <v>2</v>
      </c>
      <c r="C21" s="146"/>
      <c r="D21" s="147">
        <f t="shared" si="2"/>
        <v>0</v>
      </c>
      <c r="E21" s="148" t="s">
        <v>189</v>
      </c>
      <c r="F21" s="147">
        <f t="shared" si="3"/>
        <v>0</v>
      </c>
      <c r="G21" s="148" t="s">
        <v>189</v>
      </c>
      <c r="H21" s="147"/>
      <c r="I21" s="148" t="s">
        <v>189</v>
      </c>
      <c r="J21" s="147"/>
      <c r="K21" s="148" t="s">
        <v>189</v>
      </c>
      <c r="L21" s="147"/>
      <c r="M21" s="148" t="s">
        <v>189</v>
      </c>
      <c r="N21" s="147"/>
      <c r="O21" s="148" t="s">
        <v>189</v>
      </c>
      <c r="P21" s="147"/>
      <c r="Q21" s="148" t="s">
        <v>189</v>
      </c>
      <c r="R21" s="147"/>
      <c r="S21" s="148" t="s">
        <v>189</v>
      </c>
      <c r="T21" s="146"/>
    </row>
    <row r="22" spans="1:20" ht="17.25" customHeight="1">
      <c r="A22" s="2482"/>
      <c r="B22" s="146">
        <v>3</v>
      </c>
      <c r="C22" s="146"/>
      <c r="D22" s="147">
        <f t="shared" si="2"/>
        <v>0</v>
      </c>
      <c r="E22" s="148" t="s">
        <v>189</v>
      </c>
      <c r="F22" s="147">
        <f t="shared" si="3"/>
        <v>0</v>
      </c>
      <c r="G22" s="148" t="s">
        <v>189</v>
      </c>
      <c r="H22" s="147"/>
      <c r="I22" s="148" t="s">
        <v>189</v>
      </c>
      <c r="J22" s="147"/>
      <c r="K22" s="148" t="s">
        <v>189</v>
      </c>
      <c r="L22" s="147"/>
      <c r="M22" s="148" t="s">
        <v>189</v>
      </c>
      <c r="N22" s="147"/>
      <c r="O22" s="148" t="s">
        <v>189</v>
      </c>
      <c r="P22" s="147"/>
      <c r="Q22" s="148" t="s">
        <v>189</v>
      </c>
      <c r="R22" s="147"/>
      <c r="S22" s="148" t="s">
        <v>189</v>
      </c>
      <c r="T22" s="146"/>
    </row>
    <row r="23" spans="1:20" ht="17.25" customHeight="1">
      <c r="A23" s="2482"/>
      <c r="B23" s="146">
        <v>4</v>
      </c>
      <c r="C23" s="146"/>
      <c r="D23" s="147">
        <f t="shared" si="2"/>
        <v>0</v>
      </c>
      <c r="E23" s="148" t="s">
        <v>189</v>
      </c>
      <c r="F23" s="147">
        <f t="shared" si="3"/>
        <v>0</v>
      </c>
      <c r="G23" s="148" t="s">
        <v>189</v>
      </c>
      <c r="H23" s="147"/>
      <c r="I23" s="148" t="s">
        <v>189</v>
      </c>
      <c r="J23" s="147"/>
      <c r="K23" s="148" t="s">
        <v>189</v>
      </c>
      <c r="L23" s="147"/>
      <c r="M23" s="148" t="s">
        <v>189</v>
      </c>
      <c r="N23" s="147"/>
      <c r="O23" s="148" t="s">
        <v>189</v>
      </c>
      <c r="P23" s="147"/>
      <c r="Q23" s="148" t="s">
        <v>189</v>
      </c>
      <c r="R23" s="147"/>
      <c r="S23" s="148" t="s">
        <v>189</v>
      </c>
      <c r="T23" s="146"/>
    </row>
    <row r="24" spans="1:20" ht="17.25" customHeight="1">
      <c r="A24" s="2482"/>
      <c r="B24" s="146">
        <v>5</v>
      </c>
      <c r="C24" s="146"/>
      <c r="D24" s="147">
        <f t="shared" si="2"/>
        <v>0</v>
      </c>
      <c r="E24" s="148" t="s">
        <v>189</v>
      </c>
      <c r="F24" s="147">
        <f t="shared" si="3"/>
        <v>0</v>
      </c>
      <c r="G24" s="148" t="s">
        <v>189</v>
      </c>
      <c r="H24" s="147"/>
      <c r="I24" s="148" t="s">
        <v>189</v>
      </c>
      <c r="J24" s="147"/>
      <c r="K24" s="148" t="s">
        <v>189</v>
      </c>
      <c r="L24" s="147"/>
      <c r="M24" s="148" t="s">
        <v>189</v>
      </c>
      <c r="N24" s="147"/>
      <c r="O24" s="148" t="s">
        <v>189</v>
      </c>
      <c r="P24" s="147"/>
      <c r="Q24" s="148" t="s">
        <v>189</v>
      </c>
      <c r="R24" s="147"/>
      <c r="S24" s="148" t="s">
        <v>189</v>
      </c>
      <c r="T24" s="146"/>
    </row>
    <row r="25" spans="1:20" ht="17.25" customHeight="1">
      <c r="A25" s="2482"/>
      <c r="B25" s="146">
        <v>6</v>
      </c>
      <c r="C25" s="146"/>
      <c r="D25" s="147">
        <f t="shared" si="2"/>
        <v>0</v>
      </c>
      <c r="E25" s="148" t="s">
        <v>189</v>
      </c>
      <c r="F25" s="147">
        <f t="shared" si="3"/>
        <v>0</v>
      </c>
      <c r="G25" s="148" t="s">
        <v>189</v>
      </c>
      <c r="H25" s="147"/>
      <c r="I25" s="148" t="s">
        <v>189</v>
      </c>
      <c r="J25" s="147"/>
      <c r="K25" s="148" t="s">
        <v>189</v>
      </c>
      <c r="L25" s="147"/>
      <c r="M25" s="148" t="s">
        <v>189</v>
      </c>
      <c r="N25" s="147"/>
      <c r="O25" s="148" t="s">
        <v>189</v>
      </c>
      <c r="P25" s="147"/>
      <c r="Q25" s="148" t="s">
        <v>189</v>
      </c>
      <c r="R25" s="147"/>
      <c r="S25" s="148" t="s">
        <v>189</v>
      </c>
      <c r="T25" s="146"/>
    </row>
    <row r="26" spans="1:20" ht="17.25" customHeight="1">
      <c r="A26" s="2482"/>
      <c r="B26" s="146">
        <v>7</v>
      </c>
      <c r="C26" s="146"/>
      <c r="D26" s="147">
        <f t="shared" si="2"/>
        <v>0</v>
      </c>
      <c r="E26" s="148" t="s">
        <v>189</v>
      </c>
      <c r="F26" s="147">
        <f t="shared" si="3"/>
        <v>0</v>
      </c>
      <c r="G26" s="148" t="s">
        <v>189</v>
      </c>
      <c r="H26" s="147"/>
      <c r="I26" s="148" t="s">
        <v>189</v>
      </c>
      <c r="J26" s="147"/>
      <c r="K26" s="148" t="s">
        <v>189</v>
      </c>
      <c r="L26" s="147"/>
      <c r="M26" s="148" t="s">
        <v>189</v>
      </c>
      <c r="N26" s="147"/>
      <c r="O26" s="148" t="s">
        <v>189</v>
      </c>
      <c r="P26" s="147"/>
      <c r="Q26" s="148" t="s">
        <v>189</v>
      </c>
      <c r="R26" s="147"/>
      <c r="S26" s="148" t="s">
        <v>189</v>
      </c>
      <c r="T26" s="146"/>
    </row>
    <row r="27" spans="1:20" ht="17.25" customHeight="1">
      <c r="A27" s="2482"/>
      <c r="B27" s="146">
        <v>8</v>
      </c>
      <c r="C27" s="146"/>
      <c r="D27" s="147">
        <f t="shared" si="2"/>
        <v>0</v>
      </c>
      <c r="E27" s="148" t="s">
        <v>189</v>
      </c>
      <c r="F27" s="147">
        <f t="shared" si="3"/>
        <v>0</v>
      </c>
      <c r="G27" s="148" t="s">
        <v>189</v>
      </c>
      <c r="H27" s="147"/>
      <c r="I27" s="148" t="s">
        <v>189</v>
      </c>
      <c r="J27" s="147"/>
      <c r="K27" s="148" t="s">
        <v>189</v>
      </c>
      <c r="L27" s="147"/>
      <c r="M27" s="148" t="s">
        <v>189</v>
      </c>
      <c r="N27" s="147"/>
      <c r="O27" s="148" t="s">
        <v>189</v>
      </c>
      <c r="P27" s="147"/>
      <c r="Q27" s="148" t="s">
        <v>189</v>
      </c>
      <c r="R27" s="147"/>
      <c r="S27" s="148" t="s">
        <v>189</v>
      </c>
      <c r="T27" s="146"/>
    </row>
    <row r="28" spans="1:20" ht="17.25" customHeight="1">
      <c r="A28" s="2482"/>
      <c r="B28" s="146">
        <v>9</v>
      </c>
      <c r="C28" s="146"/>
      <c r="D28" s="147">
        <f t="shared" si="2"/>
        <v>0</v>
      </c>
      <c r="E28" s="148" t="s">
        <v>189</v>
      </c>
      <c r="F28" s="147">
        <f t="shared" si="3"/>
        <v>0</v>
      </c>
      <c r="G28" s="148" t="s">
        <v>189</v>
      </c>
      <c r="H28" s="147"/>
      <c r="I28" s="148" t="s">
        <v>189</v>
      </c>
      <c r="J28" s="147"/>
      <c r="K28" s="148" t="s">
        <v>189</v>
      </c>
      <c r="L28" s="147"/>
      <c r="M28" s="148" t="s">
        <v>189</v>
      </c>
      <c r="N28" s="147"/>
      <c r="O28" s="148" t="s">
        <v>189</v>
      </c>
      <c r="P28" s="147"/>
      <c r="Q28" s="148" t="s">
        <v>189</v>
      </c>
      <c r="R28" s="147"/>
      <c r="S28" s="148" t="s">
        <v>189</v>
      </c>
      <c r="T28" s="146"/>
    </row>
    <row r="29" spans="1:20" ht="17.25" customHeight="1">
      <c r="A29" s="2482"/>
      <c r="B29" s="146">
        <v>10</v>
      </c>
      <c r="C29" s="146"/>
      <c r="D29" s="147">
        <f t="shared" si="2"/>
        <v>0</v>
      </c>
      <c r="E29" s="148" t="s">
        <v>189</v>
      </c>
      <c r="F29" s="147">
        <f t="shared" si="3"/>
        <v>0</v>
      </c>
      <c r="G29" s="148" t="s">
        <v>189</v>
      </c>
      <c r="H29" s="147"/>
      <c r="I29" s="148" t="s">
        <v>189</v>
      </c>
      <c r="J29" s="147"/>
      <c r="K29" s="148" t="s">
        <v>189</v>
      </c>
      <c r="L29" s="147"/>
      <c r="M29" s="148" t="s">
        <v>189</v>
      </c>
      <c r="N29" s="147"/>
      <c r="O29" s="148" t="s">
        <v>189</v>
      </c>
      <c r="P29" s="147"/>
      <c r="Q29" s="148" t="s">
        <v>189</v>
      </c>
      <c r="R29" s="147"/>
      <c r="S29" s="148" t="s">
        <v>189</v>
      </c>
      <c r="T29" s="146"/>
    </row>
    <row r="30" spans="1:20" ht="17.25" customHeight="1" thickBot="1">
      <c r="A30" s="2483"/>
      <c r="B30" s="2484" t="s">
        <v>348</v>
      </c>
      <c r="C30" s="2488"/>
      <c r="D30" s="149">
        <f>SUM(D20:D29)</f>
        <v>0</v>
      </c>
      <c r="E30" s="150" t="s">
        <v>189</v>
      </c>
      <c r="F30" s="149">
        <f>SUM(F20:F29)</f>
        <v>0</v>
      </c>
      <c r="G30" s="150" t="s">
        <v>189</v>
      </c>
      <c r="H30" s="149">
        <f>SUM(H20:H29)</f>
        <v>0</v>
      </c>
      <c r="I30" s="150" t="s">
        <v>189</v>
      </c>
      <c r="J30" s="149">
        <f>SUM(J20:J29)</f>
        <v>0</v>
      </c>
      <c r="K30" s="150" t="s">
        <v>189</v>
      </c>
      <c r="L30" s="149">
        <f>SUM(L20:L29)</f>
        <v>0</v>
      </c>
      <c r="M30" s="150" t="s">
        <v>189</v>
      </c>
      <c r="N30" s="149">
        <f>SUM(N20:N29)</f>
        <v>0</v>
      </c>
      <c r="O30" s="150" t="s">
        <v>189</v>
      </c>
      <c r="P30" s="149">
        <f>SUM(P20:P29)</f>
        <v>0</v>
      </c>
      <c r="Q30" s="150" t="s">
        <v>189</v>
      </c>
      <c r="R30" s="149">
        <f>SUM(R20:R29)</f>
        <v>0</v>
      </c>
      <c r="S30" s="150" t="s">
        <v>189</v>
      </c>
      <c r="T30" s="151"/>
    </row>
    <row r="31" spans="1:20" ht="17.25" customHeight="1" thickTop="1">
      <c r="A31" s="2489" t="s">
        <v>82</v>
      </c>
      <c r="B31" s="2490"/>
      <c r="C31" s="2490"/>
      <c r="D31" s="152">
        <f>D19+D30</f>
        <v>0</v>
      </c>
      <c r="E31" s="153" t="s">
        <v>189</v>
      </c>
      <c r="F31" s="152">
        <f>F19+F30</f>
        <v>0</v>
      </c>
      <c r="G31" s="153" t="s">
        <v>189</v>
      </c>
      <c r="H31" s="152">
        <f>H19+H30</f>
        <v>0</v>
      </c>
      <c r="I31" s="153" t="s">
        <v>189</v>
      </c>
      <c r="J31" s="152">
        <f>J19+J30</f>
        <v>0</v>
      </c>
      <c r="K31" s="153" t="s">
        <v>189</v>
      </c>
      <c r="L31" s="152">
        <f>L19+L30</f>
        <v>0</v>
      </c>
      <c r="M31" s="153" t="s">
        <v>189</v>
      </c>
      <c r="N31" s="152">
        <f>N19+N30</f>
        <v>0</v>
      </c>
      <c r="O31" s="153" t="s">
        <v>189</v>
      </c>
      <c r="P31" s="152">
        <f>P19+P30</f>
        <v>0</v>
      </c>
      <c r="Q31" s="153" t="s">
        <v>189</v>
      </c>
      <c r="R31" s="152">
        <f>R19+R30</f>
        <v>0</v>
      </c>
      <c r="S31" s="153" t="s">
        <v>189</v>
      </c>
      <c r="T31" s="154"/>
    </row>
    <row r="32" spans="1:20" ht="17.25" customHeight="1"/>
    <row r="33" spans="1:1" ht="17.25" customHeight="1">
      <c r="A33" s="155" t="s">
        <v>349</v>
      </c>
    </row>
  </sheetData>
  <mergeCells count="21">
    <mergeCell ref="A9:A19"/>
    <mergeCell ref="B19:C19"/>
    <mergeCell ref="A20:A30"/>
    <mergeCell ref="B30:C30"/>
    <mergeCell ref="A31:C31"/>
    <mergeCell ref="P8:Q8"/>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s>
  <phoneticPr fontId="9"/>
  <pageMargins left="0.75" right="0.75" top="1" bottom="1" header="0.51200000000000001" footer="0.51200000000000001"/>
  <pageSetup paperSize="9" orientation="portrait" horizont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F0"/>
  </sheetPr>
  <dimension ref="A1:T43"/>
  <sheetViews>
    <sheetView view="pageBreakPreview" zoomScaleNormal="100" zoomScaleSheetLayoutView="100" workbookViewId="0">
      <selection sqref="A1:T1"/>
    </sheetView>
  </sheetViews>
  <sheetFormatPr defaultColWidth="9" defaultRowHeight="13.5"/>
  <cols>
    <col min="1" max="1" width="3.625" style="143" customWidth="1"/>
    <col min="2" max="2" width="2.625" style="143" customWidth="1"/>
    <col min="3" max="3" width="12.125" style="143" customWidth="1"/>
    <col min="4" max="4" width="5.375" style="143" customWidth="1"/>
    <col min="5" max="5" width="2.125" style="143" customWidth="1"/>
    <col min="6" max="6" width="5.375" style="143" customWidth="1"/>
    <col min="7" max="7" width="2.125" style="143" customWidth="1"/>
    <col min="8" max="8" width="5.375" style="143" customWidth="1"/>
    <col min="9" max="9" width="2.125" style="143" customWidth="1"/>
    <col min="10" max="10" width="5.375" style="143" customWidth="1"/>
    <col min="11" max="11" width="2.125" style="143" customWidth="1"/>
    <col min="12" max="12" width="5.375" style="143" customWidth="1"/>
    <col min="13" max="13" width="2.125" style="143" customWidth="1"/>
    <col min="14" max="14" width="5.375" style="143" customWidth="1"/>
    <col min="15" max="15" width="2.125" style="143" customWidth="1"/>
    <col min="16" max="16" width="5.375" style="143" customWidth="1"/>
    <col min="17" max="17" width="2.125" style="143" customWidth="1"/>
    <col min="18" max="18" width="5.375" style="143" customWidth="1"/>
    <col min="19" max="19" width="2.125" style="143" customWidth="1"/>
    <col min="20" max="20" width="7.625" style="143" customWidth="1"/>
    <col min="21" max="16384" width="9" style="143"/>
  </cols>
  <sheetData>
    <row r="1" spans="1:20">
      <c r="A1" s="2480" t="s">
        <v>314</v>
      </c>
      <c r="B1" s="2480"/>
      <c r="C1" s="2480"/>
      <c r="D1" s="2480"/>
      <c r="E1" s="2480"/>
      <c r="F1" s="2480"/>
      <c r="G1" s="2480"/>
      <c r="H1" s="2480"/>
      <c r="I1" s="2480"/>
      <c r="J1" s="2480"/>
      <c r="K1" s="2480"/>
      <c r="L1" s="2480"/>
      <c r="M1" s="2480"/>
      <c r="N1" s="2480"/>
      <c r="O1" s="2480"/>
      <c r="P1" s="2480"/>
      <c r="Q1" s="2480"/>
      <c r="R1" s="2480"/>
      <c r="S1" s="2480"/>
      <c r="T1" s="2480"/>
    </row>
    <row r="2" spans="1:20">
      <c r="A2" s="144"/>
      <c r="B2" s="144"/>
      <c r="C2" s="144"/>
      <c r="D2" s="144"/>
      <c r="E2" s="144"/>
      <c r="F2" s="144"/>
      <c r="G2" s="144"/>
      <c r="H2" s="144"/>
      <c r="I2" s="144"/>
      <c r="J2" s="144"/>
      <c r="K2" s="144"/>
      <c r="L2" s="144"/>
      <c r="M2" s="144"/>
      <c r="N2" s="144"/>
      <c r="O2" s="144"/>
      <c r="P2" s="144"/>
      <c r="Q2" s="144"/>
      <c r="R2" s="144"/>
      <c r="S2" s="144"/>
      <c r="T2" s="144"/>
    </row>
    <row r="3" spans="1:20" ht="17.25" customHeight="1"/>
    <row r="4" spans="1:20" ht="17.25" customHeight="1">
      <c r="A4" s="2481" t="s">
        <v>334</v>
      </c>
      <c r="B4" s="2481"/>
      <c r="C4" s="2481"/>
      <c r="D4" s="2481"/>
      <c r="E4" s="2481"/>
      <c r="F4" s="2481"/>
      <c r="G4" s="2481"/>
      <c r="H4" s="2481"/>
      <c r="I4" s="2481"/>
      <c r="J4" s="2481"/>
      <c r="K4" s="2481"/>
      <c r="L4" s="2481"/>
      <c r="M4" s="2481"/>
      <c r="N4" s="2481"/>
      <c r="O4" s="2481"/>
      <c r="P4" s="2481"/>
      <c r="Q4" s="2481"/>
      <c r="R4" s="2481"/>
      <c r="S4" s="2481"/>
      <c r="T4" s="2481"/>
    </row>
    <row r="5" spans="1:20" ht="17.25" customHeight="1">
      <c r="A5" s="145"/>
      <c r="B5" s="145"/>
      <c r="C5" s="145"/>
      <c r="D5" s="145"/>
      <c r="E5" s="145"/>
      <c r="F5" s="145"/>
      <c r="G5" s="145"/>
      <c r="H5" s="145"/>
      <c r="I5" s="145"/>
      <c r="J5" s="145"/>
      <c r="K5" s="145"/>
      <c r="L5" s="145"/>
      <c r="M5" s="145"/>
      <c r="N5" s="145"/>
      <c r="O5" s="145"/>
      <c r="P5" s="145"/>
      <c r="Q5" s="145"/>
      <c r="R5" s="145"/>
      <c r="S5" s="145"/>
      <c r="T5" s="145"/>
    </row>
    <row r="6" spans="1:20" ht="17.25" customHeight="1">
      <c r="A6" s="145"/>
      <c r="B6" s="145"/>
      <c r="C6" s="145"/>
      <c r="D6" s="145"/>
      <c r="E6" s="145"/>
      <c r="F6" s="145"/>
      <c r="G6" s="145"/>
      <c r="H6" s="145"/>
      <c r="I6" s="145"/>
      <c r="J6" s="145"/>
      <c r="K6" s="145"/>
      <c r="L6" s="145"/>
      <c r="M6" s="145"/>
      <c r="N6" s="145"/>
      <c r="O6" s="145"/>
      <c r="P6" s="145"/>
      <c r="Q6" s="145"/>
      <c r="R6" s="145"/>
      <c r="S6" s="145"/>
      <c r="T6" s="145"/>
    </row>
    <row r="7" spans="1:20" s="145" customFormat="1" ht="17.25" customHeight="1">
      <c r="A7" s="2482" t="s">
        <v>335</v>
      </c>
      <c r="B7" s="2482" t="s">
        <v>324</v>
      </c>
      <c r="C7" s="2482"/>
      <c r="D7" s="2483" t="s">
        <v>336</v>
      </c>
      <c r="E7" s="2484"/>
      <c r="F7" s="2483" t="s">
        <v>337</v>
      </c>
      <c r="G7" s="2484"/>
      <c r="H7" s="2478" t="s">
        <v>338</v>
      </c>
      <c r="I7" s="2487"/>
      <c r="J7" s="2487"/>
      <c r="K7" s="2487"/>
      <c r="L7" s="2487"/>
      <c r="M7" s="2479"/>
      <c r="N7" s="2478" t="s">
        <v>339</v>
      </c>
      <c r="O7" s="2487"/>
      <c r="P7" s="2487"/>
      <c r="Q7" s="2487"/>
      <c r="R7" s="2487"/>
      <c r="S7" s="2479"/>
      <c r="T7" s="2482" t="s">
        <v>6</v>
      </c>
    </row>
    <row r="8" spans="1:20" ht="17.25" customHeight="1">
      <c r="A8" s="2482"/>
      <c r="B8" s="2482"/>
      <c r="C8" s="2482"/>
      <c r="D8" s="2485"/>
      <c r="E8" s="2486"/>
      <c r="F8" s="2485" t="s">
        <v>673</v>
      </c>
      <c r="G8" s="2486"/>
      <c r="H8" s="2478" t="s">
        <v>341</v>
      </c>
      <c r="I8" s="2479"/>
      <c r="J8" s="2478" t="s">
        <v>342</v>
      </c>
      <c r="K8" s="2479"/>
      <c r="L8" s="2478" t="s">
        <v>163</v>
      </c>
      <c r="M8" s="2479"/>
      <c r="N8" s="2478" t="s">
        <v>343</v>
      </c>
      <c r="O8" s="2479"/>
      <c r="P8" s="2478" t="s">
        <v>344</v>
      </c>
      <c r="Q8" s="2479"/>
      <c r="R8" s="2478" t="s">
        <v>163</v>
      </c>
      <c r="S8" s="2479"/>
      <c r="T8" s="2482"/>
    </row>
    <row r="9" spans="1:20" ht="17.25" customHeight="1">
      <c r="A9" s="2482" t="s">
        <v>345</v>
      </c>
      <c r="B9" s="146">
        <v>1</v>
      </c>
      <c r="C9" s="146" t="s">
        <v>350</v>
      </c>
      <c r="D9" s="147">
        <f t="shared" ref="D9:D23" si="0">H9+J9+L9+N9+P9+R9</f>
        <v>60</v>
      </c>
      <c r="E9" s="148" t="s">
        <v>615</v>
      </c>
      <c r="F9" s="147">
        <f t="shared" ref="F9:F23" si="1">H9+J9+N9+P9</f>
        <v>60</v>
      </c>
      <c r="G9" s="148" t="s">
        <v>615</v>
      </c>
      <c r="H9" s="147">
        <v>60</v>
      </c>
      <c r="I9" s="148" t="s">
        <v>615</v>
      </c>
      <c r="J9" s="147"/>
      <c r="K9" s="148" t="s">
        <v>615</v>
      </c>
      <c r="L9" s="147"/>
      <c r="M9" s="148" t="s">
        <v>615</v>
      </c>
      <c r="N9" s="147"/>
      <c r="O9" s="148" t="s">
        <v>615</v>
      </c>
      <c r="P9" s="147"/>
      <c r="Q9" s="148" t="s">
        <v>615</v>
      </c>
      <c r="R9" s="147"/>
      <c r="S9" s="148" t="s">
        <v>615</v>
      </c>
      <c r="T9" s="146"/>
    </row>
    <row r="10" spans="1:20" ht="17.25" customHeight="1">
      <c r="A10" s="2482"/>
      <c r="B10" s="146">
        <v>2</v>
      </c>
      <c r="C10" s="146" t="s">
        <v>351</v>
      </c>
      <c r="D10" s="147">
        <f t="shared" si="0"/>
        <v>60</v>
      </c>
      <c r="E10" s="148" t="s">
        <v>615</v>
      </c>
      <c r="F10" s="147">
        <f t="shared" si="1"/>
        <v>60</v>
      </c>
      <c r="G10" s="148" t="s">
        <v>615</v>
      </c>
      <c r="H10" s="147"/>
      <c r="I10" s="148" t="s">
        <v>615</v>
      </c>
      <c r="J10" s="147">
        <v>60</v>
      </c>
      <c r="K10" s="148" t="s">
        <v>615</v>
      </c>
      <c r="L10" s="147"/>
      <c r="M10" s="148" t="s">
        <v>615</v>
      </c>
      <c r="N10" s="147"/>
      <c r="O10" s="148" t="s">
        <v>615</v>
      </c>
      <c r="P10" s="147"/>
      <c r="Q10" s="148" t="s">
        <v>615</v>
      </c>
      <c r="R10" s="147"/>
      <c r="S10" s="148" t="s">
        <v>615</v>
      </c>
      <c r="T10" s="146"/>
    </row>
    <row r="11" spans="1:20" ht="17.25" customHeight="1">
      <c r="A11" s="2482"/>
      <c r="B11" s="146">
        <v>3</v>
      </c>
      <c r="C11" s="146" t="s">
        <v>331</v>
      </c>
      <c r="D11" s="147">
        <f t="shared" si="0"/>
        <v>20</v>
      </c>
      <c r="E11" s="148" t="s">
        <v>615</v>
      </c>
      <c r="F11" s="147">
        <f t="shared" si="1"/>
        <v>20</v>
      </c>
      <c r="G11" s="148" t="s">
        <v>615</v>
      </c>
      <c r="H11" s="147"/>
      <c r="I11" s="148" t="s">
        <v>615</v>
      </c>
      <c r="J11" s="147"/>
      <c r="K11" s="148" t="s">
        <v>615</v>
      </c>
      <c r="L11" s="147"/>
      <c r="M11" s="148" t="s">
        <v>615</v>
      </c>
      <c r="N11" s="147">
        <v>10</v>
      </c>
      <c r="O11" s="148" t="s">
        <v>615</v>
      </c>
      <c r="P11" s="147">
        <v>10</v>
      </c>
      <c r="Q11" s="148" t="s">
        <v>615</v>
      </c>
      <c r="R11" s="147"/>
      <c r="S11" s="148" t="s">
        <v>615</v>
      </c>
      <c r="T11" s="146"/>
    </row>
    <row r="12" spans="1:20" ht="17.25" customHeight="1">
      <c r="A12" s="2482"/>
      <c r="B12" s="146">
        <v>4</v>
      </c>
      <c r="C12" s="146" t="s">
        <v>352</v>
      </c>
      <c r="D12" s="147">
        <f t="shared" si="0"/>
        <v>40</v>
      </c>
      <c r="E12" s="148" t="s">
        <v>615</v>
      </c>
      <c r="F12" s="147">
        <f t="shared" si="1"/>
        <v>40</v>
      </c>
      <c r="G12" s="148" t="s">
        <v>615</v>
      </c>
      <c r="H12" s="147"/>
      <c r="I12" s="148" t="s">
        <v>615</v>
      </c>
      <c r="J12" s="147"/>
      <c r="K12" s="148" t="s">
        <v>615</v>
      </c>
      <c r="L12" s="147"/>
      <c r="M12" s="148" t="s">
        <v>615</v>
      </c>
      <c r="N12" s="147">
        <v>20</v>
      </c>
      <c r="O12" s="148" t="s">
        <v>615</v>
      </c>
      <c r="P12" s="147">
        <v>20</v>
      </c>
      <c r="Q12" s="148" t="s">
        <v>615</v>
      </c>
      <c r="R12" s="147"/>
      <c r="S12" s="148" t="s">
        <v>615</v>
      </c>
      <c r="T12" s="146"/>
    </row>
    <row r="13" spans="1:20" ht="17.25" customHeight="1">
      <c r="A13" s="2482"/>
      <c r="B13" s="146">
        <v>5</v>
      </c>
      <c r="C13" s="146" t="s">
        <v>353</v>
      </c>
      <c r="D13" s="147">
        <f t="shared" si="0"/>
        <v>6</v>
      </c>
      <c r="E13" s="148" t="s">
        <v>615</v>
      </c>
      <c r="F13" s="147">
        <f t="shared" si="1"/>
        <v>6</v>
      </c>
      <c r="G13" s="148" t="s">
        <v>615</v>
      </c>
      <c r="H13" s="147"/>
      <c r="I13" s="148" t="s">
        <v>615</v>
      </c>
      <c r="J13" s="147"/>
      <c r="K13" s="148" t="s">
        <v>615</v>
      </c>
      <c r="L13" s="147"/>
      <c r="M13" s="148" t="s">
        <v>615</v>
      </c>
      <c r="N13" s="147">
        <v>3</v>
      </c>
      <c r="O13" s="148" t="s">
        <v>615</v>
      </c>
      <c r="P13" s="147">
        <v>3</v>
      </c>
      <c r="Q13" s="148" t="s">
        <v>615</v>
      </c>
      <c r="R13" s="147"/>
      <c r="S13" s="148" t="s">
        <v>615</v>
      </c>
      <c r="T13" s="146"/>
    </row>
    <row r="14" spans="1:20" ht="17.25" customHeight="1">
      <c r="A14" s="2482"/>
      <c r="B14" s="146">
        <v>6</v>
      </c>
      <c r="C14" s="146" t="s">
        <v>354</v>
      </c>
      <c r="D14" s="147">
        <f t="shared" si="0"/>
        <v>6</v>
      </c>
      <c r="E14" s="148" t="s">
        <v>615</v>
      </c>
      <c r="F14" s="147">
        <f t="shared" si="1"/>
        <v>6</v>
      </c>
      <c r="G14" s="148" t="s">
        <v>615</v>
      </c>
      <c r="H14" s="147"/>
      <c r="I14" s="148" t="s">
        <v>615</v>
      </c>
      <c r="J14" s="147"/>
      <c r="K14" s="148" t="s">
        <v>615</v>
      </c>
      <c r="L14" s="147"/>
      <c r="M14" s="148" t="s">
        <v>615</v>
      </c>
      <c r="N14" s="147">
        <v>3</v>
      </c>
      <c r="O14" s="148" t="s">
        <v>615</v>
      </c>
      <c r="P14" s="147">
        <v>3</v>
      </c>
      <c r="Q14" s="148" t="s">
        <v>615</v>
      </c>
      <c r="R14" s="147"/>
      <c r="S14" s="148" t="s">
        <v>615</v>
      </c>
      <c r="T14" s="146"/>
    </row>
    <row r="15" spans="1:20" ht="17.25" customHeight="1">
      <c r="A15" s="2482"/>
      <c r="B15" s="146">
        <v>7</v>
      </c>
      <c r="C15" s="146" t="s">
        <v>355</v>
      </c>
      <c r="D15" s="147">
        <f t="shared" si="0"/>
        <v>10</v>
      </c>
      <c r="E15" s="148" t="s">
        <v>615</v>
      </c>
      <c r="F15" s="147">
        <f t="shared" si="1"/>
        <v>10</v>
      </c>
      <c r="G15" s="148" t="s">
        <v>615</v>
      </c>
      <c r="H15" s="147"/>
      <c r="I15" s="148" t="s">
        <v>615</v>
      </c>
      <c r="J15" s="147"/>
      <c r="K15" s="148" t="s">
        <v>615</v>
      </c>
      <c r="L15" s="147"/>
      <c r="M15" s="148" t="s">
        <v>615</v>
      </c>
      <c r="N15" s="147">
        <v>5</v>
      </c>
      <c r="O15" s="148" t="s">
        <v>615</v>
      </c>
      <c r="P15" s="147">
        <v>5</v>
      </c>
      <c r="Q15" s="148" t="s">
        <v>615</v>
      </c>
      <c r="R15" s="147"/>
      <c r="S15" s="148" t="s">
        <v>615</v>
      </c>
      <c r="T15" s="146"/>
    </row>
    <row r="16" spans="1:20" ht="17.25" customHeight="1">
      <c r="A16" s="2482"/>
      <c r="B16" s="146">
        <v>8</v>
      </c>
      <c r="C16" s="146" t="s">
        <v>356</v>
      </c>
      <c r="D16" s="147">
        <f t="shared" si="0"/>
        <v>10</v>
      </c>
      <c r="E16" s="148" t="s">
        <v>615</v>
      </c>
      <c r="F16" s="147">
        <f t="shared" si="1"/>
        <v>10</v>
      </c>
      <c r="G16" s="148" t="s">
        <v>615</v>
      </c>
      <c r="H16" s="147"/>
      <c r="I16" s="148" t="s">
        <v>615</v>
      </c>
      <c r="J16" s="147"/>
      <c r="K16" s="148" t="s">
        <v>615</v>
      </c>
      <c r="L16" s="147"/>
      <c r="M16" s="148" t="s">
        <v>615</v>
      </c>
      <c r="N16" s="147">
        <v>5</v>
      </c>
      <c r="O16" s="148" t="s">
        <v>615</v>
      </c>
      <c r="P16" s="147">
        <v>5</v>
      </c>
      <c r="Q16" s="148" t="s">
        <v>615</v>
      </c>
      <c r="R16" s="147"/>
      <c r="S16" s="148" t="s">
        <v>615</v>
      </c>
      <c r="T16" s="146"/>
    </row>
    <row r="17" spans="1:20" ht="17.25" customHeight="1">
      <c r="A17" s="2482"/>
      <c r="B17" s="146">
        <v>9</v>
      </c>
      <c r="C17" s="146"/>
      <c r="D17" s="147">
        <f t="shared" si="0"/>
        <v>0</v>
      </c>
      <c r="E17" s="148" t="s">
        <v>615</v>
      </c>
      <c r="F17" s="147">
        <f t="shared" si="1"/>
        <v>0</v>
      </c>
      <c r="G17" s="148" t="s">
        <v>615</v>
      </c>
      <c r="H17" s="147"/>
      <c r="I17" s="148" t="s">
        <v>615</v>
      </c>
      <c r="J17" s="147"/>
      <c r="K17" s="148" t="s">
        <v>615</v>
      </c>
      <c r="L17" s="147"/>
      <c r="M17" s="148" t="s">
        <v>615</v>
      </c>
      <c r="N17" s="147"/>
      <c r="O17" s="148" t="s">
        <v>615</v>
      </c>
      <c r="P17" s="147"/>
      <c r="Q17" s="148" t="s">
        <v>615</v>
      </c>
      <c r="R17" s="147"/>
      <c r="S17" s="148" t="s">
        <v>615</v>
      </c>
      <c r="T17" s="146"/>
    </row>
    <row r="18" spans="1:20" ht="17.25" customHeight="1">
      <c r="A18" s="2482"/>
      <c r="B18" s="146">
        <v>10</v>
      </c>
      <c r="C18" s="146"/>
      <c r="D18" s="147">
        <f t="shared" si="0"/>
        <v>0</v>
      </c>
      <c r="E18" s="148" t="s">
        <v>615</v>
      </c>
      <c r="F18" s="147">
        <f t="shared" si="1"/>
        <v>0</v>
      </c>
      <c r="G18" s="148" t="s">
        <v>615</v>
      </c>
      <c r="H18" s="147"/>
      <c r="I18" s="148" t="s">
        <v>615</v>
      </c>
      <c r="J18" s="147"/>
      <c r="K18" s="148" t="s">
        <v>615</v>
      </c>
      <c r="L18" s="147"/>
      <c r="M18" s="148" t="s">
        <v>615</v>
      </c>
      <c r="N18" s="147"/>
      <c r="O18" s="148" t="s">
        <v>615</v>
      </c>
      <c r="P18" s="147"/>
      <c r="Q18" s="148" t="s">
        <v>615</v>
      </c>
      <c r="R18" s="147"/>
      <c r="S18" s="148" t="s">
        <v>615</v>
      </c>
      <c r="T18" s="146"/>
    </row>
    <row r="19" spans="1:20" ht="17.25" customHeight="1">
      <c r="A19" s="2482"/>
      <c r="B19" s="146">
        <v>11</v>
      </c>
      <c r="C19" s="146"/>
      <c r="D19" s="147">
        <f t="shared" si="0"/>
        <v>0</v>
      </c>
      <c r="E19" s="148" t="s">
        <v>615</v>
      </c>
      <c r="F19" s="147">
        <f t="shared" si="1"/>
        <v>0</v>
      </c>
      <c r="G19" s="148" t="s">
        <v>615</v>
      </c>
      <c r="H19" s="147"/>
      <c r="I19" s="148" t="s">
        <v>615</v>
      </c>
      <c r="J19" s="147"/>
      <c r="K19" s="148" t="s">
        <v>615</v>
      </c>
      <c r="L19" s="147"/>
      <c r="M19" s="148" t="s">
        <v>615</v>
      </c>
      <c r="N19" s="147"/>
      <c r="O19" s="148" t="s">
        <v>615</v>
      </c>
      <c r="P19" s="147"/>
      <c r="Q19" s="148" t="s">
        <v>615</v>
      </c>
      <c r="R19" s="147"/>
      <c r="S19" s="148" t="s">
        <v>615</v>
      </c>
      <c r="T19" s="146"/>
    </row>
    <row r="20" spans="1:20" ht="17.25" customHeight="1">
      <c r="A20" s="2482"/>
      <c r="B20" s="146">
        <v>12</v>
      </c>
      <c r="C20" s="146"/>
      <c r="D20" s="147">
        <f t="shared" si="0"/>
        <v>0</v>
      </c>
      <c r="E20" s="148" t="s">
        <v>615</v>
      </c>
      <c r="F20" s="147">
        <f t="shared" si="1"/>
        <v>0</v>
      </c>
      <c r="G20" s="148" t="s">
        <v>615</v>
      </c>
      <c r="H20" s="147"/>
      <c r="I20" s="148" t="s">
        <v>615</v>
      </c>
      <c r="J20" s="147"/>
      <c r="K20" s="148" t="s">
        <v>615</v>
      </c>
      <c r="L20" s="147"/>
      <c r="M20" s="148" t="s">
        <v>615</v>
      </c>
      <c r="N20" s="147"/>
      <c r="O20" s="148" t="s">
        <v>615</v>
      </c>
      <c r="P20" s="147"/>
      <c r="Q20" s="148" t="s">
        <v>615</v>
      </c>
      <c r="R20" s="147"/>
      <c r="S20" s="148" t="s">
        <v>615</v>
      </c>
      <c r="T20" s="146"/>
    </row>
    <row r="21" spans="1:20" ht="17.25" customHeight="1">
      <c r="A21" s="2482"/>
      <c r="B21" s="146">
        <v>13</v>
      </c>
      <c r="C21" s="146"/>
      <c r="D21" s="147">
        <f t="shared" si="0"/>
        <v>0</v>
      </c>
      <c r="E21" s="148" t="s">
        <v>615</v>
      </c>
      <c r="F21" s="147">
        <f t="shared" si="1"/>
        <v>0</v>
      </c>
      <c r="G21" s="148" t="s">
        <v>615</v>
      </c>
      <c r="H21" s="147"/>
      <c r="I21" s="148" t="s">
        <v>615</v>
      </c>
      <c r="J21" s="147"/>
      <c r="K21" s="148" t="s">
        <v>615</v>
      </c>
      <c r="L21" s="147"/>
      <c r="M21" s="148" t="s">
        <v>615</v>
      </c>
      <c r="N21" s="147"/>
      <c r="O21" s="148" t="s">
        <v>615</v>
      </c>
      <c r="P21" s="147"/>
      <c r="Q21" s="148" t="s">
        <v>615</v>
      </c>
      <c r="R21" s="147"/>
      <c r="S21" s="148" t="s">
        <v>615</v>
      </c>
      <c r="T21" s="146"/>
    </row>
    <row r="22" spans="1:20" ht="17.25" customHeight="1">
      <c r="A22" s="2482"/>
      <c r="B22" s="146">
        <v>14</v>
      </c>
      <c r="C22" s="146"/>
      <c r="D22" s="147">
        <f t="shared" si="0"/>
        <v>0</v>
      </c>
      <c r="E22" s="148" t="s">
        <v>615</v>
      </c>
      <c r="F22" s="147">
        <f t="shared" si="1"/>
        <v>0</v>
      </c>
      <c r="G22" s="148" t="s">
        <v>615</v>
      </c>
      <c r="H22" s="147"/>
      <c r="I22" s="148" t="s">
        <v>615</v>
      </c>
      <c r="J22" s="147"/>
      <c r="K22" s="148" t="s">
        <v>615</v>
      </c>
      <c r="L22" s="147"/>
      <c r="M22" s="148" t="s">
        <v>615</v>
      </c>
      <c r="N22" s="147"/>
      <c r="O22" s="148" t="s">
        <v>615</v>
      </c>
      <c r="P22" s="147"/>
      <c r="Q22" s="148" t="s">
        <v>615</v>
      </c>
      <c r="R22" s="147"/>
      <c r="S22" s="148" t="s">
        <v>615</v>
      </c>
      <c r="T22" s="146"/>
    </row>
    <row r="23" spans="1:20" ht="17.25" customHeight="1">
      <c r="A23" s="2482"/>
      <c r="B23" s="146">
        <v>15</v>
      </c>
      <c r="C23" s="146"/>
      <c r="D23" s="147">
        <f t="shared" si="0"/>
        <v>0</v>
      </c>
      <c r="E23" s="148" t="s">
        <v>615</v>
      </c>
      <c r="F23" s="147">
        <f t="shared" si="1"/>
        <v>0</v>
      </c>
      <c r="G23" s="148" t="s">
        <v>615</v>
      </c>
      <c r="H23" s="147"/>
      <c r="I23" s="148" t="s">
        <v>615</v>
      </c>
      <c r="J23" s="147"/>
      <c r="K23" s="148" t="s">
        <v>615</v>
      </c>
      <c r="L23" s="147"/>
      <c r="M23" s="148" t="s">
        <v>615</v>
      </c>
      <c r="N23" s="147"/>
      <c r="O23" s="148" t="s">
        <v>615</v>
      </c>
      <c r="P23" s="147"/>
      <c r="Q23" s="148" t="s">
        <v>615</v>
      </c>
      <c r="R23" s="147"/>
      <c r="S23" s="148" t="s">
        <v>615</v>
      </c>
      <c r="T23" s="146"/>
    </row>
    <row r="24" spans="1:20" ht="17.25" customHeight="1">
      <c r="A24" s="2478"/>
      <c r="B24" s="2479" t="s">
        <v>346</v>
      </c>
      <c r="C24" s="2482"/>
      <c r="D24" s="147">
        <f>SUM(D9:D23)</f>
        <v>212</v>
      </c>
      <c r="E24" s="148" t="s">
        <v>615</v>
      </c>
      <c r="F24" s="147">
        <f>SUM(F9:F23)</f>
        <v>212</v>
      </c>
      <c r="G24" s="148" t="s">
        <v>615</v>
      </c>
      <c r="H24" s="147">
        <f>SUM(H9:H23)</f>
        <v>60</v>
      </c>
      <c r="I24" s="148" t="s">
        <v>615</v>
      </c>
      <c r="J24" s="147">
        <f>SUM(J9:J23)</f>
        <v>60</v>
      </c>
      <c r="K24" s="148" t="s">
        <v>615</v>
      </c>
      <c r="L24" s="147">
        <f>SUM(L9:L23)</f>
        <v>0</v>
      </c>
      <c r="M24" s="148" t="s">
        <v>615</v>
      </c>
      <c r="N24" s="147">
        <f>SUM(N9:N23)</f>
        <v>46</v>
      </c>
      <c r="O24" s="148" t="s">
        <v>615</v>
      </c>
      <c r="P24" s="147">
        <f>SUM(P9:P23)</f>
        <v>46</v>
      </c>
      <c r="Q24" s="148" t="s">
        <v>615</v>
      </c>
      <c r="R24" s="147">
        <f>SUM(R9:R23)</f>
        <v>0</v>
      </c>
      <c r="S24" s="148" t="s">
        <v>615</v>
      </c>
      <c r="T24" s="146"/>
    </row>
    <row r="25" spans="1:20" ht="17.25" customHeight="1">
      <c r="A25" s="2482" t="s">
        <v>347</v>
      </c>
      <c r="B25" s="146">
        <v>1</v>
      </c>
      <c r="C25" s="146"/>
      <c r="D25" s="147">
        <f t="shared" ref="D25:D39" si="2">H25+J25+L25+N25+P25+R25</f>
        <v>0</v>
      </c>
      <c r="E25" s="148" t="s">
        <v>615</v>
      </c>
      <c r="F25" s="147">
        <f t="shared" ref="F25:F39" si="3">H25+J25+N25+P25</f>
        <v>0</v>
      </c>
      <c r="G25" s="148" t="s">
        <v>615</v>
      </c>
      <c r="H25" s="147"/>
      <c r="I25" s="148" t="s">
        <v>615</v>
      </c>
      <c r="J25" s="147"/>
      <c r="K25" s="148" t="s">
        <v>615</v>
      </c>
      <c r="L25" s="147"/>
      <c r="M25" s="148" t="s">
        <v>615</v>
      </c>
      <c r="N25" s="147"/>
      <c r="O25" s="148" t="s">
        <v>615</v>
      </c>
      <c r="P25" s="147"/>
      <c r="Q25" s="148" t="s">
        <v>615</v>
      </c>
      <c r="R25" s="147"/>
      <c r="S25" s="148" t="s">
        <v>615</v>
      </c>
      <c r="T25" s="146"/>
    </row>
    <row r="26" spans="1:20" ht="17.25" customHeight="1">
      <c r="A26" s="2482"/>
      <c r="B26" s="146">
        <v>2</v>
      </c>
      <c r="C26" s="146"/>
      <c r="D26" s="147">
        <f t="shared" si="2"/>
        <v>0</v>
      </c>
      <c r="E26" s="148" t="s">
        <v>615</v>
      </c>
      <c r="F26" s="147">
        <f t="shared" si="3"/>
        <v>0</v>
      </c>
      <c r="G26" s="148" t="s">
        <v>615</v>
      </c>
      <c r="H26" s="147"/>
      <c r="I26" s="148" t="s">
        <v>615</v>
      </c>
      <c r="J26" s="147"/>
      <c r="K26" s="148" t="s">
        <v>615</v>
      </c>
      <c r="L26" s="147"/>
      <c r="M26" s="148" t="s">
        <v>615</v>
      </c>
      <c r="N26" s="147"/>
      <c r="O26" s="148" t="s">
        <v>615</v>
      </c>
      <c r="P26" s="147"/>
      <c r="Q26" s="148" t="s">
        <v>615</v>
      </c>
      <c r="R26" s="147"/>
      <c r="S26" s="148" t="s">
        <v>615</v>
      </c>
      <c r="T26" s="146"/>
    </row>
    <row r="27" spans="1:20" ht="17.25" customHeight="1">
      <c r="A27" s="2482"/>
      <c r="B27" s="146">
        <v>3</v>
      </c>
      <c r="C27" s="146"/>
      <c r="D27" s="147">
        <f t="shared" si="2"/>
        <v>0</v>
      </c>
      <c r="E27" s="148" t="s">
        <v>615</v>
      </c>
      <c r="F27" s="147">
        <f t="shared" si="3"/>
        <v>0</v>
      </c>
      <c r="G27" s="148" t="s">
        <v>615</v>
      </c>
      <c r="H27" s="147"/>
      <c r="I27" s="148" t="s">
        <v>615</v>
      </c>
      <c r="J27" s="147"/>
      <c r="K27" s="148" t="s">
        <v>615</v>
      </c>
      <c r="L27" s="147"/>
      <c r="M27" s="148" t="s">
        <v>615</v>
      </c>
      <c r="N27" s="147"/>
      <c r="O27" s="148" t="s">
        <v>615</v>
      </c>
      <c r="P27" s="147"/>
      <c r="Q27" s="148" t="s">
        <v>615</v>
      </c>
      <c r="R27" s="147"/>
      <c r="S27" s="148" t="s">
        <v>615</v>
      </c>
      <c r="T27" s="146"/>
    </row>
    <row r="28" spans="1:20" ht="17.25" customHeight="1">
      <c r="A28" s="2482"/>
      <c r="B28" s="146">
        <v>4</v>
      </c>
      <c r="C28" s="146"/>
      <c r="D28" s="147">
        <f t="shared" si="2"/>
        <v>0</v>
      </c>
      <c r="E28" s="148" t="s">
        <v>615</v>
      </c>
      <c r="F28" s="147">
        <f t="shared" si="3"/>
        <v>0</v>
      </c>
      <c r="G28" s="148" t="s">
        <v>615</v>
      </c>
      <c r="H28" s="147"/>
      <c r="I28" s="148" t="s">
        <v>615</v>
      </c>
      <c r="J28" s="147"/>
      <c r="K28" s="148" t="s">
        <v>615</v>
      </c>
      <c r="L28" s="147"/>
      <c r="M28" s="148" t="s">
        <v>615</v>
      </c>
      <c r="N28" s="147"/>
      <c r="O28" s="148" t="s">
        <v>615</v>
      </c>
      <c r="P28" s="147"/>
      <c r="Q28" s="148" t="s">
        <v>615</v>
      </c>
      <c r="R28" s="147"/>
      <c r="S28" s="148" t="s">
        <v>615</v>
      </c>
      <c r="T28" s="146"/>
    </row>
    <row r="29" spans="1:20" ht="17.25" customHeight="1">
      <c r="A29" s="2482"/>
      <c r="B29" s="146">
        <v>5</v>
      </c>
      <c r="C29" s="146"/>
      <c r="D29" s="147">
        <f t="shared" si="2"/>
        <v>0</v>
      </c>
      <c r="E29" s="148" t="s">
        <v>615</v>
      </c>
      <c r="F29" s="147">
        <f t="shared" si="3"/>
        <v>0</v>
      </c>
      <c r="G29" s="148" t="s">
        <v>615</v>
      </c>
      <c r="H29" s="147"/>
      <c r="I29" s="148" t="s">
        <v>615</v>
      </c>
      <c r="J29" s="147"/>
      <c r="K29" s="148" t="s">
        <v>615</v>
      </c>
      <c r="L29" s="147"/>
      <c r="M29" s="148" t="s">
        <v>615</v>
      </c>
      <c r="N29" s="147"/>
      <c r="O29" s="148" t="s">
        <v>615</v>
      </c>
      <c r="P29" s="147"/>
      <c r="Q29" s="148" t="s">
        <v>615</v>
      </c>
      <c r="R29" s="147"/>
      <c r="S29" s="148" t="s">
        <v>615</v>
      </c>
      <c r="T29" s="146"/>
    </row>
    <row r="30" spans="1:20" ht="17.25" customHeight="1">
      <c r="A30" s="2482"/>
      <c r="B30" s="146">
        <v>6</v>
      </c>
      <c r="C30" s="146"/>
      <c r="D30" s="147">
        <f t="shared" si="2"/>
        <v>0</v>
      </c>
      <c r="E30" s="148" t="s">
        <v>615</v>
      </c>
      <c r="F30" s="147">
        <f t="shared" si="3"/>
        <v>0</v>
      </c>
      <c r="G30" s="148" t="s">
        <v>615</v>
      </c>
      <c r="H30" s="147"/>
      <c r="I30" s="148" t="s">
        <v>615</v>
      </c>
      <c r="J30" s="147"/>
      <c r="K30" s="148" t="s">
        <v>615</v>
      </c>
      <c r="L30" s="147"/>
      <c r="M30" s="148" t="s">
        <v>615</v>
      </c>
      <c r="N30" s="147"/>
      <c r="O30" s="148" t="s">
        <v>615</v>
      </c>
      <c r="P30" s="147"/>
      <c r="Q30" s="148" t="s">
        <v>615</v>
      </c>
      <c r="R30" s="147"/>
      <c r="S30" s="148" t="s">
        <v>615</v>
      </c>
      <c r="T30" s="146"/>
    </row>
    <row r="31" spans="1:20" ht="17.25" customHeight="1">
      <c r="A31" s="2482"/>
      <c r="B31" s="146">
        <v>7</v>
      </c>
      <c r="C31" s="146"/>
      <c r="D31" s="147">
        <f t="shared" si="2"/>
        <v>0</v>
      </c>
      <c r="E31" s="148" t="s">
        <v>615</v>
      </c>
      <c r="F31" s="147">
        <f t="shared" si="3"/>
        <v>0</v>
      </c>
      <c r="G31" s="148" t="s">
        <v>615</v>
      </c>
      <c r="H31" s="147"/>
      <c r="I31" s="148" t="s">
        <v>615</v>
      </c>
      <c r="J31" s="147"/>
      <c r="K31" s="148" t="s">
        <v>615</v>
      </c>
      <c r="L31" s="147"/>
      <c r="M31" s="148" t="s">
        <v>615</v>
      </c>
      <c r="N31" s="147"/>
      <c r="O31" s="148" t="s">
        <v>615</v>
      </c>
      <c r="P31" s="147"/>
      <c r="Q31" s="148" t="s">
        <v>615</v>
      </c>
      <c r="R31" s="147"/>
      <c r="S31" s="148" t="s">
        <v>615</v>
      </c>
      <c r="T31" s="146"/>
    </row>
    <row r="32" spans="1:20" ht="17.25" customHeight="1">
      <c r="A32" s="2482"/>
      <c r="B32" s="146">
        <v>8</v>
      </c>
      <c r="C32" s="146"/>
      <c r="D32" s="147">
        <f t="shared" si="2"/>
        <v>0</v>
      </c>
      <c r="E32" s="148" t="s">
        <v>615</v>
      </c>
      <c r="F32" s="147">
        <f t="shared" si="3"/>
        <v>0</v>
      </c>
      <c r="G32" s="148" t="s">
        <v>615</v>
      </c>
      <c r="H32" s="147"/>
      <c r="I32" s="148" t="s">
        <v>615</v>
      </c>
      <c r="J32" s="147"/>
      <c r="K32" s="148" t="s">
        <v>615</v>
      </c>
      <c r="L32" s="147"/>
      <c r="M32" s="148" t="s">
        <v>615</v>
      </c>
      <c r="N32" s="147"/>
      <c r="O32" s="148" t="s">
        <v>615</v>
      </c>
      <c r="P32" s="147"/>
      <c r="Q32" s="148" t="s">
        <v>615</v>
      </c>
      <c r="R32" s="147"/>
      <c r="S32" s="148" t="s">
        <v>615</v>
      </c>
      <c r="T32" s="146"/>
    </row>
    <row r="33" spans="1:20" ht="17.25" customHeight="1">
      <c r="A33" s="2482"/>
      <c r="B33" s="146">
        <v>9</v>
      </c>
      <c r="C33" s="146"/>
      <c r="D33" s="147">
        <f t="shared" si="2"/>
        <v>0</v>
      </c>
      <c r="E33" s="148" t="s">
        <v>615</v>
      </c>
      <c r="F33" s="147">
        <f t="shared" si="3"/>
        <v>0</v>
      </c>
      <c r="G33" s="148" t="s">
        <v>615</v>
      </c>
      <c r="H33" s="147"/>
      <c r="I33" s="148" t="s">
        <v>615</v>
      </c>
      <c r="J33" s="147"/>
      <c r="K33" s="148" t="s">
        <v>615</v>
      </c>
      <c r="L33" s="147"/>
      <c r="M33" s="148" t="s">
        <v>615</v>
      </c>
      <c r="N33" s="147"/>
      <c r="O33" s="148" t="s">
        <v>615</v>
      </c>
      <c r="P33" s="147"/>
      <c r="Q33" s="148" t="s">
        <v>615</v>
      </c>
      <c r="R33" s="147"/>
      <c r="S33" s="148" t="s">
        <v>615</v>
      </c>
      <c r="T33" s="146"/>
    </row>
    <row r="34" spans="1:20" ht="17.25" customHeight="1">
      <c r="A34" s="2482"/>
      <c r="B34" s="146">
        <v>10</v>
      </c>
      <c r="C34" s="146"/>
      <c r="D34" s="147">
        <f t="shared" si="2"/>
        <v>0</v>
      </c>
      <c r="E34" s="148" t="s">
        <v>615</v>
      </c>
      <c r="F34" s="147">
        <f t="shared" si="3"/>
        <v>0</v>
      </c>
      <c r="G34" s="148" t="s">
        <v>615</v>
      </c>
      <c r="H34" s="147"/>
      <c r="I34" s="148" t="s">
        <v>615</v>
      </c>
      <c r="J34" s="147"/>
      <c r="K34" s="148" t="s">
        <v>615</v>
      </c>
      <c r="L34" s="147"/>
      <c r="M34" s="148" t="s">
        <v>615</v>
      </c>
      <c r="N34" s="147"/>
      <c r="O34" s="148" t="s">
        <v>615</v>
      </c>
      <c r="P34" s="147"/>
      <c r="Q34" s="148" t="s">
        <v>615</v>
      </c>
      <c r="R34" s="147"/>
      <c r="S34" s="148" t="s">
        <v>615</v>
      </c>
      <c r="T34" s="146"/>
    </row>
    <row r="35" spans="1:20" ht="17.25" customHeight="1">
      <c r="A35" s="2482"/>
      <c r="B35" s="146">
        <v>11</v>
      </c>
      <c r="C35" s="146"/>
      <c r="D35" s="147">
        <f t="shared" si="2"/>
        <v>0</v>
      </c>
      <c r="E35" s="148" t="s">
        <v>615</v>
      </c>
      <c r="F35" s="147">
        <f t="shared" si="3"/>
        <v>0</v>
      </c>
      <c r="G35" s="148" t="s">
        <v>615</v>
      </c>
      <c r="H35" s="147"/>
      <c r="I35" s="148" t="s">
        <v>615</v>
      </c>
      <c r="J35" s="147"/>
      <c r="K35" s="148" t="s">
        <v>615</v>
      </c>
      <c r="L35" s="147"/>
      <c r="M35" s="148" t="s">
        <v>615</v>
      </c>
      <c r="N35" s="147"/>
      <c r="O35" s="148" t="s">
        <v>615</v>
      </c>
      <c r="P35" s="147"/>
      <c r="Q35" s="148" t="s">
        <v>615</v>
      </c>
      <c r="R35" s="147"/>
      <c r="S35" s="148" t="s">
        <v>615</v>
      </c>
      <c r="T35" s="146"/>
    </row>
    <row r="36" spans="1:20" ht="17.25" customHeight="1">
      <c r="A36" s="2482"/>
      <c r="B36" s="146">
        <v>12</v>
      </c>
      <c r="C36" s="146"/>
      <c r="D36" s="147">
        <f t="shared" si="2"/>
        <v>0</v>
      </c>
      <c r="E36" s="148" t="s">
        <v>615</v>
      </c>
      <c r="F36" s="147">
        <f t="shared" si="3"/>
        <v>0</v>
      </c>
      <c r="G36" s="148" t="s">
        <v>615</v>
      </c>
      <c r="H36" s="147"/>
      <c r="I36" s="148" t="s">
        <v>615</v>
      </c>
      <c r="J36" s="147"/>
      <c r="K36" s="148" t="s">
        <v>615</v>
      </c>
      <c r="L36" s="147"/>
      <c r="M36" s="148" t="s">
        <v>615</v>
      </c>
      <c r="N36" s="147"/>
      <c r="O36" s="148" t="s">
        <v>615</v>
      </c>
      <c r="P36" s="147"/>
      <c r="Q36" s="148" t="s">
        <v>615</v>
      </c>
      <c r="R36" s="147"/>
      <c r="S36" s="148" t="s">
        <v>615</v>
      </c>
      <c r="T36" s="146"/>
    </row>
    <row r="37" spans="1:20" ht="17.25" customHeight="1">
      <c r="A37" s="2482"/>
      <c r="B37" s="146">
        <v>13</v>
      </c>
      <c r="C37" s="146"/>
      <c r="D37" s="147">
        <f t="shared" si="2"/>
        <v>0</v>
      </c>
      <c r="E37" s="148" t="s">
        <v>615</v>
      </c>
      <c r="F37" s="147">
        <f t="shared" si="3"/>
        <v>0</v>
      </c>
      <c r="G37" s="148" t="s">
        <v>615</v>
      </c>
      <c r="H37" s="147"/>
      <c r="I37" s="148" t="s">
        <v>615</v>
      </c>
      <c r="J37" s="147"/>
      <c r="K37" s="148" t="s">
        <v>615</v>
      </c>
      <c r="L37" s="147"/>
      <c r="M37" s="148" t="s">
        <v>615</v>
      </c>
      <c r="N37" s="147"/>
      <c r="O37" s="148" t="s">
        <v>615</v>
      </c>
      <c r="P37" s="147"/>
      <c r="Q37" s="148" t="s">
        <v>615</v>
      </c>
      <c r="R37" s="147"/>
      <c r="S37" s="148" t="s">
        <v>615</v>
      </c>
      <c r="T37" s="146"/>
    </row>
    <row r="38" spans="1:20" ht="17.25" customHeight="1">
      <c r="A38" s="2482"/>
      <c r="B38" s="146">
        <v>14</v>
      </c>
      <c r="C38" s="146"/>
      <c r="D38" s="147">
        <f t="shared" si="2"/>
        <v>0</v>
      </c>
      <c r="E38" s="148" t="s">
        <v>615</v>
      </c>
      <c r="F38" s="147">
        <f t="shared" si="3"/>
        <v>0</v>
      </c>
      <c r="G38" s="148" t="s">
        <v>615</v>
      </c>
      <c r="H38" s="147"/>
      <c r="I38" s="148" t="s">
        <v>615</v>
      </c>
      <c r="J38" s="147"/>
      <c r="K38" s="148" t="s">
        <v>615</v>
      </c>
      <c r="L38" s="147"/>
      <c r="M38" s="148" t="s">
        <v>615</v>
      </c>
      <c r="N38" s="147"/>
      <c r="O38" s="148" t="s">
        <v>615</v>
      </c>
      <c r="P38" s="147"/>
      <c r="Q38" s="148" t="s">
        <v>615</v>
      </c>
      <c r="R38" s="147"/>
      <c r="S38" s="148" t="s">
        <v>615</v>
      </c>
      <c r="T38" s="146"/>
    </row>
    <row r="39" spans="1:20" ht="17.25" customHeight="1">
      <c r="A39" s="2482"/>
      <c r="B39" s="146">
        <v>15</v>
      </c>
      <c r="C39" s="146"/>
      <c r="D39" s="147">
        <f t="shared" si="2"/>
        <v>0</v>
      </c>
      <c r="E39" s="148" t="s">
        <v>615</v>
      </c>
      <c r="F39" s="147">
        <f t="shared" si="3"/>
        <v>0</v>
      </c>
      <c r="G39" s="148" t="s">
        <v>615</v>
      </c>
      <c r="H39" s="147"/>
      <c r="I39" s="148" t="s">
        <v>615</v>
      </c>
      <c r="J39" s="147"/>
      <c r="K39" s="148" t="s">
        <v>615</v>
      </c>
      <c r="L39" s="147"/>
      <c r="M39" s="148" t="s">
        <v>615</v>
      </c>
      <c r="N39" s="147"/>
      <c r="O39" s="148" t="s">
        <v>615</v>
      </c>
      <c r="P39" s="147"/>
      <c r="Q39" s="148" t="s">
        <v>615</v>
      </c>
      <c r="R39" s="147"/>
      <c r="S39" s="148" t="s">
        <v>615</v>
      </c>
      <c r="T39" s="146"/>
    </row>
    <row r="40" spans="1:20" ht="17.25" customHeight="1" thickBot="1">
      <c r="A40" s="2483"/>
      <c r="B40" s="2484" t="s">
        <v>348</v>
      </c>
      <c r="C40" s="2488"/>
      <c r="D40" s="149">
        <f>SUM(D25:D39)</f>
        <v>0</v>
      </c>
      <c r="E40" s="150" t="s">
        <v>615</v>
      </c>
      <c r="F40" s="149">
        <f>SUM(F25:F39)</f>
        <v>0</v>
      </c>
      <c r="G40" s="150" t="s">
        <v>615</v>
      </c>
      <c r="H40" s="149">
        <f>SUM(H25:H39)</f>
        <v>0</v>
      </c>
      <c r="I40" s="150" t="s">
        <v>615</v>
      </c>
      <c r="J40" s="149">
        <f>SUM(J25:J39)</f>
        <v>0</v>
      </c>
      <c r="K40" s="150" t="s">
        <v>615</v>
      </c>
      <c r="L40" s="149">
        <f>SUM(L25:L39)</f>
        <v>0</v>
      </c>
      <c r="M40" s="150" t="s">
        <v>615</v>
      </c>
      <c r="N40" s="149">
        <f>SUM(N25:N39)</f>
        <v>0</v>
      </c>
      <c r="O40" s="150" t="s">
        <v>615</v>
      </c>
      <c r="P40" s="149">
        <f>SUM(P25:P39)</f>
        <v>0</v>
      </c>
      <c r="Q40" s="150" t="s">
        <v>615</v>
      </c>
      <c r="R40" s="149">
        <f>SUM(R25:R39)</f>
        <v>0</v>
      </c>
      <c r="S40" s="150" t="s">
        <v>615</v>
      </c>
      <c r="T40" s="151"/>
    </row>
    <row r="41" spans="1:20" ht="17.25" customHeight="1" thickTop="1">
      <c r="A41" s="2489" t="s">
        <v>82</v>
      </c>
      <c r="B41" s="2490"/>
      <c r="C41" s="2490"/>
      <c r="D41" s="152">
        <f>D24+D40</f>
        <v>212</v>
      </c>
      <c r="E41" s="153" t="s">
        <v>615</v>
      </c>
      <c r="F41" s="152">
        <f>F24+F40</f>
        <v>212</v>
      </c>
      <c r="G41" s="153" t="s">
        <v>615</v>
      </c>
      <c r="H41" s="152">
        <f>H24+H40</f>
        <v>60</v>
      </c>
      <c r="I41" s="153" t="s">
        <v>615</v>
      </c>
      <c r="J41" s="152">
        <f>J24+J40</f>
        <v>60</v>
      </c>
      <c r="K41" s="153" t="s">
        <v>615</v>
      </c>
      <c r="L41" s="152">
        <f>L24+L40</f>
        <v>0</v>
      </c>
      <c r="M41" s="153" t="s">
        <v>615</v>
      </c>
      <c r="N41" s="152">
        <f>N24+N40</f>
        <v>46</v>
      </c>
      <c r="O41" s="153" t="s">
        <v>615</v>
      </c>
      <c r="P41" s="152">
        <f>P24+P40</f>
        <v>46</v>
      </c>
      <c r="Q41" s="153" t="s">
        <v>615</v>
      </c>
      <c r="R41" s="152">
        <f>R24+R40</f>
        <v>0</v>
      </c>
      <c r="S41" s="153" t="s">
        <v>615</v>
      </c>
      <c r="T41" s="154"/>
    </row>
    <row r="42" spans="1:20" ht="17.25" customHeight="1"/>
    <row r="43" spans="1:20" ht="17.25" customHeight="1">
      <c r="A43" s="155" t="s">
        <v>349</v>
      </c>
    </row>
  </sheetData>
  <mergeCells count="21">
    <mergeCell ref="A9:A24"/>
    <mergeCell ref="B24:C24"/>
    <mergeCell ref="A25:A40"/>
    <mergeCell ref="B40:C40"/>
    <mergeCell ref="A41:C41"/>
    <mergeCell ref="P8:Q8"/>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s>
  <phoneticPr fontId="9"/>
  <pageMargins left="0.78700000000000003" right="0.78700000000000003" top="0.98399999999999999" bottom="0.98399999999999999" header="0.51200000000000001" footer="0.51200000000000001"/>
  <pageSetup paperSize="9" orientation="portrait" horizont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I45"/>
  <sheetViews>
    <sheetView view="pageBreakPreview" zoomScaleNormal="100" workbookViewId="0"/>
  </sheetViews>
  <sheetFormatPr defaultRowHeight="13.5"/>
  <cols>
    <col min="1" max="9" width="9.625" style="157" customWidth="1"/>
    <col min="10" max="249" width="9" style="157"/>
    <col min="250" max="258" width="9.625" style="157" customWidth="1"/>
    <col min="259" max="505" width="9" style="157"/>
    <col min="506" max="514" width="9.625" style="157" customWidth="1"/>
    <col min="515" max="761" width="9" style="157"/>
    <col min="762" max="770" width="9.625" style="157" customWidth="1"/>
    <col min="771" max="1017" width="9" style="157"/>
    <col min="1018" max="1026" width="9.625" style="157" customWidth="1"/>
    <col min="1027" max="1273" width="9" style="157"/>
    <col min="1274" max="1282" width="9.625" style="157" customWidth="1"/>
    <col min="1283" max="1529" width="9" style="157"/>
    <col min="1530" max="1538" width="9.625" style="157" customWidth="1"/>
    <col min="1539" max="1785" width="9" style="157"/>
    <col min="1786" max="1794" width="9.625" style="157" customWidth="1"/>
    <col min="1795" max="2041" width="9" style="157"/>
    <col min="2042" max="2050" width="9.625" style="157" customWidth="1"/>
    <col min="2051" max="2297" width="9" style="157"/>
    <col min="2298" max="2306" width="9.625" style="157" customWidth="1"/>
    <col min="2307" max="2553" width="9" style="157"/>
    <col min="2554" max="2562" width="9.625" style="157" customWidth="1"/>
    <col min="2563" max="2809" width="9" style="157"/>
    <col min="2810" max="2818" width="9.625" style="157" customWidth="1"/>
    <col min="2819" max="3065" width="9" style="157"/>
    <col min="3066" max="3074" width="9.625" style="157" customWidth="1"/>
    <col min="3075" max="3321" width="9" style="157"/>
    <col min="3322" max="3330" width="9.625" style="157" customWidth="1"/>
    <col min="3331" max="3577" width="9" style="157"/>
    <col min="3578" max="3586" width="9.625" style="157" customWidth="1"/>
    <col min="3587" max="3833" width="9" style="157"/>
    <col min="3834" max="3842" width="9.625" style="157" customWidth="1"/>
    <col min="3843" max="4089" width="9" style="157"/>
    <col min="4090" max="4098" width="9.625" style="157" customWidth="1"/>
    <col min="4099" max="4345" width="9" style="157"/>
    <col min="4346" max="4354" width="9.625" style="157" customWidth="1"/>
    <col min="4355" max="4601" width="9" style="157"/>
    <col min="4602" max="4610" width="9.625" style="157" customWidth="1"/>
    <col min="4611" max="4857" width="9" style="157"/>
    <col min="4858" max="4866" width="9.625" style="157" customWidth="1"/>
    <col min="4867" max="5113" width="9" style="157"/>
    <col min="5114" max="5122" width="9.625" style="157" customWidth="1"/>
    <col min="5123" max="5369" width="9" style="157"/>
    <col min="5370" max="5378" width="9.625" style="157" customWidth="1"/>
    <col min="5379" max="5625" width="9" style="157"/>
    <col min="5626" max="5634" width="9.625" style="157" customWidth="1"/>
    <col min="5635" max="5881" width="9" style="157"/>
    <col min="5882" max="5890" width="9.625" style="157" customWidth="1"/>
    <col min="5891" max="6137" width="9" style="157"/>
    <col min="6138" max="6146" width="9.625" style="157" customWidth="1"/>
    <col min="6147" max="6393" width="9" style="157"/>
    <col min="6394" max="6402" width="9.625" style="157" customWidth="1"/>
    <col min="6403" max="6649" width="9" style="157"/>
    <col min="6650" max="6658" width="9.625" style="157" customWidth="1"/>
    <col min="6659" max="6905" width="9" style="157"/>
    <col min="6906" max="6914" width="9.625" style="157" customWidth="1"/>
    <col min="6915" max="7161" width="9" style="157"/>
    <col min="7162" max="7170" width="9.625" style="157" customWidth="1"/>
    <col min="7171" max="7417" width="9" style="157"/>
    <col min="7418" max="7426" width="9.625" style="157" customWidth="1"/>
    <col min="7427" max="7673" width="9" style="157"/>
    <col min="7674" max="7682" width="9.625" style="157" customWidth="1"/>
    <col min="7683" max="7929" width="9" style="157"/>
    <col min="7930" max="7938" width="9.625" style="157" customWidth="1"/>
    <col min="7939" max="8185" width="9" style="157"/>
    <col min="8186" max="8194" width="9.625" style="157" customWidth="1"/>
    <col min="8195" max="8441" width="9" style="157"/>
    <col min="8442" max="8450" width="9.625" style="157" customWidth="1"/>
    <col min="8451" max="8697" width="9" style="157"/>
    <col min="8698" max="8706" width="9.625" style="157" customWidth="1"/>
    <col min="8707" max="8953" width="9" style="157"/>
    <col min="8954" max="8962" width="9.625" style="157" customWidth="1"/>
    <col min="8963" max="9209" width="9" style="157"/>
    <col min="9210" max="9218" width="9.625" style="157" customWidth="1"/>
    <col min="9219" max="9465" width="9" style="157"/>
    <col min="9466" max="9474" width="9.625" style="157" customWidth="1"/>
    <col min="9475" max="9721" width="9" style="157"/>
    <col min="9722" max="9730" width="9.625" style="157" customWidth="1"/>
    <col min="9731" max="9977" width="9" style="157"/>
    <col min="9978" max="9986" width="9.625" style="157" customWidth="1"/>
    <col min="9987" max="10233" width="9" style="157"/>
    <col min="10234" max="10242" width="9.625" style="157" customWidth="1"/>
    <col min="10243" max="10489" width="9" style="157"/>
    <col min="10490" max="10498" width="9.625" style="157" customWidth="1"/>
    <col min="10499" max="10745" width="9" style="157"/>
    <col min="10746" max="10754" width="9.625" style="157" customWidth="1"/>
    <col min="10755" max="11001" width="9" style="157"/>
    <col min="11002" max="11010" width="9.625" style="157" customWidth="1"/>
    <col min="11011" max="11257" width="9" style="157"/>
    <col min="11258" max="11266" width="9.625" style="157" customWidth="1"/>
    <col min="11267" max="11513" width="9" style="157"/>
    <col min="11514" max="11522" width="9.625" style="157" customWidth="1"/>
    <col min="11523" max="11769" width="9" style="157"/>
    <col min="11770" max="11778" width="9.625" style="157" customWidth="1"/>
    <col min="11779" max="12025" width="9" style="157"/>
    <col min="12026" max="12034" width="9.625" style="157" customWidth="1"/>
    <col min="12035" max="12281" width="9" style="157"/>
    <col min="12282" max="12290" width="9.625" style="157" customWidth="1"/>
    <col min="12291" max="12537" width="9" style="157"/>
    <col min="12538" max="12546" width="9.625" style="157" customWidth="1"/>
    <col min="12547" max="12793" width="9" style="157"/>
    <col min="12794" max="12802" width="9.625" style="157" customWidth="1"/>
    <col min="12803" max="13049" width="9" style="157"/>
    <col min="13050" max="13058" width="9.625" style="157" customWidth="1"/>
    <col min="13059" max="13305" width="9" style="157"/>
    <col min="13306" max="13314" width="9.625" style="157" customWidth="1"/>
    <col min="13315" max="13561" width="9" style="157"/>
    <col min="13562" max="13570" width="9.625" style="157" customWidth="1"/>
    <col min="13571" max="13817" width="9" style="157"/>
    <col min="13818" max="13826" width="9.625" style="157" customWidth="1"/>
    <col min="13827" max="14073" width="9" style="157"/>
    <col min="14074" max="14082" width="9.625" style="157" customWidth="1"/>
    <col min="14083" max="14329" width="9" style="157"/>
    <col min="14330" max="14338" width="9.625" style="157" customWidth="1"/>
    <col min="14339" max="14585" width="9" style="157"/>
    <col min="14586" max="14594" width="9.625" style="157" customWidth="1"/>
    <col min="14595" max="14841" width="9" style="157"/>
    <col min="14842" max="14850" width="9.625" style="157" customWidth="1"/>
    <col min="14851" max="15097" width="9" style="157"/>
    <col min="15098" max="15106" width="9.625" style="157" customWidth="1"/>
    <col min="15107" max="15353" width="9" style="157"/>
    <col min="15354" max="15362" width="9.625" style="157" customWidth="1"/>
    <col min="15363" max="15609" width="9" style="157"/>
    <col min="15610" max="15618" width="9.625" style="157" customWidth="1"/>
    <col min="15619" max="15865" width="9" style="157"/>
    <col min="15866" max="15874" width="9.625" style="157" customWidth="1"/>
    <col min="15875" max="16121" width="9" style="157"/>
    <col min="16122" max="16130" width="9.625" style="157" customWidth="1"/>
    <col min="16131" max="16377" width="9" style="157"/>
    <col min="16378" max="16384" width="9" style="157" customWidth="1"/>
  </cols>
  <sheetData>
    <row r="1" spans="1:9" ht="17.25">
      <c r="A1" s="156" t="s">
        <v>676</v>
      </c>
    </row>
    <row r="2" spans="1:9" ht="17.25">
      <c r="A2" s="156"/>
      <c r="C2" s="2491" t="s">
        <v>357</v>
      </c>
      <c r="D2" s="2491"/>
      <c r="E2" s="2491"/>
      <c r="F2" s="2491"/>
      <c r="G2" s="2491"/>
    </row>
    <row r="4" spans="1:9" ht="15" customHeight="1">
      <c r="A4" s="2492" t="s">
        <v>200</v>
      </c>
      <c r="B4" s="2493"/>
      <c r="C4" s="2494"/>
      <c r="D4" s="2495"/>
      <c r="E4" s="2495"/>
      <c r="F4" s="2495"/>
      <c r="G4" s="2495"/>
      <c r="H4" s="2495"/>
      <c r="I4" s="2496"/>
    </row>
    <row r="5" spans="1:9" ht="15" customHeight="1">
      <c r="A5" s="346" t="s">
        <v>675</v>
      </c>
      <c r="B5" s="2497"/>
      <c r="C5" s="2498"/>
      <c r="D5" s="2498"/>
      <c r="E5" s="2499"/>
      <c r="F5" s="2500" t="s">
        <v>358</v>
      </c>
      <c r="G5" s="2501" t="s">
        <v>359</v>
      </c>
      <c r="H5" s="2502"/>
      <c r="I5" s="2503"/>
    </row>
    <row r="6" spans="1:9" ht="15" customHeight="1">
      <c r="A6" s="2504" t="s">
        <v>13</v>
      </c>
      <c r="B6" s="2506"/>
      <c r="C6" s="2507"/>
      <c r="D6" s="2507"/>
      <c r="E6" s="2508"/>
      <c r="F6" s="2500"/>
      <c r="G6" s="2501"/>
      <c r="H6" s="2502"/>
      <c r="I6" s="2503"/>
    </row>
    <row r="7" spans="1:9" ht="15" customHeight="1">
      <c r="A7" s="2505"/>
      <c r="B7" s="2509"/>
      <c r="C7" s="2510"/>
      <c r="D7" s="2510"/>
      <c r="E7" s="2511"/>
      <c r="F7" s="2500"/>
      <c r="G7" s="2501"/>
      <c r="H7" s="2502"/>
      <c r="I7" s="2503"/>
    </row>
    <row r="8" spans="1:9" ht="15" customHeight="1">
      <c r="A8" s="2504" t="s">
        <v>262</v>
      </c>
      <c r="B8" s="2512" t="s">
        <v>360</v>
      </c>
      <c r="C8" s="2513"/>
      <c r="D8" s="2513"/>
      <c r="E8" s="2513"/>
      <c r="F8" s="2513"/>
      <c r="G8" s="2513"/>
      <c r="H8" s="2513"/>
      <c r="I8" s="2514"/>
    </row>
    <row r="9" spans="1:9" ht="15" customHeight="1">
      <c r="A9" s="2505"/>
      <c r="B9" s="2515"/>
      <c r="C9" s="2516"/>
      <c r="D9" s="2516"/>
      <c r="E9" s="2516"/>
      <c r="F9" s="2516"/>
      <c r="G9" s="2516"/>
      <c r="H9" s="2516"/>
      <c r="I9" s="2517"/>
    </row>
    <row r="10" spans="1:9" ht="15" customHeight="1">
      <c r="A10" s="158" t="s">
        <v>11</v>
      </c>
      <c r="B10" s="2494"/>
      <c r="C10" s="2495"/>
      <c r="D10" s="2495"/>
      <c r="E10" s="2495"/>
      <c r="F10" s="2495"/>
      <c r="G10" s="2495"/>
      <c r="H10" s="2495"/>
      <c r="I10" s="2496"/>
    </row>
    <row r="11" spans="1:9" ht="15" customHeight="1">
      <c r="A11" s="2494" t="s">
        <v>361</v>
      </c>
      <c r="B11" s="2495"/>
      <c r="C11" s="2495"/>
      <c r="D11" s="2495"/>
      <c r="E11" s="2495"/>
      <c r="F11" s="2495"/>
      <c r="G11" s="2495"/>
      <c r="H11" s="2495"/>
      <c r="I11" s="2496"/>
    </row>
    <row r="12" spans="1:9" ht="15" customHeight="1">
      <c r="A12" s="2494" t="s">
        <v>362</v>
      </c>
      <c r="B12" s="2495"/>
      <c r="C12" s="2496"/>
      <c r="D12" s="2494" t="s">
        <v>363</v>
      </c>
      <c r="E12" s="2495"/>
      <c r="F12" s="2496"/>
      <c r="G12" s="2495" t="s">
        <v>283</v>
      </c>
      <c r="H12" s="2495"/>
      <c r="I12" s="2496"/>
    </row>
    <row r="13" spans="1:9" ht="15" customHeight="1">
      <c r="A13" s="2497"/>
      <c r="B13" s="2498"/>
      <c r="C13" s="2499"/>
      <c r="D13" s="2497"/>
      <c r="E13" s="2498"/>
      <c r="F13" s="2499"/>
      <c r="G13" s="2498"/>
      <c r="H13" s="2498"/>
      <c r="I13" s="2499"/>
    </row>
    <row r="14" spans="1:9" ht="15" customHeight="1">
      <c r="A14" s="2506"/>
      <c r="B14" s="2507"/>
      <c r="C14" s="2508"/>
      <c r="D14" s="2506"/>
      <c r="E14" s="2507"/>
      <c r="F14" s="2508"/>
      <c r="G14" s="2507"/>
      <c r="H14" s="2507"/>
      <c r="I14" s="2508"/>
    </row>
    <row r="15" spans="1:9" ht="15" customHeight="1">
      <c r="A15" s="2518"/>
      <c r="B15" s="2519"/>
      <c r="C15" s="2520"/>
      <c r="D15" s="2518"/>
      <c r="E15" s="2519"/>
      <c r="F15" s="2520"/>
      <c r="G15" s="2519"/>
      <c r="H15" s="2519"/>
      <c r="I15" s="2520"/>
    </row>
    <row r="16" spans="1:9" ht="15" customHeight="1">
      <c r="A16" s="2521"/>
      <c r="B16" s="2522"/>
      <c r="C16" s="2523"/>
      <c r="D16" s="2521"/>
      <c r="E16" s="2522"/>
      <c r="F16" s="2523"/>
      <c r="G16" s="2522"/>
      <c r="H16" s="2522"/>
      <c r="I16" s="2523"/>
    </row>
    <row r="17" spans="1:9" ht="15" customHeight="1">
      <c r="A17" s="2521"/>
      <c r="B17" s="2522"/>
      <c r="C17" s="2523"/>
      <c r="D17" s="2521"/>
      <c r="E17" s="2522"/>
      <c r="F17" s="2523"/>
      <c r="G17" s="2522"/>
      <c r="H17" s="2522"/>
      <c r="I17" s="2523"/>
    </row>
    <row r="18" spans="1:9" ht="15" customHeight="1">
      <c r="A18" s="2521"/>
      <c r="B18" s="2522"/>
      <c r="C18" s="2523"/>
      <c r="D18" s="2521"/>
      <c r="E18" s="2522"/>
      <c r="F18" s="2523"/>
      <c r="G18" s="2522"/>
      <c r="H18" s="2522"/>
      <c r="I18" s="2523"/>
    </row>
    <row r="19" spans="1:9" ht="15" customHeight="1">
      <c r="A19" s="2521"/>
      <c r="B19" s="2522"/>
      <c r="C19" s="2523"/>
      <c r="D19" s="2521"/>
      <c r="E19" s="2522"/>
      <c r="F19" s="2523"/>
      <c r="G19" s="2522"/>
      <c r="H19" s="2522"/>
      <c r="I19" s="2523"/>
    </row>
    <row r="20" spans="1:9" ht="15" customHeight="1">
      <c r="A20" s="2521"/>
      <c r="B20" s="2522"/>
      <c r="C20" s="2523"/>
      <c r="D20" s="2521"/>
      <c r="E20" s="2522"/>
      <c r="F20" s="2523"/>
      <c r="G20" s="2522"/>
      <c r="H20" s="2522"/>
      <c r="I20" s="2523"/>
    </row>
    <row r="21" spans="1:9" ht="15" customHeight="1">
      <c r="A21" s="2521"/>
      <c r="B21" s="2522"/>
      <c r="C21" s="2523"/>
      <c r="D21" s="2521"/>
      <c r="E21" s="2522"/>
      <c r="F21" s="2523"/>
      <c r="G21" s="2522"/>
      <c r="H21" s="2522"/>
      <c r="I21" s="2523"/>
    </row>
    <row r="22" spans="1:9" ht="15" customHeight="1">
      <c r="A22" s="2521"/>
      <c r="B22" s="2522"/>
      <c r="C22" s="2523"/>
      <c r="D22" s="2521"/>
      <c r="E22" s="2522"/>
      <c r="F22" s="2523"/>
      <c r="G22" s="2522"/>
      <c r="H22" s="2522"/>
      <c r="I22" s="2523"/>
    </row>
    <row r="23" spans="1:9" ht="15" customHeight="1">
      <c r="A23" s="2521"/>
      <c r="B23" s="2522"/>
      <c r="C23" s="2523"/>
      <c r="D23" s="2521"/>
      <c r="E23" s="2522"/>
      <c r="F23" s="2523"/>
      <c r="G23" s="2522"/>
      <c r="H23" s="2522"/>
      <c r="I23" s="2523"/>
    </row>
    <row r="24" spans="1:9" ht="15" customHeight="1">
      <c r="A24" s="2521"/>
      <c r="B24" s="2522"/>
      <c r="C24" s="2523"/>
      <c r="D24" s="2521"/>
      <c r="E24" s="2522"/>
      <c r="F24" s="2523"/>
      <c r="G24" s="2522"/>
      <c r="H24" s="2522"/>
      <c r="I24" s="2523"/>
    </row>
    <row r="25" spans="1:9" ht="15" customHeight="1">
      <c r="A25" s="2521"/>
      <c r="B25" s="2522"/>
      <c r="C25" s="2523"/>
      <c r="D25" s="2521"/>
      <c r="E25" s="2522"/>
      <c r="F25" s="2523"/>
      <c r="G25" s="2522"/>
      <c r="H25" s="2522"/>
      <c r="I25" s="2523"/>
    </row>
    <row r="26" spans="1:9" ht="15" customHeight="1">
      <c r="A26" s="2521"/>
      <c r="B26" s="2522"/>
      <c r="C26" s="2523"/>
      <c r="D26" s="2521"/>
      <c r="E26" s="2522"/>
      <c r="F26" s="2523"/>
      <c r="G26" s="2522"/>
      <c r="H26" s="2522"/>
      <c r="I26" s="2523"/>
    </row>
    <row r="27" spans="1:9" ht="15" customHeight="1">
      <c r="A27" s="2509"/>
      <c r="B27" s="2510"/>
      <c r="C27" s="2511"/>
      <c r="D27" s="2509"/>
      <c r="E27" s="2510"/>
      <c r="F27" s="2511"/>
      <c r="G27" s="2509"/>
      <c r="H27" s="2510"/>
      <c r="I27" s="2511"/>
    </row>
    <row r="28" spans="1:9" ht="15" customHeight="1">
      <c r="A28" s="2494" t="s">
        <v>364</v>
      </c>
      <c r="B28" s="2495"/>
      <c r="C28" s="2495"/>
      <c r="D28" s="2495"/>
      <c r="E28" s="2495"/>
      <c r="F28" s="2495"/>
      <c r="G28" s="2495"/>
      <c r="H28" s="2495"/>
      <c r="I28" s="2496"/>
    </row>
    <row r="29" spans="1:9" ht="15" customHeight="1">
      <c r="A29" s="2494" t="s">
        <v>365</v>
      </c>
      <c r="B29" s="2495"/>
      <c r="C29" s="2495"/>
      <c r="D29" s="2496"/>
      <c r="E29" s="2494" t="s">
        <v>366</v>
      </c>
      <c r="F29" s="2495"/>
      <c r="G29" s="2495"/>
      <c r="H29" s="2495"/>
      <c r="I29" s="2496"/>
    </row>
    <row r="30" spans="1:9" ht="15" customHeight="1">
      <c r="A30" s="2524"/>
      <c r="B30" s="2513"/>
      <c r="C30" s="2513"/>
      <c r="D30" s="2514"/>
      <c r="E30" s="2524"/>
      <c r="F30" s="2513"/>
      <c r="G30" s="2513"/>
      <c r="H30" s="2513"/>
      <c r="I30" s="2514"/>
    </row>
    <row r="31" spans="1:9" ht="15" customHeight="1">
      <c r="A31" s="2525"/>
      <c r="B31" s="2526"/>
      <c r="C31" s="2526"/>
      <c r="D31" s="2527"/>
      <c r="E31" s="2525"/>
      <c r="F31" s="2526"/>
      <c r="G31" s="2526"/>
      <c r="H31" s="2526"/>
      <c r="I31" s="2527"/>
    </row>
    <row r="32" spans="1:9" ht="15" customHeight="1">
      <c r="A32" s="2525"/>
      <c r="B32" s="2526"/>
      <c r="C32" s="2526"/>
      <c r="D32" s="2527"/>
      <c r="E32" s="2525"/>
      <c r="F32" s="2526"/>
      <c r="G32" s="2526"/>
      <c r="H32" s="2526"/>
      <c r="I32" s="2527"/>
    </row>
    <row r="33" spans="1:9" ht="15" customHeight="1">
      <c r="A33" s="2525"/>
      <c r="B33" s="2526"/>
      <c r="C33" s="2526"/>
      <c r="D33" s="2527"/>
      <c r="E33" s="2525"/>
      <c r="F33" s="2526"/>
      <c r="G33" s="2526"/>
      <c r="H33" s="2526"/>
      <c r="I33" s="2527"/>
    </row>
    <row r="34" spans="1:9" ht="15" customHeight="1">
      <c r="A34" s="2525"/>
      <c r="B34" s="2526"/>
      <c r="C34" s="2526"/>
      <c r="D34" s="2527"/>
      <c r="E34" s="2525"/>
      <c r="F34" s="2526"/>
      <c r="G34" s="2526"/>
      <c r="H34" s="2526"/>
      <c r="I34" s="2527"/>
    </row>
    <row r="35" spans="1:9" ht="15" customHeight="1">
      <c r="A35" s="2525"/>
      <c r="B35" s="2526"/>
      <c r="C35" s="2526"/>
      <c r="D35" s="2527"/>
      <c r="E35" s="2525"/>
      <c r="F35" s="2526"/>
      <c r="G35" s="2526"/>
      <c r="H35" s="2526"/>
      <c r="I35" s="2527"/>
    </row>
    <row r="36" spans="1:9" ht="15" customHeight="1">
      <c r="A36" s="2515"/>
      <c r="B36" s="2516"/>
      <c r="C36" s="2516"/>
      <c r="D36" s="2517"/>
      <c r="E36" s="2515"/>
      <c r="F36" s="2516"/>
      <c r="G36" s="2516"/>
      <c r="H36" s="2516"/>
      <c r="I36" s="2517"/>
    </row>
    <row r="37" spans="1:9" ht="15" customHeight="1">
      <c r="A37" s="2512" t="s">
        <v>367</v>
      </c>
      <c r="B37" s="2513"/>
      <c r="C37" s="2513"/>
      <c r="D37" s="2513"/>
      <c r="E37" s="2513"/>
      <c r="F37" s="2513"/>
      <c r="G37" s="2513"/>
      <c r="H37" s="2513"/>
      <c r="I37" s="2514"/>
    </row>
    <row r="38" spans="1:9" ht="15" customHeight="1">
      <c r="A38" s="2525"/>
      <c r="B38" s="2526"/>
      <c r="C38" s="2526"/>
      <c r="D38" s="2526"/>
      <c r="E38" s="2526"/>
      <c r="F38" s="2526"/>
      <c r="G38" s="2526"/>
      <c r="H38" s="2526"/>
      <c r="I38" s="2527"/>
    </row>
    <row r="39" spans="1:9" ht="15" customHeight="1">
      <c r="A39" s="2525"/>
      <c r="B39" s="2526"/>
      <c r="C39" s="2526"/>
      <c r="D39" s="2526"/>
      <c r="E39" s="2526"/>
      <c r="F39" s="2526"/>
      <c r="G39" s="2526"/>
      <c r="H39" s="2526"/>
      <c r="I39" s="2527"/>
    </row>
    <row r="40" spans="1:9" ht="15" customHeight="1">
      <c r="A40" s="2525"/>
      <c r="B40" s="2526"/>
      <c r="C40" s="2526"/>
      <c r="D40" s="2526"/>
      <c r="E40" s="2526"/>
      <c r="F40" s="2526"/>
      <c r="G40" s="2526"/>
      <c r="H40" s="2526"/>
      <c r="I40" s="2527"/>
    </row>
    <row r="41" spans="1:9" ht="15" customHeight="1">
      <c r="A41" s="2525"/>
      <c r="B41" s="2526"/>
      <c r="C41" s="2526"/>
      <c r="D41" s="2526"/>
      <c r="E41" s="2526"/>
      <c r="F41" s="2526"/>
      <c r="G41" s="2526"/>
      <c r="H41" s="2526"/>
      <c r="I41" s="2527"/>
    </row>
    <row r="42" spans="1:9" ht="15" customHeight="1">
      <c r="A42" s="2515"/>
      <c r="B42" s="2516"/>
      <c r="C42" s="2516"/>
      <c r="D42" s="2516"/>
      <c r="E42" s="2516"/>
      <c r="F42" s="2516"/>
      <c r="G42" s="2516"/>
      <c r="H42" s="2516"/>
      <c r="I42" s="2517"/>
    </row>
    <row r="43" spans="1:9">
      <c r="A43" s="159" t="s">
        <v>368</v>
      </c>
    </row>
    <row r="44" spans="1:9">
      <c r="A44" s="159" t="s">
        <v>369</v>
      </c>
    </row>
    <row r="45" spans="1:9">
      <c r="A45" s="159" t="s">
        <v>674</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9"/>
  <pageMargins left="0.75" right="0.43" top="1" bottom="1" header="0.51200000000000001" footer="0.51200000000000001"/>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A1:I45"/>
  <sheetViews>
    <sheetView view="pageBreakPreview" zoomScaleNormal="100" workbookViewId="0"/>
  </sheetViews>
  <sheetFormatPr defaultColWidth="9" defaultRowHeight="13.5"/>
  <cols>
    <col min="1" max="2" width="9.625" style="157" customWidth="1"/>
    <col min="3" max="3" width="8.125" style="157" customWidth="1"/>
    <col min="4" max="5" width="9.625" style="157" customWidth="1"/>
    <col min="6" max="6" width="15" style="157" customWidth="1"/>
    <col min="7" max="7" width="9.625" style="157" customWidth="1"/>
    <col min="8" max="8" width="7.375" style="157" customWidth="1"/>
    <col min="9" max="9" width="8.375" style="157" customWidth="1"/>
    <col min="10" max="16384" width="9" style="157"/>
  </cols>
  <sheetData>
    <row r="1" spans="1:9" ht="17.25">
      <c r="A1" s="156" t="s">
        <v>676</v>
      </c>
    </row>
    <row r="2" spans="1:9" ht="17.25">
      <c r="A2" s="156"/>
      <c r="C2" s="2491" t="s">
        <v>357</v>
      </c>
      <c r="D2" s="2491"/>
      <c r="E2" s="2491"/>
      <c r="F2" s="2491"/>
      <c r="G2" s="2491"/>
    </row>
    <row r="4" spans="1:9" ht="15" customHeight="1">
      <c r="A4" s="2528" t="s">
        <v>200</v>
      </c>
      <c r="B4" s="2529"/>
      <c r="C4" s="2530" t="s">
        <v>243</v>
      </c>
      <c r="D4" s="2531"/>
      <c r="E4" s="2531"/>
      <c r="F4" s="2531"/>
      <c r="G4" s="2531"/>
      <c r="H4" s="2531"/>
      <c r="I4" s="2532"/>
    </row>
    <row r="5" spans="1:9" ht="15" customHeight="1">
      <c r="A5" s="346" t="s">
        <v>675</v>
      </c>
      <c r="B5" s="2497" t="s">
        <v>681</v>
      </c>
      <c r="C5" s="2498"/>
      <c r="D5" s="2498"/>
      <c r="E5" s="2499"/>
      <c r="F5" s="2500" t="s">
        <v>358</v>
      </c>
      <c r="G5" s="2501" t="s">
        <v>370</v>
      </c>
      <c r="H5" s="2502"/>
      <c r="I5" s="2503"/>
    </row>
    <row r="6" spans="1:9" ht="15" customHeight="1">
      <c r="A6" s="2504" t="s">
        <v>13</v>
      </c>
      <c r="B6" s="2506" t="s">
        <v>680</v>
      </c>
      <c r="C6" s="2507"/>
      <c r="D6" s="2507"/>
      <c r="E6" s="2508"/>
      <c r="F6" s="2500"/>
      <c r="G6" s="2501"/>
      <c r="H6" s="2502"/>
      <c r="I6" s="2503"/>
    </row>
    <row r="7" spans="1:9" ht="15" customHeight="1">
      <c r="A7" s="2505"/>
      <c r="B7" s="2509"/>
      <c r="C7" s="2510"/>
      <c r="D7" s="2510"/>
      <c r="E7" s="2511"/>
      <c r="F7" s="2500"/>
      <c r="G7" s="2501"/>
      <c r="H7" s="2502"/>
      <c r="I7" s="2503"/>
    </row>
    <row r="8" spans="1:9" ht="15" customHeight="1">
      <c r="A8" s="2504" t="s">
        <v>262</v>
      </c>
      <c r="B8" s="2512" t="s">
        <v>371</v>
      </c>
      <c r="C8" s="2513"/>
      <c r="D8" s="2513"/>
      <c r="E8" s="2513"/>
      <c r="F8" s="2513"/>
      <c r="G8" s="2513"/>
      <c r="H8" s="2513"/>
      <c r="I8" s="2514"/>
    </row>
    <row r="9" spans="1:9" ht="15" customHeight="1">
      <c r="A9" s="2505"/>
      <c r="B9" s="2515"/>
      <c r="C9" s="2516"/>
      <c r="D9" s="2516"/>
      <c r="E9" s="2516"/>
      <c r="F9" s="2516"/>
      <c r="G9" s="2516"/>
      <c r="H9" s="2516"/>
      <c r="I9" s="2517"/>
    </row>
    <row r="10" spans="1:9" ht="15" customHeight="1">
      <c r="A10" s="160" t="s">
        <v>11</v>
      </c>
      <c r="B10" s="2530" t="s">
        <v>679</v>
      </c>
      <c r="C10" s="2531"/>
      <c r="D10" s="2531"/>
      <c r="E10" s="2531"/>
      <c r="F10" s="2531"/>
      <c r="G10" s="2531"/>
      <c r="H10" s="2531"/>
      <c r="I10" s="2532"/>
    </row>
    <row r="11" spans="1:9" ht="15" customHeight="1">
      <c r="A11" s="2530" t="s">
        <v>361</v>
      </c>
      <c r="B11" s="2531"/>
      <c r="C11" s="2531"/>
      <c r="D11" s="2531"/>
      <c r="E11" s="2531"/>
      <c r="F11" s="2531"/>
      <c r="G11" s="2531"/>
      <c r="H11" s="2531"/>
      <c r="I11" s="2532"/>
    </row>
    <row r="12" spans="1:9" ht="15" customHeight="1">
      <c r="A12" s="2530" t="s">
        <v>362</v>
      </c>
      <c r="B12" s="2531"/>
      <c r="C12" s="2532"/>
      <c r="D12" s="2530" t="s">
        <v>363</v>
      </c>
      <c r="E12" s="2531"/>
      <c r="F12" s="2532"/>
      <c r="G12" s="2531" t="s">
        <v>283</v>
      </c>
      <c r="H12" s="2531"/>
      <c r="I12" s="2532"/>
    </row>
    <row r="13" spans="1:9" ht="28.5" customHeight="1">
      <c r="A13" s="2533" t="s">
        <v>372</v>
      </c>
      <c r="B13" s="2533"/>
      <c r="C13" s="2533"/>
      <c r="D13" s="2534" t="s">
        <v>678</v>
      </c>
      <c r="E13" s="2534"/>
      <c r="F13" s="2534"/>
      <c r="G13" s="2535" t="s">
        <v>373</v>
      </c>
      <c r="H13" s="2535"/>
      <c r="I13" s="2535"/>
    </row>
    <row r="14" spans="1:9" ht="24" customHeight="1">
      <c r="A14" s="2536" t="s">
        <v>374</v>
      </c>
      <c r="B14" s="2536"/>
      <c r="C14" s="2536"/>
      <c r="D14" s="2537" t="s">
        <v>375</v>
      </c>
      <c r="E14" s="2537"/>
      <c r="F14" s="2537"/>
      <c r="G14" s="2538" t="s">
        <v>255</v>
      </c>
      <c r="H14" s="2538"/>
      <c r="I14" s="2538"/>
    </row>
    <row r="15" spans="1:9" ht="25.5" customHeight="1">
      <c r="A15" s="2536" t="s">
        <v>374</v>
      </c>
      <c r="B15" s="2536"/>
      <c r="C15" s="2536"/>
      <c r="D15" s="2538" t="s">
        <v>677</v>
      </c>
      <c r="E15" s="2538"/>
      <c r="F15" s="2538"/>
      <c r="G15" s="2538" t="s">
        <v>376</v>
      </c>
      <c r="H15" s="2538"/>
      <c r="I15" s="2538"/>
    </row>
    <row r="16" spans="1:9" ht="15" customHeight="1">
      <c r="A16" s="2539"/>
      <c r="B16" s="2539"/>
      <c r="C16" s="2539"/>
      <c r="D16" s="2539"/>
      <c r="E16" s="2539"/>
      <c r="F16" s="2539"/>
      <c r="G16" s="2539"/>
      <c r="H16" s="2539"/>
      <c r="I16" s="2539"/>
    </row>
    <row r="17" spans="1:9" ht="15" customHeight="1">
      <c r="A17" s="2540"/>
      <c r="B17" s="2541"/>
      <c r="C17" s="2542"/>
      <c r="D17" s="2540"/>
      <c r="E17" s="2541"/>
      <c r="F17" s="2542"/>
      <c r="G17" s="2541"/>
      <c r="H17" s="2541"/>
      <c r="I17" s="2542"/>
    </row>
    <row r="18" spans="1:9" ht="15" customHeight="1">
      <c r="A18" s="2540"/>
      <c r="B18" s="2541"/>
      <c r="C18" s="2542"/>
      <c r="D18" s="2540"/>
      <c r="E18" s="2541"/>
      <c r="F18" s="2542"/>
      <c r="G18" s="2541"/>
      <c r="H18" s="2541"/>
      <c r="I18" s="2542"/>
    </row>
    <row r="19" spans="1:9" ht="15" customHeight="1">
      <c r="A19" s="2540"/>
      <c r="B19" s="2541"/>
      <c r="C19" s="2542"/>
      <c r="D19" s="2540"/>
      <c r="E19" s="2541"/>
      <c r="F19" s="2542"/>
      <c r="G19" s="2541"/>
      <c r="H19" s="2541"/>
      <c r="I19" s="2542"/>
    </row>
    <row r="20" spans="1:9" ht="15" customHeight="1">
      <c r="A20" s="2540"/>
      <c r="B20" s="2541"/>
      <c r="C20" s="2542"/>
      <c r="D20" s="2540"/>
      <c r="E20" s="2541"/>
      <c r="F20" s="2542"/>
      <c r="G20" s="2541"/>
      <c r="H20" s="2541"/>
      <c r="I20" s="2542"/>
    </row>
    <row r="21" spans="1:9" ht="15" customHeight="1">
      <c r="A21" s="2540"/>
      <c r="B21" s="2541"/>
      <c r="C21" s="2542"/>
      <c r="D21" s="2540"/>
      <c r="E21" s="2541"/>
      <c r="F21" s="2542"/>
      <c r="G21" s="2541"/>
      <c r="H21" s="2541"/>
      <c r="I21" s="2542"/>
    </row>
    <row r="22" spans="1:9" ht="15" customHeight="1">
      <c r="A22" s="2540"/>
      <c r="B22" s="2541"/>
      <c r="C22" s="2542"/>
      <c r="D22" s="2540"/>
      <c r="E22" s="2541"/>
      <c r="F22" s="2542"/>
      <c r="G22" s="2541"/>
      <c r="H22" s="2541"/>
      <c r="I22" s="2542"/>
    </row>
    <row r="23" spans="1:9" ht="15" customHeight="1">
      <c r="A23" s="2540"/>
      <c r="B23" s="2541"/>
      <c r="C23" s="2542"/>
      <c r="D23" s="2540"/>
      <c r="E23" s="2541"/>
      <c r="F23" s="2542"/>
      <c r="G23" s="2541"/>
      <c r="H23" s="2541"/>
      <c r="I23" s="2542"/>
    </row>
    <row r="24" spans="1:9" ht="15" customHeight="1">
      <c r="A24" s="2540"/>
      <c r="B24" s="2541"/>
      <c r="C24" s="2542"/>
      <c r="D24" s="2540"/>
      <c r="E24" s="2541"/>
      <c r="F24" s="2542"/>
      <c r="G24" s="2541"/>
      <c r="H24" s="2541"/>
      <c r="I24" s="2542"/>
    </row>
    <row r="25" spans="1:9" ht="15" customHeight="1">
      <c r="A25" s="2540"/>
      <c r="B25" s="2541"/>
      <c r="C25" s="2542"/>
      <c r="D25" s="2540"/>
      <c r="E25" s="2541"/>
      <c r="F25" s="2542"/>
      <c r="G25" s="2541"/>
      <c r="H25" s="2541"/>
      <c r="I25" s="2542"/>
    </row>
    <row r="26" spans="1:9" ht="15" customHeight="1">
      <c r="A26" s="2540"/>
      <c r="B26" s="2541"/>
      <c r="C26" s="2542"/>
      <c r="D26" s="2540"/>
      <c r="E26" s="2541"/>
      <c r="F26" s="2542"/>
      <c r="G26" s="2541"/>
      <c r="H26" s="2541"/>
      <c r="I26" s="2542"/>
    </row>
    <row r="27" spans="1:9" ht="15" customHeight="1">
      <c r="A27" s="2560"/>
      <c r="B27" s="2561"/>
      <c r="C27" s="2562"/>
      <c r="D27" s="2560"/>
      <c r="E27" s="2561"/>
      <c r="F27" s="2562"/>
      <c r="G27" s="2560"/>
      <c r="H27" s="2561"/>
      <c r="I27" s="2562"/>
    </row>
    <row r="28" spans="1:9" ht="15" customHeight="1">
      <c r="A28" s="2530" t="s">
        <v>364</v>
      </c>
      <c r="B28" s="2531"/>
      <c r="C28" s="2531"/>
      <c r="D28" s="2531"/>
      <c r="E28" s="2531"/>
      <c r="F28" s="2531"/>
      <c r="G28" s="2531"/>
      <c r="H28" s="2531"/>
      <c r="I28" s="2532"/>
    </row>
    <row r="29" spans="1:9" ht="15" customHeight="1">
      <c r="A29" s="2530" t="s">
        <v>365</v>
      </c>
      <c r="B29" s="2531"/>
      <c r="C29" s="2531"/>
      <c r="D29" s="2532"/>
      <c r="E29" s="2530" t="s">
        <v>366</v>
      </c>
      <c r="F29" s="2531"/>
      <c r="G29" s="2531"/>
      <c r="H29" s="2531"/>
      <c r="I29" s="2532"/>
    </row>
    <row r="30" spans="1:9" ht="15" customHeight="1">
      <c r="A30" s="2543" t="s">
        <v>377</v>
      </c>
      <c r="B30" s="2544"/>
      <c r="C30" s="2544"/>
      <c r="D30" s="2545"/>
      <c r="E30" s="2543" t="s">
        <v>378</v>
      </c>
      <c r="F30" s="2552"/>
      <c r="G30" s="2552"/>
      <c r="H30" s="2552"/>
      <c r="I30" s="2553"/>
    </row>
    <row r="31" spans="1:9" ht="15" customHeight="1">
      <c r="A31" s="2546"/>
      <c r="B31" s="2547"/>
      <c r="C31" s="2547"/>
      <c r="D31" s="2548"/>
      <c r="E31" s="2554"/>
      <c r="F31" s="2555"/>
      <c r="G31" s="2555"/>
      <c r="H31" s="2555"/>
      <c r="I31" s="2556"/>
    </row>
    <row r="32" spans="1:9" ht="15" customHeight="1">
      <c r="A32" s="2546"/>
      <c r="B32" s="2547"/>
      <c r="C32" s="2547"/>
      <c r="D32" s="2548"/>
      <c r="E32" s="2554"/>
      <c r="F32" s="2555"/>
      <c r="G32" s="2555"/>
      <c r="H32" s="2555"/>
      <c r="I32" s="2556"/>
    </row>
    <row r="33" spans="1:9" ht="15" customHeight="1">
      <c r="A33" s="2546"/>
      <c r="B33" s="2547"/>
      <c r="C33" s="2547"/>
      <c r="D33" s="2548"/>
      <c r="E33" s="2554"/>
      <c r="F33" s="2555"/>
      <c r="G33" s="2555"/>
      <c r="H33" s="2555"/>
      <c r="I33" s="2556"/>
    </row>
    <row r="34" spans="1:9" ht="15" customHeight="1">
      <c r="A34" s="2546"/>
      <c r="B34" s="2547"/>
      <c r="C34" s="2547"/>
      <c r="D34" s="2548"/>
      <c r="E34" s="2554"/>
      <c r="F34" s="2555"/>
      <c r="G34" s="2555"/>
      <c r="H34" s="2555"/>
      <c r="I34" s="2556"/>
    </row>
    <row r="35" spans="1:9" ht="15" customHeight="1">
      <c r="A35" s="2546"/>
      <c r="B35" s="2547"/>
      <c r="C35" s="2547"/>
      <c r="D35" s="2548"/>
      <c r="E35" s="2554"/>
      <c r="F35" s="2555"/>
      <c r="G35" s="2555"/>
      <c r="H35" s="2555"/>
      <c r="I35" s="2556"/>
    </row>
    <row r="36" spans="1:9" ht="15" customHeight="1">
      <c r="A36" s="2549"/>
      <c r="B36" s="2550"/>
      <c r="C36" s="2550"/>
      <c r="D36" s="2551"/>
      <c r="E36" s="2557"/>
      <c r="F36" s="2558"/>
      <c r="G36" s="2558"/>
      <c r="H36" s="2558"/>
      <c r="I36" s="2559"/>
    </row>
    <row r="37" spans="1:9" ht="15" customHeight="1">
      <c r="A37" s="2524" t="s">
        <v>379</v>
      </c>
      <c r="B37" s="2513"/>
      <c r="C37" s="2513"/>
      <c r="D37" s="2513"/>
      <c r="E37" s="2513"/>
      <c r="F37" s="2513"/>
      <c r="G37" s="2513"/>
      <c r="H37" s="2513"/>
      <c r="I37" s="2514"/>
    </row>
    <row r="38" spans="1:9" ht="15" customHeight="1">
      <c r="A38" s="2525"/>
      <c r="B38" s="2526"/>
      <c r="C38" s="2526"/>
      <c r="D38" s="2526"/>
      <c r="E38" s="2526"/>
      <c r="F38" s="2526"/>
      <c r="G38" s="2526"/>
      <c r="H38" s="2526"/>
      <c r="I38" s="2527"/>
    </row>
    <row r="39" spans="1:9" ht="15" customHeight="1">
      <c r="A39" s="2525"/>
      <c r="B39" s="2526"/>
      <c r="C39" s="2526"/>
      <c r="D39" s="2526"/>
      <c r="E39" s="2526"/>
      <c r="F39" s="2526"/>
      <c r="G39" s="2526"/>
      <c r="H39" s="2526"/>
      <c r="I39" s="2527"/>
    </row>
    <row r="40" spans="1:9" ht="15" customHeight="1">
      <c r="A40" s="2525"/>
      <c r="B40" s="2526"/>
      <c r="C40" s="2526"/>
      <c r="D40" s="2526"/>
      <c r="E40" s="2526"/>
      <c r="F40" s="2526"/>
      <c r="G40" s="2526"/>
      <c r="H40" s="2526"/>
      <c r="I40" s="2527"/>
    </row>
    <row r="41" spans="1:9" ht="15" customHeight="1">
      <c r="A41" s="2525"/>
      <c r="B41" s="2526"/>
      <c r="C41" s="2526"/>
      <c r="D41" s="2526"/>
      <c r="E41" s="2526"/>
      <c r="F41" s="2526"/>
      <c r="G41" s="2526"/>
      <c r="H41" s="2526"/>
      <c r="I41" s="2527"/>
    </row>
    <row r="42" spans="1:9" ht="15" customHeight="1">
      <c r="A42" s="2515"/>
      <c r="B42" s="2516"/>
      <c r="C42" s="2516"/>
      <c r="D42" s="2516"/>
      <c r="E42" s="2516"/>
      <c r="F42" s="2516"/>
      <c r="G42" s="2516"/>
      <c r="H42" s="2516"/>
      <c r="I42" s="2517"/>
    </row>
    <row r="43" spans="1:9">
      <c r="A43" s="159" t="s">
        <v>368</v>
      </c>
    </row>
    <row r="44" spans="1:9">
      <c r="A44" s="159" t="s">
        <v>369</v>
      </c>
    </row>
    <row r="45" spans="1:9">
      <c r="A45" s="159" t="s">
        <v>674</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9"/>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1:R35"/>
  <sheetViews>
    <sheetView view="pageBreakPreview" zoomScaleNormal="100" zoomScaleSheetLayoutView="100" workbookViewId="0"/>
  </sheetViews>
  <sheetFormatPr defaultColWidth="9" defaultRowHeight="19.5" customHeight="1"/>
  <cols>
    <col min="1" max="1" width="10" style="352" customWidth="1"/>
    <col min="2" max="2" width="9.625" style="352" customWidth="1"/>
    <col min="3" max="16" width="4.5" style="352" customWidth="1"/>
    <col min="17" max="17" width="3.875" style="352" customWidth="1"/>
    <col min="18" max="18" width="5.375" style="352" customWidth="1"/>
    <col min="19" max="16384" width="9" style="352"/>
  </cols>
  <sheetData>
    <row r="1" spans="1:18" ht="19.5" customHeight="1">
      <c r="A1" s="356" t="s">
        <v>314</v>
      </c>
      <c r="B1" s="356"/>
      <c r="C1" s="356"/>
      <c r="D1" s="356"/>
      <c r="E1" s="356"/>
      <c r="F1" s="356"/>
      <c r="G1" s="356"/>
      <c r="H1" s="356"/>
      <c r="I1" s="356"/>
      <c r="J1" s="356"/>
      <c r="K1" s="356"/>
      <c r="L1" s="356"/>
      <c r="M1" s="356"/>
      <c r="N1" s="356"/>
      <c r="O1" s="356"/>
      <c r="P1" s="356"/>
      <c r="Q1" s="356"/>
      <c r="R1" s="356"/>
    </row>
    <row r="2" spans="1:18" ht="30" customHeight="1">
      <c r="A2" s="2604" t="s">
        <v>691</v>
      </c>
      <c r="B2" s="2604"/>
      <c r="C2" s="2604"/>
      <c r="D2" s="2604"/>
      <c r="E2" s="2604"/>
      <c r="F2" s="2604"/>
      <c r="G2" s="2604"/>
      <c r="H2" s="2604"/>
      <c r="I2" s="2604"/>
      <c r="J2" s="2604"/>
      <c r="K2" s="2604"/>
      <c r="L2" s="2604"/>
      <c r="M2" s="2604"/>
      <c r="N2" s="2604"/>
      <c r="O2" s="2604"/>
      <c r="P2" s="2604"/>
      <c r="Q2" s="2604"/>
      <c r="R2" s="2604"/>
    </row>
    <row r="3" spans="1:18" ht="15" customHeight="1">
      <c r="A3" s="360"/>
      <c r="B3" s="360"/>
      <c r="C3" s="360"/>
      <c r="D3" s="360"/>
      <c r="E3" s="360"/>
      <c r="F3" s="360"/>
      <c r="G3" s="360"/>
      <c r="H3" s="360"/>
      <c r="I3" s="360"/>
      <c r="J3" s="360"/>
      <c r="K3" s="360"/>
      <c r="L3" s="360"/>
      <c r="M3" s="360"/>
      <c r="N3" s="360"/>
      <c r="O3" s="360"/>
      <c r="P3" s="360"/>
      <c r="Q3" s="360"/>
      <c r="R3" s="360"/>
    </row>
    <row r="4" spans="1:18" ht="22.5" customHeight="1">
      <c r="A4" s="356"/>
      <c r="B4" s="356"/>
      <c r="C4" s="356"/>
      <c r="D4" s="356"/>
      <c r="E4" s="356"/>
      <c r="F4" s="356"/>
      <c r="G4" s="356"/>
      <c r="H4" s="356"/>
      <c r="I4" s="356"/>
      <c r="J4" s="356"/>
      <c r="K4" s="356"/>
      <c r="L4" s="356"/>
      <c r="M4" s="356"/>
      <c r="N4" s="356"/>
      <c r="O4" s="356"/>
      <c r="P4" s="356"/>
      <c r="Q4" s="356"/>
      <c r="R4" s="359"/>
    </row>
    <row r="5" spans="1:18" ht="22.5" customHeight="1">
      <c r="A5" s="2605"/>
      <c r="B5" s="2605"/>
      <c r="C5" s="358"/>
      <c r="D5" s="356"/>
      <c r="E5" s="356"/>
      <c r="F5" s="356"/>
      <c r="G5" s="356"/>
      <c r="H5" s="356"/>
      <c r="I5" s="356"/>
      <c r="J5" s="356"/>
      <c r="K5" s="356"/>
      <c r="L5" s="356"/>
      <c r="M5" s="356"/>
      <c r="N5" s="356"/>
      <c r="O5" s="356"/>
      <c r="P5" s="356"/>
      <c r="Q5" s="356"/>
      <c r="R5" s="359" t="s">
        <v>690</v>
      </c>
    </row>
    <row r="6" spans="1:18" ht="22.5" customHeight="1">
      <c r="A6" s="356"/>
      <c r="B6" s="356"/>
      <c r="C6" s="356"/>
      <c r="D6" s="356"/>
      <c r="E6" s="356"/>
      <c r="F6" s="356"/>
      <c r="G6" s="356"/>
      <c r="H6" s="356"/>
      <c r="I6" s="356"/>
      <c r="J6" s="356"/>
      <c r="K6" s="356"/>
      <c r="L6" s="356"/>
      <c r="M6" s="356"/>
      <c r="N6" s="356"/>
      <c r="O6" s="356"/>
      <c r="P6" s="356"/>
      <c r="Q6" s="356"/>
      <c r="R6" s="356"/>
    </row>
    <row r="7" spans="1:18" ht="22.5" customHeight="1">
      <c r="A7" s="356"/>
      <c r="B7" s="356"/>
      <c r="C7" s="356"/>
      <c r="D7" s="356" t="s">
        <v>689</v>
      </c>
      <c r="E7" s="356"/>
      <c r="F7" s="356"/>
      <c r="G7" s="356"/>
      <c r="H7" s="356"/>
      <c r="I7" s="356"/>
      <c r="J7" s="356"/>
      <c r="K7" s="356"/>
      <c r="L7" s="356"/>
      <c r="M7" s="356"/>
      <c r="N7" s="356"/>
      <c r="O7" s="356"/>
      <c r="P7" s="356"/>
      <c r="Q7" s="356"/>
      <c r="R7" s="356"/>
    </row>
    <row r="8" spans="1:18" ht="45" customHeight="1">
      <c r="A8" s="356"/>
      <c r="B8" s="356"/>
      <c r="C8" s="356"/>
      <c r="D8" s="2574"/>
      <c r="E8" s="2574"/>
      <c r="F8" s="2574"/>
      <c r="G8" s="2574"/>
      <c r="H8" s="2574"/>
      <c r="I8" s="2574"/>
      <c r="J8" s="2574"/>
      <c r="K8" s="2574"/>
      <c r="L8" s="2574"/>
      <c r="M8" s="2574"/>
      <c r="N8" s="2574"/>
      <c r="O8" s="2574"/>
      <c r="P8" s="2574"/>
      <c r="Q8" s="2574"/>
      <c r="R8" s="2574"/>
    </row>
    <row r="9" spans="1:18" ht="22.5" customHeight="1">
      <c r="A9" s="356"/>
      <c r="B9" s="356"/>
      <c r="C9" s="356"/>
      <c r="D9" s="2585" t="s">
        <v>253</v>
      </c>
      <c r="E9" s="2585"/>
      <c r="F9" s="2585"/>
      <c r="G9" s="2585"/>
      <c r="H9" s="2585"/>
      <c r="I9" s="2585"/>
      <c r="J9" s="2585"/>
      <c r="K9" s="2585"/>
      <c r="L9" s="2585"/>
      <c r="M9" s="2585"/>
      <c r="N9" s="2585"/>
      <c r="O9" s="2585"/>
      <c r="P9" s="2585"/>
      <c r="Q9" s="2585"/>
      <c r="R9" s="358" t="s">
        <v>9</v>
      </c>
    </row>
    <row r="10" spans="1:18" ht="22.5" customHeight="1">
      <c r="A10" s="356"/>
      <c r="B10" s="356"/>
      <c r="C10" s="356"/>
      <c r="D10" s="2585" t="s">
        <v>11</v>
      </c>
      <c r="E10" s="2585"/>
      <c r="F10" s="2585"/>
      <c r="G10" s="2585"/>
      <c r="H10" s="2585"/>
      <c r="I10" s="2585"/>
      <c r="J10" s="2585"/>
      <c r="K10" s="2585"/>
      <c r="L10" s="2585"/>
      <c r="M10" s="2585"/>
      <c r="N10" s="2585"/>
      <c r="O10" s="2585"/>
      <c r="P10" s="2585"/>
      <c r="Q10" s="2585"/>
      <c r="R10" s="356"/>
    </row>
    <row r="11" spans="1:18" ht="22.5" customHeight="1">
      <c r="A11" s="356"/>
      <c r="B11" s="356"/>
      <c r="C11" s="356"/>
      <c r="D11" s="356"/>
      <c r="E11" s="356"/>
      <c r="F11" s="356"/>
      <c r="G11" s="356"/>
      <c r="H11" s="356"/>
      <c r="I11" s="356"/>
      <c r="J11" s="356"/>
      <c r="K11" s="356"/>
      <c r="L11" s="356"/>
      <c r="M11" s="356"/>
      <c r="N11" s="356"/>
      <c r="O11" s="356"/>
      <c r="P11" s="356"/>
      <c r="Q11" s="356"/>
      <c r="R11" s="356"/>
    </row>
    <row r="12" spans="1:18" ht="22.5" customHeight="1">
      <c r="A12" s="356" t="s">
        <v>380</v>
      </c>
      <c r="B12" s="356"/>
      <c r="C12" s="356"/>
      <c r="D12" s="356"/>
      <c r="E12" s="356"/>
      <c r="F12" s="356"/>
      <c r="G12" s="356"/>
      <c r="H12" s="356"/>
      <c r="I12" s="356"/>
      <c r="J12" s="356"/>
      <c r="K12" s="356"/>
      <c r="L12" s="356"/>
      <c r="M12" s="356"/>
      <c r="N12" s="356"/>
      <c r="O12" s="356"/>
      <c r="P12" s="356"/>
      <c r="Q12" s="356"/>
      <c r="R12" s="356"/>
    </row>
    <row r="13" spans="1:18" ht="6.75" customHeight="1" thickBot="1">
      <c r="A13" s="356"/>
      <c r="B13" s="356"/>
      <c r="C13" s="356"/>
      <c r="D13" s="356"/>
      <c r="E13" s="356"/>
      <c r="F13" s="356"/>
      <c r="G13" s="356"/>
      <c r="H13" s="356"/>
      <c r="I13" s="356"/>
      <c r="J13" s="356"/>
      <c r="K13" s="356"/>
      <c r="L13" s="356"/>
      <c r="M13" s="356"/>
      <c r="N13" s="356"/>
      <c r="O13" s="356"/>
      <c r="P13" s="356"/>
      <c r="Q13" s="356"/>
      <c r="R13" s="356"/>
    </row>
    <row r="14" spans="1:18" ht="30" customHeight="1">
      <c r="A14" s="2586" t="s">
        <v>83</v>
      </c>
      <c r="B14" s="2587"/>
      <c r="C14" s="2586"/>
      <c r="D14" s="2591"/>
      <c r="E14" s="2591"/>
      <c r="F14" s="2592" t="s">
        <v>381</v>
      </c>
      <c r="G14" s="2592"/>
      <c r="H14" s="2592"/>
      <c r="I14" s="2592"/>
      <c r="J14" s="2592"/>
      <c r="K14" s="2592"/>
      <c r="L14" s="2592"/>
      <c r="M14" s="2592"/>
      <c r="N14" s="2592"/>
      <c r="O14" s="2592"/>
      <c r="P14" s="2592"/>
      <c r="Q14" s="2592"/>
      <c r="R14" s="2593"/>
    </row>
    <row r="15" spans="1:18" ht="36.75" customHeight="1" thickBot="1">
      <c r="A15" s="2594" t="s">
        <v>382</v>
      </c>
      <c r="B15" s="2595"/>
      <c r="C15" s="2596" t="s">
        <v>688</v>
      </c>
      <c r="D15" s="2597"/>
      <c r="E15" s="2597"/>
      <c r="F15" s="2597"/>
      <c r="G15" s="2597"/>
      <c r="H15" s="2597"/>
      <c r="I15" s="2597"/>
      <c r="J15" s="2597"/>
      <c r="K15" s="2597"/>
      <c r="L15" s="2597"/>
      <c r="M15" s="2597"/>
      <c r="N15" s="2597"/>
      <c r="O15" s="2597"/>
      <c r="P15" s="2597"/>
      <c r="Q15" s="2597"/>
      <c r="R15" s="2598"/>
    </row>
    <row r="16" spans="1:18" ht="38.25" customHeight="1" thickTop="1">
      <c r="A16" s="2599" t="s">
        <v>383</v>
      </c>
      <c r="B16" s="2600"/>
      <c r="C16" s="2601"/>
      <c r="D16" s="2602"/>
      <c r="E16" s="2602"/>
      <c r="F16" s="2602"/>
      <c r="G16" s="2602"/>
      <c r="H16" s="2602"/>
      <c r="I16" s="2602"/>
      <c r="J16" s="2602"/>
      <c r="K16" s="2602"/>
      <c r="L16" s="2602"/>
      <c r="M16" s="2602"/>
      <c r="N16" s="2602"/>
      <c r="O16" s="2602"/>
      <c r="P16" s="2602"/>
      <c r="Q16" s="2602"/>
      <c r="R16" s="2603"/>
    </row>
    <row r="17" spans="1:18" ht="38.25" customHeight="1">
      <c r="A17" s="2582" t="s">
        <v>687</v>
      </c>
      <c r="B17" s="2584"/>
      <c r="C17" s="2588"/>
      <c r="D17" s="2589"/>
      <c r="E17" s="2589"/>
      <c r="F17" s="2589"/>
      <c r="G17" s="2589"/>
      <c r="H17" s="2589"/>
      <c r="I17" s="2589"/>
      <c r="J17" s="2589"/>
      <c r="K17" s="2589"/>
      <c r="L17" s="2589"/>
      <c r="M17" s="2589"/>
      <c r="N17" s="2589"/>
      <c r="O17" s="2589"/>
      <c r="P17" s="2589"/>
      <c r="Q17" s="2589"/>
      <c r="R17" s="2590"/>
    </row>
    <row r="18" spans="1:18" ht="38.25" customHeight="1">
      <c r="A18" s="2564" t="s">
        <v>686</v>
      </c>
      <c r="B18" s="2565"/>
      <c r="C18" s="2579" t="s">
        <v>685</v>
      </c>
      <c r="D18" s="2580"/>
      <c r="E18" s="2580"/>
      <c r="F18" s="2580"/>
      <c r="G18" s="2580"/>
      <c r="H18" s="2580"/>
      <c r="I18" s="2580"/>
      <c r="J18" s="2580"/>
      <c r="K18" s="2580"/>
      <c r="L18" s="2580"/>
      <c r="M18" s="2580"/>
      <c r="N18" s="2580"/>
      <c r="O18" s="2580"/>
      <c r="P18" s="2580"/>
      <c r="Q18" s="2580"/>
      <c r="R18" s="2581"/>
    </row>
    <row r="19" spans="1:18" ht="38.25" customHeight="1">
      <c r="A19" s="2564" t="s">
        <v>81</v>
      </c>
      <c r="B19" s="2565"/>
      <c r="C19" s="2582" t="s">
        <v>684</v>
      </c>
      <c r="D19" s="2583"/>
      <c r="E19" s="2583"/>
      <c r="F19" s="2583"/>
      <c r="G19" s="2583"/>
      <c r="H19" s="2583"/>
      <c r="I19" s="2583"/>
      <c r="J19" s="2583"/>
      <c r="K19" s="2583"/>
      <c r="L19" s="2583"/>
      <c r="M19" s="2583"/>
      <c r="N19" s="2583"/>
      <c r="O19" s="2583"/>
      <c r="P19" s="2583"/>
      <c r="Q19" s="2583"/>
      <c r="R19" s="2584"/>
    </row>
    <row r="20" spans="1:18" ht="38.25" customHeight="1">
      <c r="A20" s="2564" t="s">
        <v>683</v>
      </c>
      <c r="B20" s="2565"/>
      <c r="C20" s="2566"/>
      <c r="D20" s="2567"/>
      <c r="E20" s="2567"/>
      <c r="F20" s="2567"/>
      <c r="G20" s="2567"/>
      <c r="H20" s="2567"/>
      <c r="I20" s="2567"/>
      <c r="J20" s="2567"/>
      <c r="K20" s="2567"/>
      <c r="L20" s="2567"/>
      <c r="M20" s="2567"/>
      <c r="N20" s="2567"/>
      <c r="O20" s="2567"/>
      <c r="P20" s="2567"/>
      <c r="Q20" s="2567"/>
      <c r="R20" s="2568"/>
    </row>
    <row r="21" spans="1:18" ht="34.9" customHeight="1">
      <c r="A21" s="2569" t="s">
        <v>682</v>
      </c>
      <c r="B21" s="2570"/>
      <c r="C21" s="2573"/>
      <c r="D21" s="2574"/>
      <c r="E21" s="2574"/>
      <c r="F21" s="2574"/>
      <c r="G21" s="2574"/>
      <c r="H21" s="2574"/>
      <c r="I21" s="2574"/>
      <c r="J21" s="2574"/>
      <c r="K21" s="2574"/>
      <c r="L21" s="2574"/>
      <c r="M21" s="2574"/>
      <c r="N21" s="2574"/>
      <c r="O21" s="2574"/>
      <c r="P21" s="2574"/>
      <c r="Q21" s="2574"/>
      <c r="R21" s="2575"/>
    </row>
    <row r="22" spans="1:18" ht="34.9" customHeight="1" thickBot="1">
      <c r="A22" s="2571"/>
      <c r="B22" s="2572"/>
      <c r="C22" s="2576"/>
      <c r="D22" s="2577"/>
      <c r="E22" s="2577"/>
      <c r="F22" s="2577"/>
      <c r="G22" s="2577"/>
      <c r="H22" s="2577"/>
      <c r="I22" s="2577"/>
      <c r="J22" s="2577"/>
      <c r="K22" s="2577"/>
      <c r="L22" s="2577"/>
      <c r="M22" s="2577"/>
      <c r="N22" s="2577"/>
      <c r="O22" s="2577"/>
      <c r="P22" s="2577"/>
      <c r="Q22" s="2577"/>
      <c r="R22" s="2578"/>
    </row>
    <row r="23" spans="1:18" ht="6.75" customHeight="1">
      <c r="A23" s="357"/>
      <c r="B23" s="357"/>
      <c r="C23" s="357"/>
      <c r="D23" s="357"/>
      <c r="E23" s="356"/>
      <c r="F23" s="356"/>
      <c r="G23" s="356"/>
      <c r="H23" s="356"/>
      <c r="I23" s="356"/>
      <c r="J23" s="356"/>
      <c r="K23" s="356"/>
      <c r="L23" s="356"/>
      <c r="M23" s="356"/>
      <c r="N23" s="356"/>
      <c r="O23" s="356"/>
      <c r="P23" s="356"/>
      <c r="Q23" s="356"/>
      <c r="R23" s="356"/>
    </row>
    <row r="24" spans="1:18" s="353" customFormat="1" ht="15" customHeight="1">
      <c r="A24" s="355" t="s">
        <v>285</v>
      </c>
      <c r="B24" s="2563" t="s">
        <v>384</v>
      </c>
      <c r="C24" s="2563"/>
      <c r="D24" s="2563"/>
      <c r="E24" s="2563"/>
      <c r="F24" s="2563"/>
      <c r="G24" s="2563"/>
      <c r="H24" s="2563"/>
      <c r="I24" s="2563"/>
      <c r="J24" s="2563"/>
      <c r="K24" s="2563"/>
      <c r="L24" s="2563"/>
      <c r="M24" s="2563"/>
      <c r="N24" s="2563"/>
      <c r="O24" s="2563"/>
      <c r="P24" s="2563"/>
      <c r="Q24" s="2563"/>
      <c r="R24" s="2563"/>
    </row>
    <row r="25" spans="1:18" s="353" customFormat="1" ht="15" customHeight="1">
      <c r="A25" s="354"/>
      <c r="B25" s="2563" t="s">
        <v>385</v>
      </c>
      <c r="C25" s="2563"/>
      <c r="D25" s="2563"/>
      <c r="E25" s="2563"/>
      <c r="F25" s="2563"/>
      <c r="G25" s="2563"/>
      <c r="H25" s="2563"/>
      <c r="I25" s="2563"/>
      <c r="J25" s="2563"/>
      <c r="K25" s="2563"/>
      <c r="L25" s="2563"/>
      <c r="M25" s="2563"/>
      <c r="N25" s="2563"/>
      <c r="O25" s="2563"/>
      <c r="P25" s="2563"/>
      <c r="Q25" s="2563"/>
      <c r="R25" s="2563"/>
    </row>
    <row r="26" spans="1:18" s="353" customFormat="1" ht="15" customHeight="1">
      <c r="A26" s="354"/>
      <c r="B26" s="2563"/>
      <c r="C26" s="2563"/>
      <c r="D26" s="2563"/>
      <c r="E26" s="2563"/>
      <c r="F26" s="2563"/>
      <c r="G26" s="2563"/>
      <c r="H26" s="2563"/>
      <c r="I26" s="2563"/>
      <c r="J26" s="2563"/>
      <c r="K26" s="2563"/>
      <c r="L26" s="2563"/>
      <c r="M26" s="2563"/>
      <c r="N26" s="2563"/>
      <c r="O26" s="2563"/>
      <c r="P26" s="2563"/>
      <c r="Q26" s="2563"/>
      <c r="R26" s="2563"/>
    </row>
    <row r="27" spans="1:18" s="353" customFormat="1" ht="15" customHeight="1">
      <c r="A27" s="354"/>
      <c r="B27" s="2563" t="s">
        <v>386</v>
      </c>
      <c r="C27" s="2563"/>
      <c r="D27" s="2563"/>
      <c r="E27" s="2563"/>
      <c r="F27" s="2563"/>
      <c r="G27" s="2563"/>
      <c r="H27" s="2563"/>
      <c r="I27" s="2563"/>
      <c r="J27" s="2563"/>
      <c r="K27" s="2563"/>
      <c r="L27" s="2563"/>
      <c r="M27" s="2563"/>
      <c r="N27" s="2563"/>
      <c r="O27" s="2563"/>
      <c r="P27" s="2563"/>
      <c r="Q27" s="2563"/>
      <c r="R27" s="2563"/>
    </row>
    <row r="28" spans="1:18" s="353" customFormat="1" ht="15" customHeight="1">
      <c r="A28" s="354"/>
      <c r="B28" s="2563"/>
      <c r="C28" s="2563"/>
      <c r="D28" s="2563"/>
      <c r="E28" s="2563"/>
      <c r="F28" s="2563"/>
      <c r="G28" s="2563"/>
      <c r="H28" s="2563"/>
      <c r="I28" s="2563"/>
      <c r="J28" s="2563"/>
      <c r="K28" s="2563"/>
      <c r="L28" s="2563"/>
      <c r="M28" s="2563"/>
      <c r="N28" s="2563"/>
      <c r="O28" s="2563"/>
      <c r="P28" s="2563"/>
      <c r="Q28" s="2563"/>
      <c r="R28" s="2563"/>
    </row>
    <row r="29" spans="1:18" s="353" customFormat="1" ht="15" customHeight="1">
      <c r="A29" s="354"/>
      <c r="B29" s="2563" t="s">
        <v>387</v>
      </c>
      <c r="C29" s="2563"/>
      <c r="D29" s="2563"/>
      <c r="E29" s="2563"/>
      <c r="F29" s="2563"/>
      <c r="G29" s="2563"/>
      <c r="H29" s="2563"/>
      <c r="I29" s="2563"/>
      <c r="J29" s="2563"/>
      <c r="K29" s="2563"/>
      <c r="L29" s="2563"/>
      <c r="M29" s="2563"/>
      <c r="N29" s="2563"/>
      <c r="O29" s="2563"/>
      <c r="P29" s="2563"/>
      <c r="Q29" s="2563"/>
      <c r="R29" s="2563"/>
    </row>
    <row r="30" spans="1:18" s="353" customFormat="1" ht="15" customHeight="1">
      <c r="A30" s="354"/>
      <c r="B30" s="2563"/>
      <c r="C30" s="2563"/>
      <c r="D30" s="2563"/>
      <c r="E30" s="2563"/>
      <c r="F30" s="2563"/>
      <c r="G30" s="2563"/>
      <c r="H30" s="2563"/>
      <c r="I30" s="2563"/>
      <c r="J30" s="2563"/>
      <c r="K30" s="2563"/>
      <c r="L30" s="2563"/>
      <c r="M30" s="2563"/>
      <c r="N30" s="2563"/>
      <c r="O30" s="2563"/>
      <c r="P30" s="2563"/>
      <c r="Q30" s="2563"/>
      <c r="R30" s="2563"/>
    </row>
    <row r="31" spans="1:18" s="353" customFormat="1" ht="15" customHeight="1">
      <c r="A31" s="354"/>
      <c r="B31" s="2563"/>
      <c r="C31" s="2563"/>
      <c r="D31" s="2563"/>
      <c r="E31" s="2563"/>
      <c r="F31" s="2563"/>
      <c r="G31" s="2563"/>
      <c r="H31" s="2563"/>
      <c r="I31" s="2563"/>
      <c r="J31" s="2563"/>
      <c r="K31" s="2563"/>
      <c r="L31" s="2563"/>
      <c r="M31" s="2563"/>
      <c r="N31" s="2563"/>
      <c r="O31" s="2563"/>
      <c r="P31" s="2563"/>
      <c r="Q31" s="2563"/>
      <c r="R31" s="2563"/>
    </row>
    <row r="32" spans="1:18" s="353" customFormat="1" ht="15" customHeight="1">
      <c r="A32" s="354"/>
      <c r="B32" s="2563" t="s">
        <v>388</v>
      </c>
      <c r="C32" s="2563"/>
      <c r="D32" s="2563"/>
      <c r="E32" s="2563"/>
      <c r="F32" s="2563"/>
      <c r="G32" s="2563"/>
      <c r="H32" s="2563"/>
      <c r="I32" s="2563"/>
      <c r="J32" s="2563"/>
      <c r="K32" s="2563"/>
      <c r="L32" s="2563"/>
      <c r="M32" s="2563"/>
      <c r="N32" s="2563"/>
      <c r="O32" s="2563"/>
      <c r="P32" s="2563"/>
      <c r="Q32" s="2563"/>
      <c r="R32" s="2563"/>
    </row>
    <row r="33" spans="1:18" s="353" customFormat="1" ht="15" customHeight="1">
      <c r="A33" s="354"/>
      <c r="B33" s="2563"/>
      <c r="C33" s="2563"/>
      <c r="D33" s="2563"/>
      <c r="E33" s="2563"/>
      <c r="F33" s="2563"/>
      <c r="G33" s="2563"/>
      <c r="H33" s="2563"/>
      <c r="I33" s="2563"/>
      <c r="J33" s="2563"/>
      <c r="K33" s="2563"/>
      <c r="L33" s="2563"/>
      <c r="M33" s="2563"/>
      <c r="N33" s="2563"/>
      <c r="O33" s="2563"/>
      <c r="P33" s="2563"/>
      <c r="Q33" s="2563"/>
      <c r="R33" s="2563"/>
    </row>
    <row r="34" spans="1:18" s="353" customFormat="1" ht="15" customHeight="1">
      <c r="A34" s="354"/>
      <c r="B34" s="2563" t="s">
        <v>389</v>
      </c>
      <c r="C34" s="2563"/>
      <c r="D34" s="2563"/>
      <c r="E34" s="2563"/>
      <c r="F34" s="2563"/>
      <c r="G34" s="2563"/>
      <c r="H34" s="2563"/>
      <c r="I34" s="2563"/>
      <c r="J34" s="2563"/>
      <c r="K34" s="2563"/>
      <c r="L34" s="2563"/>
      <c r="M34" s="2563"/>
      <c r="N34" s="2563"/>
      <c r="O34" s="2563"/>
      <c r="P34" s="2563"/>
      <c r="Q34" s="2563"/>
      <c r="R34" s="2563"/>
    </row>
    <row r="35" spans="1:18" s="353" customFormat="1" ht="15" customHeight="1">
      <c r="A35" s="354"/>
      <c r="B35" s="2563"/>
      <c r="C35" s="2563"/>
      <c r="D35" s="2563"/>
      <c r="E35" s="2563"/>
      <c r="F35" s="2563"/>
      <c r="G35" s="2563"/>
      <c r="H35" s="2563"/>
      <c r="I35" s="2563"/>
      <c r="J35" s="2563"/>
      <c r="K35" s="2563"/>
      <c r="L35" s="2563"/>
      <c r="M35" s="2563"/>
      <c r="N35" s="2563"/>
      <c r="O35" s="2563"/>
      <c r="P35" s="2563"/>
      <c r="Q35" s="2563"/>
      <c r="R35" s="2563"/>
    </row>
  </sheetData>
  <mergeCells count="30">
    <mergeCell ref="A2:R2"/>
    <mergeCell ref="A5:B5"/>
    <mergeCell ref="D8:R8"/>
    <mergeCell ref="D9:F9"/>
    <mergeCell ref="G9:Q9"/>
    <mergeCell ref="D10:F10"/>
    <mergeCell ref="G10:Q10"/>
    <mergeCell ref="A14:B14"/>
    <mergeCell ref="A17:B17"/>
    <mergeCell ref="C17:R17"/>
    <mergeCell ref="C14:E14"/>
    <mergeCell ref="F14:R14"/>
    <mergeCell ref="A15:B15"/>
    <mergeCell ref="C15:R15"/>
    <mergeCell ref="A16:B16"/>
    <mergeCell ref="C16:R16"/>
    <mergeCell ref="A18:B18"/>
    <mergeCell ref="C18:R18"/>
    <mergeCell ref="A19:B19"/>
    <mergeCell ref="C19:R19"/>
    <mergeCell ref="B27:R28"/>
    <mergeCell ref="B29:R31"/>
    <mergeCell ref="B32:R33"/>
    <mergeCell ref="B34:R35"/>
    <mergeCell ref="A20:B20"/>
    <mergeCell ref="C20:R20"/>
    <mergeCell ref="A21:B22"/>
    <mergeCell ref="C21:R22"/>
    <mergeCell ref="B24:R24"/>
    <mergeCell ref="B25:R26"/>
  </mergeCells>
  <phoneticPr fontId="9"/>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19093-12B1-49DE-8F0B-C5436684F470}">
  <dimension ref="A1:O124"/>
  <sheetViews>
    <sheetView showGridLines="0" view="pageBreakPreview" topLeftCell="A42" zoomScaleNormal="100" zoomScaleSheetLayoutView="100" workbookViewId="0">
      <selection activeCell="F116" sqref="F116"/>
    </sheetView>
  </sheetViews>
  <sheetFormatPr defaultColWidth="3.875" defaultRowHeight="13.5"/>
  <cols>
    <col min="1" max="1" width="5.625" style="757" customWidth="1"/>
    <col min="2" max="7" width="8.625" style="757" customWidth="1"/>
    <col min="8" max="13" width="4.625" style="757" customWidth="1"/>
    <col min="14" max="16384" width="3.875" style="757"/>
  </cols>
  <sheetData>
    <row r="1" spans="1:15" ht="15" customHeight="1">
      <c r="A1" s="810" t="s">
        <v>1195</v>
      </c>
      <c r="B1" s="778"/>
      <c r="C1" s="778"/>
      <c r="D1" s="778"/>
      <c r="E1" s="778"/>
      <c r="F1" s="778"/>
      <c r="G1" s="778"/>
      <c r="H1" s="778"/>
      <c r="I1" s="778"/>
      <c r="J1" s="778"/>
      <c r="K1" s="778"/>
      <c r="L1" s="778"/>
      <c r="M1" s="778"/>
      <c r="N1" s="778"/>
      <c r="O1" s="778"/>
    </row>
    <row r="2" spans="1:15" ht="5.0999999999999996" customHeight="1">
      <c r="A2" s="809"/>
      <c r="B2" s="778"/>
      <c r="C2" s="778"/>
      <c r="D2" s="778"/>
      <c r="E2" s="778"/>
      <c r="F2" s="778"/>
      <c r="G2" s="778"/>
      <c r="H2" s="778"/>
      <c r="I2" s="778"/>
      <c r="J2" s="778"/>
      <c r="K2" s="778"/>
      <c r="L2" s="778"/>
      <c r="M2" s="778"/>
      <c r="N2" s="778"/>
      <c r="O2" s="778"/>
    </row>
    <row r="3" spans="1:15" ht="22.5" customHeight="1">
      <c r="A3" s="1287" t="s">
        <v>1194</v>
      </c>
      <c r="B3" s="1288"/>
      <c r="C3" s="1288"/>
      <c r="D3" s="1289"/>
      <c r="E3" s="808" t="s">
        <v>1193</v>
      </c>
      <c r="F3" s="794"/>
      <c r="G3" s="808" t="s">
        <v>1192</v>
      </c>
      <c r="H3" s="1290"/>
      <c r="I3" s="1291"/>
      <c r="J3" s="1292" t="s">
        <v>1191</v>
      </c>
      <c r="K3" s="1293"/>
      <c r="L3" s="1268"/>
      <c r="M3" s="1269"/>
      <c r="N3" s="779"/>
      <c r="O3" s="778"/>
    </row>
    <row r="4" spans="1:15" ht="15" customHeight="1">
      <c r="A4" s="1270" t="s">
        <v>1185</v>
      </c>
      <c r="B4" s="777" t="s">
        <v>614</v>
      </c>
      <c r="C4" s="1273"/>
      <c r="D4" s="1274"/>
      <c r="E4" s="1274"/>
      <c r="F4" s="1274"/>
      <c r="G4" s="1274"/>
      <c r="H4" s="1274"/>
      <c r="I4" s="1274"/>
      <c r="J4" s="1274"/>
      <c r="K4" s="1274"/>
      <c r="L4" s="1274"/>
      <c r="M4" s="1275"/>
      <c r="N4" s="778"/>
      <c r="O4" s="778"/>
    </row>
    <row r="5" spans="1:15" ht="15" customHeight="1">
      <c r="A5" s="1271"/>
      <c r="B5" s="803" t="s">
        <v>168</v>
      </c>
      <c r="C5" s="1276"/>
      <c r="D5" s="1277"/>
      <c r="E5" s="1277"/>
      <c r="F5" s="1277"/>
      <c r="G5" s="1277"/>
      <c r="H5" s="1277"/>
      <c r="I5" s="1277"/>
      <c r="J5" s="1277"/>
      <c r="K5" s="1277"/>
      <c r="L5" s="1277"/>
      <c r="M5" s="1278"/>
      <c r="N5" s="778"/>
      <c r="O5" s="778"/>
    </row>
    <row r="6" spans="1:15" ht="15" customHeight="1">
      <c r="A6" s="1271"/>
      <c r="B6" s="1279" t="s">
        <v>0</v>
      </c>
      <c r="C6" s="768" t="s">
        <v>1149</v>
      </c>
      <c r="D6" s="802"/>
      <c r="E6" s="767" t="s">
        <v>1148</v>
      </c>
      <c r="F6" s="802"/>
      <c r="G6" s="765" t="s">
        <v>1147</v>
      </c>
      <c r="H6" s="765"/>
      <c r="I6" s="765"/>
      <c r="J6" s="765"/>
      <c r="K6" s="765"/>
      <c r="L6" s="765"/>
      <c r="M6" s="764"/>
      <c r="N6" s="778"/>
      <c r="O6" s="778"/>
    </row>
    <row r="7" spans="1:15" ht="15" customHeight="1">
      <c r="A7" s="1271"/>
      <c r="B7" s="1280"/>
      <c r="C7" s="763"/>
      <c r="D7" s="762"/>
      <c r="E7" s="761"/>
      <c r="F7" s="760"/>
      <c r="G7" s="1282"/>
      <c r="H7" s="1282"/>
      <c r="I7" s="1282"/>
      <c r="J7" s="1282"/>
      <c r="K7" s="1282"/>
      <c r="L7" s="1282"/>
      <c r="M7" s="1283"/>
      <c r="N7" s="778"/>
      <c r="O7" s="778"/>
    </row>
    <row r="8" spans="1:15" ht="15" customHeight="1">
      <c r="A8" s="1271"/>
      <c r="B8" s="1281"/>
      <c r="C8" s="1284"/>
      <c r="D8" s="1285"/>
      <c r="E8" s="1285"/>
      <c r="F8" s="1285"/>
      <c r="G8" s="1285"/>
      <c r="H8" s="1285"/>
      <c r="I8" s="1285"/>
      <c r="J8" s="1285"/>
      <c r="K8" s="1285"/>
      <c r="L8" s="1285"/>
      <c r="M8" s="1286"/>
      <c r="N8" s="778"/>
      <c r="O8" s="778"/>
    </row>
    <row r="9" spans="1:15" ht="15" customHeight="1">
      <c r="A9" s="1271"/>
      <c r="B9" s="801" t="s">
        <v>11</v>
      </c>
      <c r="C9" s="1294"/>
      <c r="D9" s="1295"/>
      <c r="E9" s="1295"/>
      <c r="F9" s="1295"/>
      <c r="G9" s="1295"/>
      <c r="H9" s="1295"/>
      <c r="I9" s="1295"/>
      <c r="J9" s="1295"/>
      <c r="K9" s="1295"/>
      <c r="L9" s="1295"/>
      <c r="M9" s="1296"/>
      <c r="N9" s="778"/>
      <c r="O9" s="778"/>
    </row>
    <row r="10" spans="1:15" ht="15" customHeight="1">
      <c r="A10" s="1272"/>
      <c r="B10" s="795" t="s">
        <v>1184</v>
      </c>
      <c r="C10" s="1297"/>
      <c r="D10" s="1298"/>
      <c r="E10" s="1298"/>
      <c r="F10" s="1298"/>
      <c r="G10" s="1298"/>
      <c r="H10" s="1298"/>
      <c r="I10" s="1298"/>
      <c r="J10" s="1298"/>
      <c r="K10" s="1298"/>
      <c r="L10" s="1298"/>
      <c r="M10" s="1299"/>
      <c r="N10" s="778"/>
      <c r="O10" s="778"/>
    </row>
    <row r="11" spans="1:15" ht="15" customHeight="1">
      <c r="A11" s="1270" t="s">
        <v>1190</v>
      </c>
      <c r="B11" s="775" t="s">
        <v>614</v>
      </c>
      <c r="C11" s="1316"/>
      <c r="D11" s="1317"/>
      <c r="E11" s="1318"/>
      <c r="F11" s="1319" t="s">
        <v>1152</v>
      </c>
      <c r="G11" s="1320"/>
      <c r="H11" s="774"/>
      <c r="I11" s="1320"/>
      <c r="J11" s="774"/>
      <c r="K11" s="1320"/>
      <c r="L11" s="774"/>
      <c r="M11" s="773"/>
      <c r="N11" s="778"/>
      <c r="O11" s="778"/>
    </row>
    <row r="12" spans="1:15" ht="15" customHeight="1">
      <c r="A12" s="1271"/>
      <c r="B12" s="772" t="s">
        <v>170</v>
      </c>
      <c r="C12" s="1284"/>
      <c r="D12" s="1285"/>
      <c r="E12" s="1286"/>
      <c r="F12" s="1319"/>
      <c r="G12" s="1321"/>
      <c r="H12" s="771" t="s">
        <v>819</v>
      </c>
      <c r="I12" s="1321"/>
      <c r="J12" s="771" t="s">
        <v>1151</v>
      </c>
      <c r="K12" s="1321"/>
      <c r="L12" s="770" t="s">
        <v>1150</v>
      </c>
      <c r="M12" s="769"/>
      <c r="N12" s="778"/>
      <c r="O12" s="778"/>
    </row>
    <row r="13" spans="1:15" ht="15" customHeight="1">
      <c r="A13" s="1271"/>
      <c r="B13" s="1322" t="s">
        <v>169</v>
      </c>
      <c r="C13" s="768" t="s">
        <v>1149</v>
      </c>
      <c r="D13" s="802"/>
      <c r="E13" s="767" t="s">
        <v>1148</v>
      </c>
      <c r="F13" s="802"/>
      <c r="G13" s="765" t="s">
        <v>1147</v>
      </c>
      <c r="H13" s="765"/>
      <c r="I13" s="765"/>
      <c r="J13" s="765"/>
      <c r="K13" s="765"/>
      <c r="L13" s="765"/>
      <c r="M13" s="764"/>
      <c r="N13" s="778"/>
      <c r="O13" s="778"/>
    </row>
    <row r="14" spans="1:15" ht="15" customHeight="1">
      <c r="A14" s="1271"/>
      <c r="B14" s="1323"/>
      <c r="C14" s="763"/>
      <c r="D14" s="762"/>
      <c r="E14" s="761"/>
      <c r="F14" s="760"/>
      <c r="G14" s="1282"/>
      <c r="H14" s="1282"/>
      <c r="I14" s="1282"/>
      <c r="J14" s="1282"/>
      <c r="K14" s="1282"/>
      <c r="L14" s="1282"/>
      <c r="M14" s="1283"/>
      <c r="N14" s="778"/>
      <c r="O14" s="778"/>
    </row>
    <row r="15" spans="1:15" ht="15" customHeight="1">
      <c r="A15" s="1271"/>
      <c r="B15" s="1324"/>
      <c r="C15" s="1284"/>
      <c r="D15" s="1285"/>
      <c r="E15" s="1285"/>
      <c r="F15" s="1285"/>
      <c r="G15" s="1285"/>
      <c r="H15" s="1285"/>
      <c r="I15" s="1285"/>
      <c r="J15" s="1285"/>
      <c r="K15" s="1285"/>
      <c r="L15" s="1285"/>
      <c r="M15" s="1286"/>
      <c r="N15" s="778"/>
      <c r="O15" s="778"/>
    </row>
    <row r="16" spans="1:15" ht="15" customHeight="1">
      <c r="A16" s="1271"/>
      <c r="B16" s="1300" t="s">
        <v>1189</v>
      </c>
      <c r="C16" s="1301"/>
      <c r="D16" s="1301"/>
      <c r="E16" s="1301"/>
      <c r="F16" s="1301"/>
      <c r="G16" s="1302"/>
      <c r="H16" s="1300"/>
      <c r="I16" s="1301"/>
      <c r="J16" s="1301"/>
      <c r="K16" s="1301"/>
      <c r="L16" s="1301"/>
      <c r="M16" s="1302"/>
      <c r="N16" s="778"/>
      <c r="O16" s="778"/>
    </row>
    <row r="17" spans="1:15" ht="15" customHeight="1">
      <c r="A17" s="1271"/>
      <c r="B17" s="1303" t="s">
        <v>1188</v>
      </c>
      <c r="C17" s="1304"/>
      <c r="D17" s="1309" t="s">
        <v>171</v>
      </c>
      <c r="E17" s="1310"/>
      <c r="F17" s="1298"/>
      <c r="G17" s="1298"/>
      <c r="H17" s="1311"/>
      <c r="I17" s="1311"/>
      <c r="J17" s="1311"/>
      <c r="K17" s="1298"/>
      <c r="L17" s="1298"/>
      <c r="M17" s="1299"/>
      <c r="N17" s="778"/>
      <c r="O17" s="778"/>
    </row>
    <row r="18" spans="1:15" ht="15" customHeight="1">
      <c r="A18" s="1271"/>
      <c r="B18" s="1305"/>
      <c r="C18" s="1306"/>
      <c r="D18" s="1312" t="s">
        <v>172</v>
      </c>
      <c r="E18" s="1313"/>
      <c r="F18" s="807"/>
      <c r="G18" s="807"/>
      <c r="H18" s="807"/>
      <c r="I18" s="807"/>
      <c r="J18" s="807"/>
      <c r="K18" s="807"/>
      <c r="L18" s="807"/>
      <c r="M18" s="806"/>
      <c r="N18" s="778"/>
      <c r="O18" s="778"/>
    </row>
    <row r="19" spans="1:15" ht="15" customHeight="1">
      <c r="A19" s="1271"/>
      <c r="B19" s="1307"/>
      <c r="C19" s="1308"/>
      <c r="D19" s="1314"/>
      <c r="E19" s="1315"/>
      <c r="F19" s="805"/>
      <c r="G19" s="805"/>
      <c r="H19" s="805"/>
      <c r="I19" s="805"/>
      <c r="J19" s="805"/>
      <c r="K19" s="805"/>
      <c r="L19" s="805"/>
      <c r="M19" s="804"/>
      <c r="N19" s="778"/>
      <c r="O19" s="778"/>
    </row>
    <row r="20" spans="1:15" ht="15" customHeight="1">
      <c r="A20" s="1270" t="s">
        <v>174</v>
      </c>
      <c r="B20" s="775" t="s">
        <v>614</v>
      </c>
      <c r="C20" s="1316"/>
      <c r="D20" s="1317"/>
      <c r="E20" s="1318"/>
      <c r="F20" s="1319" t="s">
        <v>1152</v>
      </c>
      <c r="G20" s="1320"/>
      <c r="H20" s="774"/>
      <c r="I20" s="1320"/>
      <c r="J20" s="774"/>
      <c r="K20" s="1320"/>
      <c r="L20" s="774"/>
      <c r="M20" s="773"/>
      <c r="N20" s="778"/>
      <c r="O20" s="778"/>
    </row>
    <row r="21" spans="1:15" ht="15" customHeight="1">
      <c r="A21" s="1271"/>
      <c r="B21" s="772" t="s">
        <v>170</v>
      </c>
      <c r="C21" s="1284"/>
      <c r="D21" s="1285"/>
      <c r="E21" s="1286"/>
      <c r="F21" s="1319"/>
      <c r="G21" s="1321"/>
      <c r="H21" s="771" t="s">
        <v>819</v>
      </c>
      <c r="I21" s="1321"/>
      <c r="J21" s="771" t="s">
        <v>1151</v>
      </c>
      <c r="K21" s="1321"/>
      <c r="L21" s="770" t="s">
        <v>1150</v>
      </c>
      <c r="M21" s="769"/>
      <c r="N21" s="778"/>
      <c r="O21" s="778"/>
    </row>
    <row r="22" spans="1:15" ht="15" customHeight="1">
      <c r="A22" s="1271"/>
      <c r="B22" s="1322" t="s">
        <v>169</v>
      </c>
      <c r="C22" s="768" t="s">
        <v>1149</v>
      </c>
      <c r="D22" s="766"/>
      <c r="E22" s="767" t="s">
        <v>1148</v>
      </c>
      <c r="F22" s="766"/>
      <c r="G22" s="765" t="s">
        <v>1147</v>
      </c>
      <c r="H22" s="765"/>
      <c r="I22" s="765"/>
      <c r="J22" s="765"/>
      <c r="K22" s="765"/>
      <c r="L22" s="765"/>
      <c r="M22" s="764"/>
      <c r="N22" s="778"/>
      <c r="O22" s="778"/>
    </row>
    <row r="23" spans="1:15" ht="15" customHeight="1">
      <c r="A23" s="1271"/>
      <c r="B23" s="1323"/>
      <c r="C23" s="763"/>
      <c r="D23" s="762"/>
      <c r="E23" s="761"/>
      <c r="F23" s="760"/>
      <c r="G23" s="1282"/>
      <c r="H23" s="1282"/>
      <c r="I23" s="1282"/>
      <c r="J23" s="1282"/>
      <c r="K23" s="1282"/>
      <c r="L23" s="1282"/>
      <c r="M23" s="1283"/>
      <c r="N23" s="778"/>
      <c r="O23" s="778"/>
    </row>
    <row r="24" spans="1:15" ht="15" customHeight="1">
      <c r="A24" s="1346"/>
      <c r="B24" s="1324"/>
      <c r="C24" s="1284"/>
      <c r="D24" s="1285"/>
      <c r="E24" s="1285"/>
      <c r="F24" s="1285"/>
      <c r="G24" s="1285"/>
      <c r="H24" s="1285"/>
      <c r="I24" s="1285"/>
      <c r="J24" s="1285"/>
      <c r="K24" s="1285"/>
      <c r="L24" s="1285"/>
      <c r="M24" s="1286"/>
      <c r="N24" s="778"/>
      <c r="O24" s="778"/>
    </row>
    <row r="25" spans="1:15" ht="15" customHeight="1">
      <c r="A25" s="1336" t="s">
        <v>1183</v>
      </c>
      <c r="B25" s="1268"/>
      <c r="C25" s="1268"/>
      <c r="D25" s="1337"/>
      <c r="E25" s="1337"/>
      <c r="F25" s="1338"/>
      <c r="G25" s="1339"/>
      <c r="H25" s="1340" t="s">
        <v>1182</v>
      </c>
      <c r="I25" s="1341"/>
      <c r="J25" s="1341"/>
      <c r="K25" s="1341"/>
      <c r="L25" s="1341"/>
      <c r="M25" s="1342"/>
      <c r="N25" s="779"/>
      <c r="O25" s="778"/>
    </row>
    <row r="26" spans="1:15" ht="15" hidden="1" customHeight="1">
      <c r="A26" s="1327" t="s">
        <v>1181</v>
      </c>
      <c r="B26" s="1328"/>
      <c r="C26" s="1328"/>
      <c r="D26" s="1328"/>
      <c r="E26" s="1328"/>
      <c r="F26" s="1328"/>
      <c r="G26" s="1328"/>
      <c r="H26" s="1328"/>
      <c r="I26" s="1328"/>
      <c r="J26" s="1328"/>
      <c r="K26" s="1328"/>
      <c r="L26" s="1328"/>
      <c r="M26" s="1329"/>
      <c r="N26" s="778"/>
      <c r="O26" s="778"/>
    </row>
    <row r="27" spans="1:15" ht="15" hidden="1" customHeight="1">
      <c r="A27" s="1312" t="s">
        <v>173</v>
      </c>
      <c r="B27" s="1343"/>
      <c r="C27" s="1319" t="s">
        <v>1180</v>
      </c>
      <c r="D27" s="1319"/>
      <c r="E27" s="1322" t="s">
        <v>180</v>
      </c>
      <c r="F27" s="1279"/>
      <c r="G27" s="767"/>
      <c r="H27" s="767"/>
      <c r="I27" s="767"/>
      <c r="J27" s="767"/>
      <c r="K27" s="767"/>
      <c r="L27" s="767"/>
      <c r="M27" s="799"/>
      <c r="N27" s="778"/>
      <c r="O27" s="778"/>
    </row>
    <row r="28" spans="1:15" ht="15" hidden="1" customHeight="1">
      <c r="A28" s="1344"/>
      <c r="B28" s="1345"/>
      <c r="C28" s="790" t="s">
        <v>175</v>
      </c>
      <c r="D28" s="790" t="s">
        <v>186</v>
      </c>
      <c r="E28" s="790" t="s">
        <v>175</v>
      </c>
      <c r="F28" s="790" t="s">
        <v>186</v>
      </c>
      <c r="G28" s="778"/>
      <c r="H28" s="778"/>
      <c r="I28" s="778"/>
      <c r="J28" s="778"/>
      <c r="K28" s="778"/>
      <c r="L28" s="778"/>
      <c r="M28" s="798"/>
      <c r="N28" s="778"/>
      <c r="O28" s="778"/>
    </row>
    <row r="29" spans="1:15" ht="15" hidden="1" customHeight="1">
      <c r="A29" s="1322" t="s">
        <v>176</v>
      </c>
      <c r="B29" s="1335"/>
      <c r="C29" s="790"/>
      <c r="D29" s="790"/>
      <c r="E29" s="790"/>
      <c r="F29" s="790"/>
      <c r="G29" s="778"/>
      <c r="H29" s="778"/>
      <c r="I29" s="778"/>
      <c r="J29" s="778"/>
      <c r="K29" s="778"/>
      <c r="L29" s="778"/>
      <c r="M29" s="798"/>
      <c r="N29" s="778"/>
      <c r="O29" s="778"/>
    </row>
    <row r="30" spans="1:15" ht="15" hidden="1" customHeight="1">
      <c r="A30" s="1324" t="s">
        <v>177</v>
      </c>
      <c r="B30" s="1325"/>
      <c r="C30" s="790"/>
      <c r="D30" s="790"/>
      <c r="E30" s="790"/>
      <c r="F30" s="790"/>
      <c r="G30" s="778"/>
      <c r="H30" s="778"/>
      <c r="I30" s="778"/>
      <c r="J30" s="778"/>
      <c r="K30" s="778"/>
      <c r="L30" s="778"/>
      <c r="M30" s="798"/>
      <c r="N30" s="778"/>
      <c r="O30" s="778"/>
    </row>
    <row r="31" spans="1:15" ht="15" hidden="1" customHeight="1">
      <c r="A31" s="795" t="s">
        <v>178</v>
      </c>
      <c r="B31" s="793"/>
      <c r="C31" s="1319"/>
      <c r="D31" s="1319"/>
      <c r="E31" s="1319"/>
      <c r="F31" s="1319"/>
      <c r="G31" s="778"/>
      <c r="H31" s="778"/>
      <c r="I31" s="778"/>
      <c r="J31" s="778"/>
      <c r="K31" s="778"/>
      <c r="L31" s="778"/>
      <c r="M31" s="798"/>
      <c r="N31" s="778"/>
      <c r="O31" s="778"/>
    </row>
    <row r="32" spans="1:15" ht="15" hidden="1" customHeight="1">
      <c r="A32" s="795" t="s">
        <v>179</v>
      </c>
      <c r="B32" s="793"/>
      <c r="C32" s="1326"/>
      <c r="D32" s="1326"/>
      <c r="E32" s="1326"/>
      <c r="F32" s="1326"/>
      <c r="G32" s="797"/>
      <c r="H32" s="797"/>
      <c r="I32" s="797"/>
      <c r="J32" s="797"/>
      <c r="K32" s="797"/>
      <c r="L32" s="797"/>
      <c r="M32" s="796"/>
      <c r="N32" s="779"/>
      <c r="O32" s="778"/>
    </row>
    <row r="33" spans="1:15" ht="15" customHeight="1">
      <c r="A33" s="1327" t="s">
        <v>1187</v>
      </c>
      <c r="B33" s="1328"/>
      <c r="C33" s="1328"/>
      <c r="D33" s="1328"/>
      <c r="E33" s="1328"/>
      <c r="F33" s="1328"/>
      <c r="G33" s="1328"/>
      <c r="H33" s="1328"/>
      <c r="I33" s="1328"/>
      <c r="J33" s="1328"/>
      <c r="K33" s="1328"/>
      <c r="L33" s="1328"/>
      <c r="M33" s="1329"/>
      <c r="N33" s="779"/>
      <c r="O33" s="778"/>
    </row>
    <row r="34" spans="1:15" ht="15" customHeight="1">
      <c r="A34" s="1330" t="s">
        <v>1179</v>
      </c>
      <c r="B34" s="1331"/>
      <c r="C34" s="793" t="s">
        <v>1178</v>
      </c>
      <c r="D34" s="794"/>
      <c r="E34" s="795" t="s">
        <v>1177</v>
      </c>
      <c r="F34" s="794"/>
      <c r="G34" s="793"/>
      <c r="H34" s="792"/>
      <c r="I34" s="792"/>
      <c r="J34" s="792"/>
      <c r="K34" s="792"/>
      <c r="L34" s="792"/>
      <c r="M34" s="791"/>
      <c r="N34" s="779"/>
      <c r="O34" s="778"/>
    </row>
    <row r="35" spans="1:15" ht="15" customHeight="1">
      <c r="A35" s="1309" t="s">
        <v>1176</v>
      </c>
      <c r="B35" s="1310"/>
      <c r="C35" s="1332"/>
      <c r="D35" s="1333"/>
      <c r="E35" s="1333"/>
      <c r="F35" s="1333"/>
      <c r="G35" s="1333"/>
      <c r="H35" s="1333"/>
      <c r="I35" s="1333"/>
      <c r="J35" s="1333"/>
      <c r="K35" s="1333"/>
      <c r="L35" s="1333"/>
      <c r="M35" s="1334"/>
      <c r="N35" s="779"/>
      <c r="O35" s="778"/>
    </row>
    <row r="36" spans="1:15" ht="24.95" customHeight="1">
      <c r="A36" s="1350" t="s">
        <v>1175</v>
      </c>
      <c r="B36" s="1351"/>
      <c r="C36" s="1352"/>
      <c r="D36" s="1353"/>
      <c r="E36" s="1353"/>
      <c r="F36" s="1353"/>
      <c r="G36" s="1353"/>
      <c r="H36" s="1353"/>
      <c r="I36" s="1353"/>
      <c r="J36" s="1353"/>
      <c r="K36" s="1353"/>
      <c r="L36" s="1353"/>
      <c r="M36" s="1354"/>
    </row>
    <row r="37" spans="1:15" ht="15" customHeight="1">
      <c r="A37" s="1312" t="s">
        <v>1174</v>
      </c>
      <c r="B37" s="1343"/>
      <c r="C37" s="757" t="s">
        <v>1173</v>
      </c>
      <c r="D37" s="790" t="s">
        <v>1172</v>
      </c>
      <c r="E37" s="790" t="s">
        <v>1171</v>
      </c>
      <c r="F37" s="790" t="s">
        <v>1170</v>
      </c>
      <c r="G37" s="790" t="s">
        <v>1169</v>
      </c>
      <c r="H37" s="1300" t="s">
        <v>1168</v>
      </c>
      <c r="I37" s="1302"/>
      <c r="J37" s="1300" t="s">
        <v>1167</v>
      </c>
      <c r="K37" s="1302"/>
      <c r="L37" s="1300" t="s">
        <v>1166</v>
      </c>
      <c r="M37" s="1302"/>
      <c r="N37" s="778"/>
      <c r="O37" s="778"/>
    </row>
    <row r="38" spans="1:15" ht="15" customHeight="1">
      <c r="A38" s="1355"/>
      <c r="B38" s="1356"/>
      <c r="C38" s="789"/>
      <c r="D38" s="789"/>
      <c r="E38" s="789"/>
      <c r="F38" s="789"/>
      <c r="G38" s="789"/>
      <c r="H38" s="1357"/>
      <c r="I38" s="1358"/>
      <c r="J38" s="1357"/>
      <c r="K38" s="1358"/>
      <c r="L38" s="1357"/>
      <c r="M38" s="1358"/>
      <c r="N38" s="778"/>
      <c r="O38" s="778"/>
    </row>
    <row r="39" spans="1:15" ht="15" customHeight="1">
      <c r="A39" s="1344"/>
      <c r="B39" s="1345"/>
      <c r="C39" s="1300" t="s">
        <v>1165</v>
      </c>
      <c r="D39" s="1301"/>
      <c r="E39" s="1302"/>
      <c r="F39" s="1297"/>
      <c r="G39" s="1298"/>
      <c r="H39" s="1298"/>
      <c r="I39" s="1298"/>
      <c r="J39" s="1298"/>
      <c r="K39" s="1298"/>
      <c r="L39" s="1298"/>
      <c r="M39" s="1299"/>
      <c r="N39" s="778"/>
      <c r="O39" s="778"/>
    </row>
    <row r="40" spans="1:15" ht="15" customHeight="1">
      <c r="A40" s="1373" t="s">
        <v>181</v>
      </c>
      <c r="B40" s="1374"/>
      <c r="C40" s="788" t="s">
        <v>1164</v>
      </c>
      <c r="D40" s="786"/>
      <c r="E40" s="785" t="s">
        <v>1160</v>
      </c>
      <c r="F40" s="781"/>
      <c r="G40" s="780" t="s">
        <v>1161</v>
      </c>
      <c r="H40" s="1347"/>
      <c r="I40" s="1347"/>
      <c r="J40" s="1348" t="s">
        <v>1160</v>
      </c>
      <c r="K40" s="1348"/>
      <c r="L40" s="1347"/>
      <c r="M40" s="1349"/>
      <c r="N40" s="779"/>
      <c r="O40" s="778"/>
    </row>
    <row r="41" spans="1:15" ht="15" customHeight="1">
      <c r="A41" s="1375"/>
      <c r="B41" s="1376"/>
      <c r="C41" s="787" t="s">
        <v>1163</v>
      </c>
      <c r="D41" s="786"/>
      <c r="E41" s="785" t="s">
        <v>1160</v>
      </c>
      <c r="F41" s="781"/>
      <c r="G41" s="780" t="s">
        <v>1161</v>
      </c>
      <c r="H41" s="1347"/>
      <c r="I41" s="1347"/>
      <c r="J41" s="1348" t="s">
        <v>1160</v>
      </c>
      <c r="K41" s="1348"/>
      <c r="L41" s="1347"/>
      <c r="M41" s="1349"/>
      <c r="N41" s="779"/>
      <c r="O41" s="778"/>
    </row>
    <row r="42" spans="1:15" ht="15" customHeight="1">
      <c r="A42" s="1377"/>
      <c r="B42" s="1378"/>
      <c r="C42" s="784" t="s">
        <v>1162</v>
      </c>
      <c r="D42" s="783"/>
      <c r="E42" s="782" t="s">
        <v>1160</v>
      </c>
      <c r="F42" s="781"/>
      <c r="G42" s="780" t="s">
        <v>1161</v>
      </c>
      <c r="H42" s="1347"/>
      <c r="I42" s="1347"/>
      <c r="J42" s="1348" t="s">
        <v>1160</v>
      </c>
      <c r="K42" s="1348"/>
      <c r="L42" s="1347"/>
      <c r="M42" s="1349"/>
      <c r="N42" s="779"/>
      <c r="O42" s="778"/>
    </row>
    <row r="43" spans="1:15" ht="15" customHeight="1">
      <c r="A43" s="1309" t="s">
        <v>182</v>
      </c>
      <c r="B43" s="1310"/>
      <c r="C43" s="1332"/>
      <c r="D43" s="1333"/>
      <c r="E43" s="1333"/>
      <c r="F43" s="1333"/>
      <c r="G43" s="1333"/>
      <c r="H43" s="1333"/>
      <c r="I43" s="1333"/>
      <c r="J43" s="1333"/>
      <c r="K43" s="1333"/>
      <c r="L43" s="1333"/>
      <c r="M43" s="1334"/>
      <c r="N43" s="778"/>
      <c r="O43" s="778"/>
    </row>
    <row r="44" spans="1:15" ht="15" customHeight="1">
      <c r="A44" s="1309" t="s">
        <v>183</v>
      </c>
      <c r="B44" s="1310"/>
      <c r="C44" s="1332"/>
      <c r="D44" s="1333"/>
      <c r="E44" s="1333"/>
      <c r="F44" s="1333"/>
      <c r="G44" s="1333"/>
      <c r="H44" s="1333"/>
      <c r="I44" s="1333"/>
      <c r="J44" s="1333"/>
      <c r="K44" s="1333"/>
      <c r="L44" s="1333"/>
      <c r="M44" s="1334"/>
      <c r="N44" s="779"/>
      <c r="O44" s="778"/>
    </row>
    <row r="45" spans="1:15" ht="35.1" customHeight="1">
      <c r="A45" s="1368" t="s">
        <v>187</v>
      </c>
      <c r="B45" s="1369"/>
      <c r="C45" s="1370"/>
      <c r="D45" s="1371"/>
      <c r="E45" s="1371"/>
      <c r="F45" s="1371"/>
      <c r="G45" s="1371"/>
      <c r="H45" s="1371"/>
      <c r="I45" s="1371"/>
      <c r="J45" s="1371"/>
      <c r="K45" s="1371"/>
      <c r="L45" s="1371"/>
      <c r="M45" s="1372"/>
      <c r="N45" s="779"/>
      <c r="O45" s="778"/>
    </row>
    <row r="46" spans="1:15" ht="15" customHeight="1">
      <c r="A46" s="1360" t="s">
        <v>1145</v>
      </c>
      <c r="B46" s="1361"/>
      <c r="C46" s="758" t="s">
        <v>1144</v>
      </c>
      <c r="D46" s="1362"/>
      <c r="E46" s="1362"/>
      <c r="F46" s="1362"/>
      <c r="G46" s="1363" t="s">
        <v>1143</v>
      </c>
      <c r="H46" s="1363"/>
      <c r="I46" s="1364"/>
      <c r="J46" s="1364"/>
      <c r="K46" s="1364"/>
      <c r="L46" s="1364"/>
      <c r="M46" s="1364"/>
      <c r="N46" s="779"/>
      <c r="O46" s="778"/>
    </row>
    <row r="47" spans="1:15" ht="15" customHeight="1">
      <c r="A47" s="1365" t="s">
        <v>1186</v>
      </c>
      <c r="B47" s="1366"/>
      <c r="C47" s="1366"/>
      <c r="D47" s="1366"/>
      <c r="E47" s="1366"/>
      <c r="F47" s="1366"/>
      <c r="G47" s="1366"/>
      <c r="H47" s="1366"/>
      <c r="I47" s="1366"/>
      <c r="J47" s="1366"/>
      <c r="K47" s="1366"/>
      <c r="L47" s="1366"/>
      <c r="M47" s="1367"/>
      <c r="N47" s="778"/>
      <c r="O47" s="778"/>
    </row>
    <row r="48" spans="1:15" ht="15" customHeight="1">
      <c r="A48" s="1270" t="s">
        <v>1185</v>
      </c>
      <c r="B48" s="777" t="s">
        <v>614</v>
      </c>
      <c r="C48" s="1273"/>
      <c r="D48" s="1274"/>
      <c r="E48" s="1274"/>
      <c r="F48" s="1274"/>
      <c r="G48" s="1274"/>
      <c r="H48" s="1274"/>
      <c r="I48" s="1274"/>
      <c r="J48" s="1274"/>
      <c r="K48" s="1274"/>
      <c r="L48" s="1274"/>
      <c r="M48" s="1275"/>
      <c r="N48" s="778"/>
      <c r="O48" s="778"/>
    </row>
    <row r="49" spans="1:15" ht="15" customHeight="1">
      <c r="A49" s="1271"/>
      <c r="B49" s="803" t="s">
        <v>168</v>
      </c>
      <c r="C49" s="1276"/>
      <c r="D49" s="1277"/>
      <c r="E49" s="1277"/>
      <c r="F49" s="1277"/>
      <c r="G49" s="1277"/>
      <c r="H49" s="1277"/>
      <c r="I49" s="1277"/>
      <c r="J49" s="1277"/>
      <c r="K49" s="1277"/>
      <c r="L49" s="1277"/>
      <c r="M49" s="1278"/>
      <c r="N49" s="778"/>
      <c r="O49" s="778"/>
    </row>
    <row r="50" spans="1:15" ht="15" customHeight="1">
      <c r="A50" s="1271"/>
      <c r="B50" s="1279" t="s">
        <v>0</v>
      </c>
      <c r="C50" s="768" t="s">
        <v>1149</v>
      </c>
      <c r="D50" s="802"/>
      <c r="E50" s="767" t="s">
        <v>1148</v>
      </c>
      <c r="F50" s="802"/>
      <c r="G50" s="765" t="s">
        <v>1147</v>
      </c>
      <c r="H50" s="765"/>
      <c r="I50" s="765"/>
      <c r="J50" s="765"/>
      <c r="K50" s="765"/>
      <c r="L50" s="765"/>
      <c r="M50" s="764"/>
      <c r="N50" s="778"/>
      <c r="O50" s="778"/>
    </row>
    <row r="51" spans="1:15" ht="15" customHeight="1">
      <c r="A51" s="1271"/>
      <c r="B51" s="1280"/>
      <c r="C51" s="763"/>
      <c r="D51" s="762"/>
      <c r="E51" s="761"/>
      <c r="F51" s="760"/>
      <c r="G51" s="1282"/>
      <c r="H51" s="1282"/>
      <c r="I51" s="1282"/>
      <c r="J51" s="1282"/>
      <c r="K51" s="1282"/>
      <c r="L51" s="1282"/>
      <c r="M51" s="1283"/>
      <c r="N51" s="778"/>
      <c r="O51" s="778"/>
    </row>
    <row r="52" spans="1:15" ht="15" customHeight="1">
      <c r="A52" s="1271"/>
      <c r="B52" s="1281"/>
      <c r="C52" s="1284"/>
      <c r="D52" s="1285"/>
      <c r="E52" s="1285"/>
      <c r="F52" s="1285"/>
      <c r="G52" s="1285"/>
      <c r="H52" s="1285"/>
      <c r="I52" s="1285"/>
      <c r="J52" s="1285"/>
      <c r="K52" s="1285"/>
      <c r="L52" s="1285"/>
      <c r="M52" s="1286"/>
      <c r="N52" s="778"/>
      <c r="O52" s="778"/>
    </row>
    <row r="53" spans="1:15" ht="15" customHeight="1">
      <c r="A53" s="1271"/>
      <c r="B53" s="801" t="s">
        <v>11</v>
      </c>
      <c r="C53" s="1294"/>
      <c r="D53" s="1295"/>
      <c r="E53" s="1295"/>
      <c r="F53" s="1295"/>
      <c r="G53" s="1295"/>
      <c r="H53" s="1295"/>
      <c r="I53" s="1295"/>
      <c r="J53" s="1295"/>
      <c r="K53" s="1295"/>
      <c r="L53" s="1295"/>
      <c r="M53" s="1296"/>
      <c r="N53" s="778"/>
      <c r="O53" s="778"/>
    </row>
    <row r="54" spans="1:15" ht="15" customHeight="1">
      <c r="A54" s="1272"/>
      <c r="B54" s="795" t="s">
        <v>1184</v>
      </c>
      <c r="C54" s="1297"/>
      <c r="D54" s="1298"/>
      <c r="E54" s="1298"/>
      <c r="F54" s="1298"/>
      <c r="G54" s="1298"/>
      <c r="H54" s="1298"/>
      <c r="I54" s="1298"/>
      <c r="J54" s="1298"/>
      <c r="K54" s="1298"/>
      <c r="L54" s="1298"/>
      <c r="M54" s="1299"/>
      <c r="N54" s="778"/>
      <c r="O54" s="778"/>
    </row>
    <row r="55" spans="1:15" ht="15" customHeight="1">
      <c r="A55" s="1270" t="s">
        <v>174</v>
      </c>
      <c r="B55" s="800" t="s">
        <v>614</v>
      </c>
      <c r="C55" s="1316"/>
      <c r="D55" s="1317"/>
      <c r="E55" s="1318"/>
      <c r="F55" s="1319" t="s">
        <v>1152</v>
      </c>
      <c r="G55" s="1320"/>
      <c r="H55" s="774"/>
      <c r="I55" s="1320"/>
      <c r="J55" s="774"/>
      <c r="K55" s="1320"/>
      <c r="L55" s="774"/>
      <c r="M55" s="773"/>
      <c r="N55" s="778"/>
      <c r="O55" s="778"/>
    </row>
    <row r="56" spans="1:15" ht="15" customHeight="1">
      <c r="A56" s="1271"/>
      <c r="B56" s="772" t="s">
        <v>170</v>
      </c>
      <c r="C56" s="1284"/>
      <c r="D56" s="1285"/>
      <c r="E56" s="1286"/>
      <c r="F56" s="1319"/>
      <c r="G56" s="1321"/>
      <c r="H56" s="771" t="s">
        <v>819</v>
      </c>
      <c r="I56" s="1321"/>
      <c r="J56" s="771" t="s">
        <v>1151</v>
      </c>
      <c r="K56" s="1321"/>
      <c r="L56" s="770" t="s">
        <v>1150</v>
      </c>
      <c r="M56" s="769"/>
      <c r="N56" s="778"/>
      <c r="O56" s="778"/>
    </row>
    <row r="57" spans="1:15" ht="15" customHeight="1">
      <c r="A57" s="1271"/>
      <c r="B57" s="1322" t="s">
        <v>169</v>
      </c>
      <c r="C57" s="768" t="s">
        <v>1149</v>
      </c>
      <c r="D57" s="766"/>
      <c r="E57" s="767" t="s">
        <v>1148</v>
      </c>
      <c r="F57" s="766"/>
      <c r="G57" s="765" t="s">
        <v>1147</v>
      </c>
      <c r="H57" s="765"/>
      <c r="I57" s="765"/>
      <c r="J57" s="765"/>
      <c r="K57" s="765"/>
      <c r="L57" s="765"/>
      <c r="M57" s="764"/>
      <c r="N57" s="778"/>
      <c r="O57" s="778"/>
    </row>
    <row r="58" spans="1:15" ht="15" customHeight="1">
      <c r="A58" s="1271"/>
      <c r="B58" s="1323"/>
      <c r="C58" s="763"/>
      <c r="D58" s="762"/>
      <c r="E58" s="761"/>
      <c r="F58" s="760"/>
      <c r="G58" s="1282"/>
      <c r="H58" s="1282"/>
      <c r="I58" s="1282"/>
      <c r="J58" s="1282"/>
      <c r="K58" s="1282"/>
      <c r="L58" s="1282"/>
      <c r="M58" s="1283"/>
      <c r="N58" s="778"/>
      <c r="O58" s="778"/>
    </row>
    <row r="59" spans="1:15" ht="15" customHeight="1">
      <c r="A59" s="1272"/>
      <c r="B59" s="1324"/>
      <c r="C59" s="1284"/>
      <c r="D59" s="1285"/>
      <c r="E59" s="1285"/>
      <c r="F59" s="1285"/>
      <c r="G59" s="1285"/>
      <c r="H59" s="1285"/>
      <c r="I59" s="1285"/>
      <c r="J59" s="1285"/>
      <c r="K59" s="1285"/>
      <c r="L59" s="1285"/>
      <c r="M59" s="1286"/>
      <c r="N59" s="778"/>
      <c r="O59" s="778"/>
    </row>
    <row r="60" spans="1:15" ht="15" customHeight="1">
      <c r="A60" s="1359" t="s">
        <v>1183</v>
      </c>
      <c r="B60" s="1268"/>
      <c r="C60" s="1268"/>
      <c r="D60" s="1268"/>
      <c r="E60" s="1268"/>
      <c r="F60" s="1338"/>
      <c r="G60" s="1339"/>
      <c r="H60" s="1340" t="s">
        <v>1182</v>
      </c>
      <c r="I60" s="1341"/>
      <c r="J60" s="1341"/>
      <c r="K60" s="1341"/>
      <c r="L60" s="1341"/>
      <c r="M60" s="1342"/>
      <c r="N60" s="779"/>
      <c r="O60" s="778"/>
    </row>
    <row r="61" spans="1:15" ht="15" hidden="1" customHeight="1">
      <c r="A61" s="1327" t="s">
        <v>1181</v>
      </c>
      <c r="B61" s="1328"/>
      <c r="C61" s="1328"/>
      <c r="D61" s="1328"/>
      <c r="E61" s="1328"/>
      <c r="F61" s="1328"/>
      <c r="G61" s="1328"/>
      <c r="H61" s="1328"/>
      <c r="I61" s="1328"/>
      <c r="J61" s="1328"/>
      <c r="K61" s="1328"/>
      <c r="L61" s="1328"/>
      <c r="M61" s="1329"/>
      <c r="N61" s="778"/>
      <c r="O61" s="778"/>
    </row>
    <row r="62" spans="1:15" ht="15" hidden="1" customHeight="1">
      <c r="A62" s="1312" t="s">
        <v>173</v>
      </c>
      <c r="B62" s="1343"/>
      <c r="C62" s="1319" t="s">
        <v>1180</v>
      </c>
      <c r="D62" s="1319"/>
      <c r="E62" s="1322" t="s">
        <v>180</v>
      </c>
      <c r="F62" s="1279"/>
      <c r="G62" s="767"/>
      <c r="H62" s="767"/>
      <c r="I62" s="767"/>
      <c r="J62" s="767"/>
      <c r="K62" s="767"/>
      <c r="L62" s="767"/>
      <c r="M62" s="799"/>
      <c r="N62" s="778"/>
      <c r="O62" s="778"/>
    </row>
    <row r="63" spans="1:15" ht="15" hidden="1" customHeight="1">
      <c r="A63" s="1344"/>
      <c r="B63" s="1345"/>
      <c r="C63" s="790" t="s">
        <v>175</v>
      </c>
      <c r="D63" s="790" t="s">
        <v>186</v>
      </c>
      <c r="E63" s="790" t="s">
        <v>175</v>
      </c>
      <c r="F63" s="790" t="s">
        <v>186</v>
      </c>
      <c r="G63" s="778"/>
      <c r="H63" s="778"/>
      <c r="I63" s="778"/>
      <c r="J63" s="778"/>
      <c r="K63" s="778"/>
      <c r="L63" s="778"/>
      <c r="M63" s="798"/>
      <c r="N63" s="778"/>
      <c r="O63" s="778"/>
    </row>
    <row r="64" spans="1:15" ht="15" hidden="1" customHeight="1">
      <c r="A64" s="1322" t="s">
        <v>176</v>
      </c>
      <c r="B64" s="1335"/>
      <c r="C64" s="790"/>
      <c r="D64" s="790"/>
      <c r="E64" s="790"/>
      <c r="F64" s="790"/>
      <c r="G64" s="778"/>
      <c r="H64" s="778"/>
      <c r="I64" s="778"/>
      <c r="J64" s="778"/>
      <c r="K64" s="778"/>
      <c r="L64" s="778"/>
      <c r="M64" s="798"/>
      <c r="N64" s="778"/>
      <c r="O64" s="778"/>
    </row>
    <row r="65" spans="1:15" ht="15" hidden="1" customHeight="1">
      <c r="A65" s="1324" t="s">
        <v>177</v>
      </c>
      <c r="B65" s="1325"/>
      <c r="C65" s="790"/>
      <c r="D65" s="790"/>
      <c r="E65" s="790"/>
      <c r="F65" s="790"/>
      <c r="G65" s="778"/>
      <c r="H65" s="778"/>
      <c r="I65" s="778"/>
      <c r="J65" s="778"/>
      <c r="K65" s="778"/>
      <c r="L65" s="778"/>
      <c r="M65" s="798"/>
      <c r="N65" s="778"/>
      <c r="O65" s="778"/>
    </row>
    <row r="66" spans="1:15" ht="15" hidden="1" customHeight="1">
      <c r="A66" s="795" t="s">
        <v>178</v>
      </c>
      <c r="B66" s="793"/>
      <c r="C66" s="1319"/>
      <c r="D66" s="1319"/>
      <c r="E66" s="1319"/>
      <c r="F66" s="1319"/>
      <c r="G66" s="778"/>
      <c r="H66" s="778"/>
      <c r="I66" s="778"/>
      <c r="J66" s="778"/>
      <c r="K66" s="778"/>
      <c r="L66" s="778"/>
      <c r="M66" s="798"/>
      <c r="N66" s="778"/>
      <c r="O66" s="778"/>
    </row>
    <row r="67" spans="1:15" ht="15" hidden="1" customHeight="1">
      <c r="A67" s="795" t="s">
        <v>179</v>
      </c>
      <c r="B67" s="793"/>
      <c r="C67" s="1326"/>
      <c r="D67" s="1326"/>
      <c r="E67" s="1326"/>
      <c r="F67" s="1326"/>
      <c r="G67" s="797"/>
      <c r="H67" s="797"/>
      <c r="I67" s="797"/>
      <c r="J67" s="797"/>
      <c r="K67" s="797"/>
      <c r="L67" s="797"/>
      <c r="M67" s="796"/>
      <c r="N67" s="779"/>
      <c r="O67" s="778"/>
    </row>
    <row r="68" spans="1:15" ht="15" customHeight="1">
      <c r="A68" s="1330" t="s">
        <v>1179</v>
      </c>
      <c r="B68" s="1331"/>
      <c r="C68" s="793" t="s">
        <v>1178</v>
      </c>
      <c r="D68" s="794"/>
      <c r="E68" s="795" t="s">
        <v>1177</v>
      </c>
      <c r="F68" s="794"/>
      <c r="G68" s="793"/>
      <c r="H68" s="792"/>
      <c r="I68" s="792"/>
      <c r="J68" s="792"/>
      <c r="K68" s="792"/>
      <c r="L68" s="792"/>
      <c r="M68" s="791"/>
      <c r="N68" s="779"/>
      <c r="O68" s="778"/>
    </row>
    <row r="69" spans="1:15" ht="15" customHeight="1">
      <c r="A69" s="1309" t="s">
        <v>1176</v>
      </c>
      <c r="B69" s="1310"/>
      <c r="C69" s="1332"/>
      <c r="D69" s="1333"/>
      <c r="E69" s="1333"/>
      <c r="F69" s="1333"/>
      <c r="G69" s="1333"/>
      <c r="H69" s="1333"/>
      <c r="I69" s="1333"/>
      <c r="J69" s="1333"/>
      <c r="K69" s="1333"/>
      <c r="L69" s="1333"/>
      <c r="M69" s="1334"/>
      <c r="N69" s="779"/>
      <c r="O69" s="778"/>
    </row>
    <row r="70" spans="1:15" ht="24.95" customHeight="1">
      <c r="A70" s="1350" t="s">
        <v>1175</v>
      </c>
      <c r="B70" s="1351"/>
      <c r="C70" s="1352"/>
      <c r="D70" s="1353"/>
      <c r="E70" s="1353"/>
      <c r="F70" s="1353"/>
      <c r="G70" s="1353"/>
      <c r="H70" s="1353"/>
      <c r="I70" s="1353"/>
      <c r="J70" s="1353"/>
      <c r="K70" s="1353"/>
      <c r="L70" s="1353"/>
      <c r="M70" s="1354"/>
    </row>
    <row r="71" spans="1:15" ht="15" customHeight="1">
      <c r="A71" s="1312" t="s">
        <v>1174</v>
      </c>
      <c r="B71" s="1343"/>
      <c r="C71" s="757" t="s">
        <v>1173</v>
      </c>
      <c r="D71" s="790" t="s">
        <v>1172</v>
      </c>
      <c r="E71" s="790" t="s">
        <v>1171</v>
      </c>
      <c r="F71" s="790" t="s">
        <v>1170</v>
      </c>
      <c r="G71" s="790" t="s">
        <v>1169</v>
      </c>
      <c r="H71" s="1300" t="s">
        <v>1168</v>
      </c>
      <c r="I71" s="1302"/>
      <c r="J71" s="1300" t="s">
        <v>1167</v>
      </c>
      <c r="K71" s="1302"/>
      <c r="L71" s="1300" t="s">
        <v>1166</v>
      </c>
      <c r="M71" s="1302"/>
      <c r="N71" s="778"/>
      <c r="O71" s="778"/>
    </row>
    <row r="72" spans="1:15" ht="15" customHeight="1">
      <c r="A72" s="1355"/>
      <c r="B72" s="1356"/>
      <c r="C72" s="789"/>
      <c r="D72" s="789"/>
      <c r="E72" s="789"/>
      <c r="F72" s="789"/>
      <c r="G72" s="789"/>
      <c r="H72" s="1357"/>
      <c r="I72" s="1358"/>
      <c r="J72" s="1357"/>
      <c r="K72" s="1358"/>
      <c r="L72" s="1357"/>
      <c r="M72" s="1358"/>
      <c r="N72" s="778"/>
      <c r="O72" s="778"/>
    </row>
    <row r="73" spans="1:15" ht="15" customHeight="1">
      <c r="A73" s="1344"/>
      <c r="B73" s="1345"/>
      <c r="C73" s="1300" t="s">
        <v>1165</v>
      </c>
      <c r="D73" s="1301"/>
      <c r="E73" s="1302"/>
      <c r="F73" s="1297"/>
      <c r="G73" s="1298"/>
      <c r="H73" s="1298"/>
      <c r="I73" s="1298"/>
      <c r="J73" s="1298"/>
      <c r="K73" s="1298"/>
      <c r="L73" s="1298"/>
      <c r="M73" s="1299"/>
      <c r="N73" s="778"/>
      <c r="O73" s="778"/>
    </row>
    <row r="74" spans="1:15" ht="15" customHeight="1">
      <c r="A74" s="1373" t="s">
        <v>181</v>
      </c>
      <c r="B74" s="1374"/>
      <c r="C74" s="788" t="s">
        <v>1164</v>
      </c>
      <c r="D74" s="786"/>
      <c r="E74" s="785" t="s">
        <v>1160</v>
      </c>
      <c r="F74" s="781"/>
      <c r="G74" s="780" t="s">
        <v>1161</v>
      </c>
      <c r="H74" s="1347"/>
      <c r="I74" s="1347"/>
      <c r="J74" s="1348" t="s">
        <v>1160</v>
      </c>
      <c r="K74" s="1348"/>
      <c r="L74" s="1347"/>
      <c r="M74" s="1349"/>
      <c r="N74" s="779"/>
      <c r="O74" s="778"/>
    </row>
    <row r="75" spans="1:15" ht="15" customHeight="1">
      <c r="A75" s="1375"/>
      <c r="B75" s="1376"/>
      <c r="C75" s="787" t="s">
        <v>1163</v>
      </c>
      <c r="D75" s="786"/>
      <c r="E75" s="785" t="s">
        <v>1160</v>
      </c>
      <c r="F75" s="781"/>
      <c r="G75" s="780" t="s">
        <v>1161</v>
      </c>
      <c r="H75" s="1347"/>
      <c r="I75" s="1347"/>
      <c r="J75" s="1348" t="s">
        <v>1160</v>
      </c>
      <c r="K75" s="1348"/>
      <c r="L75" s="1347"/>
      <c r="M75" s="1349"/>
      <c r="N75" s="779"/>
      <c r="O75" s="778"/>
    </row>
    <row r="76" spans="1:15" ht="15" customHeight="1">
      <c r="A76" s="1377"/>
      <c r="B76" s="1378"/>
      <c r="C76" s="784" t="s">
        <v>1162</v>
      </c>
      <c r="D76" s="783"/>
      <c r="E76" s="782" t="s">
        <v>1160</v>
      </c>
      <c r="F76" s="781"/>
      <c r="G76" s="780" t="s">
        <v>1161</v>
      </c>
      <c r="H76" s="1347"/>
      <c r="I76" s="1347"/>
      <c r="J76" s="1348" t="s">
        <v>1160</v>
      </c>
      <c r="K76" s="1348"/>
      <c r="L76" s="1347"/>
      <c r="M76" s="1349"/>
      <c r="N76" s="779"/>
      <c r="O76" s="778"/>
    </row>
    <row r="77" spans="1:15" ht="15" customHeight="1">
      <c r="A77" s="1309" t="s">
        <v>182</v>
      </c>
      <c r="B77" s="1310"/>
      <c r="C77" s="1332"/>
      <c r="D77" s="1333"/>
      <c r="E77" s="1333"/>
      <c r="F77" s="1333"/>
      <c r="G77" s="1333"/>
      <c r="H77" s="1333"/>
      <c r="I77" s="1333"/>
      <c r="J77" s="1333"/>
      <c r="K77" s="1333"/>
      <c r="L77" s="1333"/>
      <c r="M77" s="1334"/>
      <c r="N77" s="778"/>
      <c r="O77" s="778"/>
    </row>
    <row r="78" spans="1:15" ht="15" customHeight="1">
      <c r="A78" s="1309" t="s">
        <v>183</v>
      </c>
      <c r="B78" s="1310"/>
      <c r="C78" s="1332"/>
      <c r="D78" s="1333"/>
      <c r="E78" s="1333"/>
      <c r="F78" s="1333"/>
      <c r="G78" s="1333"/>
      <c r="H78" s="1333"/>
      <c r="I78" s="1333"/>
      <c r="J78" s="1333"/>
      <c r="K78" s="1333"/>
      <c r="L78" s="1333"/>
      <c r="M78" s="1334"/>
      <c r="N78" s="779"/>
      <c r="O78" s="778"/>
    </row>
    <row r="79" spans="1:15" ht="35.1" customHeight="1">
      <c r="A79" s="1368" t="s">
        <v>187</v>
      </c>
      <c r="B79" s="1369"/>
      <c r="C79" s="1370"/>
      <c r="D79" s="1371"/>
      <c r="E79" s="1371"/>
      <c r="F79" s="1371"/>
      <c r="G79" s="1371"/>
      <c r="H79" s="1371"/>
      <c r="I79" s="1371"/>
      <c r="J79" s="1371"/>
      <c r="K79" s="1371"/>
      <c r="L79" s="1371"/>
      <c r="M79" s="1372"/>
      <c r="N79" s="779"/>
      <c r="O79" s="778"/>
    </row>
    <row r="80" spans="1:15" ht="15" customHeight="1">
      <c r="A80" s="1360" t="s">
        <v>1145</v>
      </c>
      <c r="B80" s="1361"/>
      <c r="C80" s="758" t="s">
        <v>1144</v>
      </c>
      <c r="D80" s="1362"/>
      <c r="E80" s="1362"/>
      <c r="F80" s="1362"/>
      <c r="G80" s="1363" t="s">
        <v>1143</v>
      </c>
      <c r="H80" s="1363"/>
      <c r="I80" s="1364"/>
      <c r="J80" s="1364"/>
      <c r="K80" s="1364"/>
      <c r="L80" s="1364"/>
      <c r="M80" s="1364"/>
      <c r="N80" s="779"/>
      <c r="O80" s="778"/>
    </row>
    <row r="81" spans="1:15" ht="15" customHeight="1">
      <c r="A81" s="778" t="s">
        <v>1137</v>
      </c>
      <c r="B81" s="778"/>
      <c r="C81" s="778"/>
      <c r="D81" s="778"/>
      <c r="E81" s="778"/>
      <c r="F81" s="778"/>
      <c r="G81" s="778"/>
      <c r="H81" s="778"/>
      <c r="I81" s="778"/>
      <c r="J81" s="778"/>
      <c r="K81" s="778"/>
      <c r="L81" s="778"/>
      <c r="M81" s="778"/>
      <c r="N81" s="778"/>
      <c r="O81" s="778"/>
    </row>
    <row r="82" spans="1:15" ht="18" customHeight="1">
      <c r="A82" s="1379" t="s">
        <v>1159</v>
      </c>
      <c r="B82" s="1379"/>
      <c r="C82" s="1379"/>
      <c r="D82" s="1379"/>
      <c r="E82" s="1379"/>
      <c r="F82" s="1379"/>
      <c r="G82" s="1379"/>
      <c r="H82" s="1379"/>
      <c r="I82" s="1379"/>
      <c r="J82" s="1379"/>
      <c r="K82" s="1379"/>
      <c r="L82" s="1379"/>
      <c r="M82" s="1379"/>
      <c r="N82" s="779"/>
      <c r="O82" s="778"/>
    </row>
    <row r="83" spans="1:15" ht="18" customHeight="1">
      <c r="A83" s="1379" t="s">
        <v>1158</v>
      </c>
      <c r="B83" s="1379"/>
      <c r="C83" s="1379"/>
      <c r="D83" s="1379"/>
      <c r="E83" s="1379"/>
      <c r="F83" s="1379"/>
      <c r="G83" s="1379"/>
      <c r="H83" s="1379"/>
      <c r="I83" s="1379"/>
      <c r="J83" s="1379"/>
      <c r="K83" s="1379"/>
      <c r="L83" s="1379"/>
      <c r="M83" s="1379"/>
      <c r="N83" s="779"/>
      <c r="O83" s="778"/>
    </row>
    <row r="84" spans="1:15" ht="30" customHeight="1">
      <c r="A84" s="1380" t="s">
        <v>1157</v>
      </c>
      <c r="B84" s="1381"/>
      <c r="C84" s="1381"/>
      <c r="D84" s="1381"/>
      <c r="E84" s="1381"/>
      <c r="F84" s="1381"/>
      <c r="G84" s="1381"/>
      <c r="H84" s="1381"/>
      <c r="I84" s="1381"/>
      <c r="J84" s="1381"/>
      <c r="K84" s="1381"/>
      <c r="L84" s="1381"/>
      <c r="M84" s="1381"/>
      <c r="N84" s="778"/>
      <c r="O84" s="778"/>
    </row>
    <row r="85" spans="1:15" ht="15" customHeight="1">
      <c r="A85" s="1380" t="s">
        <v>1156</v>
      </c>
      <c r="B85" s="1381"/>
      <c r="C85" s="1381"/>
      <c r="D85" s="1381"/>
      <c r="E85" s="1381"/>
      <c r="F85" s="1381"/>
      <c r="G85" s="1381"/>
      <c r="H85" s="1381"/>
      <c r="I85" s="1381"/>
      <c r="J85" s="1381"/>
      <c r="K85" s="1381"/>
      <c r="L85" s="1381"/>
      <c r="M85" s="1381"/>
      <c r="N85" s="778"/>
      <c r="O85" s="778"/>
    </row>
    <row r="86" spans="1:15" ht="15" customHeight="1">
      <c r="A86" s="779" t="s">
        <v>1155</v>
      </c>
      <c r="B86" s="778"/>
      <c r="C86" s="778"/>
      <c r="D86" s="778"/>
      <c r="E86" s="778"/>
      <c r="F86" s="778"/>
      <c r="G86" s="778"/>
      <c r="H86" s="778"/>
      <c r="I86" s="778"/>
      <c r="J86" s="778"/>
      <c r="K86" s="778"/>
      <c r="L86" s="778"/>
      <c r="M86" s="778"/>
    </row>
    <row r="87" spans="1:15" ht="15" customHeight="1">
      <c r="A87" s="759" t="s">
        <v>1154</v>
      </c>
    </row>
    <row r="88" spans="1:15" ht="15" customHeight="1">
      <c r="A88" s="1270" t="s">
        <v>1153</v>
      </c>
      <c r="B88" s="777" t="s">
        <v>614</v>
      </c>
      <c r="C88" s="1316"/>
      <c r="D88" s="1317"/>
      <c r="E88" s="1318"/>
      <c r="F88" s="1319" t="s">
        <v>1152</v>
      </c>
      <c r="G88" s="1320"/>
      <c r="H88" s="774"/>
      <c r="I88" s="1320"/>
      <c r="J88" s="774"/>
      <c r="K88" s="1320"/>
      <c r="L88" s="774"/>
      <c r="M88" s="773"/>
    </row>
    <row r="89" spans="1:15" ht="15" customHeight="1">
      <c r="A89" s="1271"/>
      <c r="B89" s="776" t="s">
        <v>170</v>
      </c>
      <c r="C89" s="1284"/>
      <c r="D89" s="1285"/>
      <c r="E89" s="1286"/>
      <c r="F89" s="1319"/>
      <c r="G89" s="1321"/>
      <c r="H89" s="771" t="s">
        <v>819</v>
      </c>
      <c r="I89" s="1321"/>
      <c r="J89" s="771" t="s">
        <v>1151</v>
      </c>
      <c r="K89" s="1321"/>
      <c r="L89" s="770" t="s">
        <v>1150</v>
      </c>
      <c r="M89" s="769"/>
    </row>
    <row r="90" spans="1:15" ht="15" customHeight="1">
      <c r="A90" s="1271"/>
      <c r="B90" s="1322" t="s">
        <v>169</v>
      </c>
      <c r="C90" s="768" t="s">
        <v>1149</v>
      </c>
      <c r="D90" s="766"/>
      <c r="E90" s="767" t="s">
        <v>1148</v>
      </c>
      <c r="F90" s="766"/>
      <c r="G90" s="765" t="s">
        <v>1147</v>
      </c>
      <c r="H90" s="765"/>
      <c r="I90" s="765"/>
      <c r="J90" s="765"/>
      <c r="K90" s="765"/>
      <c r="L90" s="765"/>
      <c r="M90" s="764"/>
    </row>
    <row r="91" spans="1:15" ht="15" customHeight="1">
      <c r="A91" s="1271"/>
      <c r="B91" s="1323"/>
      <c r="C91" s="763"/>
      <c r="D91" s="762"/>
      <c r="E91" s="761"/>
      <c r="F91" s="760"/>
      <c r="G91" s="1282"/>
      <c r="H91" s="1282"/>
      <c r="I91" s="1282"/>
      <c r="J91" s="1282"/>
      <c r="K91" s="1282"/>
      <c r="L91" s="1282"/>
      <c r="M91" s="1283"/>
    </row>
    <row r="92" spans="1:15" ht="15" customHeight="1">
      <c r="A92" s="1271"/>
      <c r="B92" s="1324"/>
      <c r="C92" s="1284"/>
      <c r="D92" s="1285"/>
      <c r="E92" s="1285"/>
      <c r="F92" s="1285"/>
      <c r="G92" s="1285"/>
      <c r="H92" s="1285"/>
      <c r="I92" s="1285"/>
      <c r="J92" s="1285"/>
      <c r="K92" s="1285"/>
      <c r="L92" s="1285"/>
      <c r="M92" s="1286"/>
    </row>
    <row r="93" spans="1:15" ht="15" customHeight="1">
      <c r="A93" s="1271"/>
      <c r="B93" s="775" t="s">
        <v>614</v>
      </c>
      <c r="C93" s="1316"/>
      <c r="D93" s="1317"/>
      <c r="E93" s="1318"/>
      <c r="F93" s="1319" t="s">
        <v>1152</v>
      </c>
      <c r="G93" s="1320"/>
      <c r="H93" s="774"/>
      <c r="I93" s="1320"/>
      <c r="J93" s="774"/>
      <c r="K93" s="1320"/>
      <c r="L93" s="774"/>
      <c r="M93" s="773"/>
    </row>
    <row r="94" spans="1:15" ht="15" customHeight="1">
      <c r="A94" s="1271"/>
      <c r="B94" s="772" t="s">
        <v>170</v>
      </c>
      <c r="C94" s="1284"/>
      <c r="D94" s="1285"/>
      <c r="E94" s="1286"/>
      <c r="F94" s="1319"/>
      <c r="G94" s="1321"/>
      <c r="H94" s="771" t="s">
        <v>819</v>
      </c>
      <c r="I94" s="1321"/>
      <c r="J94" s="771" t="s">
        <v>1151</v>
      </c>
      <c r="K94" s="1321"/>
      <c r="L94" s="770" t="s">
        <v>1150</v>
      </c>
      <c r="M94" s="769"/>
    </row>
    <row r="95" spans="1:15" ht="15" customHeight="1">
      <c r="A95" s="1271"/>
      <c r="B95" s="1322" t="s">
        <v>169</v>
      </c>
      <c r="C95" s="768" t="s">
        <v>1149</v>
      </c>
      <c r="D95" s="766"/>
      <c r="E95" s="767" t="s">
        <v>1148</v>
      </c>
      <c r="F95" s="766"/>
      <c r="G95" s="765" t="s">
        <v>1147</v>
      </c>
      <c r="H95" s="765"/>
      <c r="I95" s="765"/>
      <c r="J95" s="765"/>
      <c r="K95" s="765"/>
      <c r="L95" s="765"/>
      <c r="M95" s="764"/>
    </row>
    <row r="96" spans="1:15" ht="15" customHeight="1">
      <c r="A96" s="1271"/>
      <c r="B96" s="1323"/>
      <c r="C96" s="763"/>
      <c r="D96" s="762"/>
      <c r="E96" s="761"/>
      <c r="F96" s="760"/>
      <c r="G96" s="1282"/>
      <c r="H96" s="1282"/>
      <c r="I96" s="1282"/>
      <c r="J96" s="1282"/>
      <c r="K96" s="1282"/>
      <c r="L96" s="1282"/>
      <c r="M96" s="1283"/>
    </row>
    <row r="97" spans="1:13" ht="15" customHeight="1">
      <c r="A97" s="1271"/>
      <c r="B97" s="1324"/>
      <c r="C97" s="1284"/>
      <c r="D97" s="1285"/>
      <c r="E97" s="1285"/>
      <c r="F97" s="1285"/>
      <c r="G97" s="1285"/>
      <c r="H97" s="1285"/>
      <c r="I97" s="1285"/>
      <c r="J97" s="1285"/>
      <c r="K97" s="1285"/>
      <c r="L97" s="1285"/>
      <c r="M97" s="1286"/>
    </row>
    <row r="98" spans="1:13" ht="15" customHeight="1">
      <c r="A98" s="1271"/>
      <c r="B98" s="775" t="s">
        <v>614</v>
      </c>
      <c r="C98" s="1316"/>
      <c r="D98" s="1317"/>
      <c r="E98" s="1318"/>
      <c r="F98" s="1319" t="s">
        <v>1152</v>
      </c>
      <c r="G98" s="1320"/>
      <c r="H98" s="774"/>
      <c r="I98" s="1320"/>
      <c r="J98" s="774"/>
      <c r="K98" s="1320"/>
      <c r="L98" s="774"/>
      <c r="M98" s="773"/>
    </row>
    <row r="99" spans="1:13" ht="15" customHeight="1">
      <c r="A99" s="1271"/>
      <c r="B99" s="772" t="s">
        <v>170</v>
      </c>
      <c r="C99" s="1284"/>
      <c r="D99" s="1285"/>
      <c r="E99" s="1286"/>
      <c r="F99" s="1319"/>
      <c r="G99" s="1321"/>
      <c r="H99" s="771" t="s">
        <v>819</v>
      </c>
      <c r="I99" s="1321"/>
      <c r="J99" s="771" t="s">
        <v>1151</v>
      </c>
      <c r="K99" s="1321"/>
      <c r="L99" s="770" t="s">
        <v>1150</v>
      </c>
      <c r="M99" s="769"/>
    </row>
    <row r="100" spans="1:13" ht="15" customHeight="1">
      <c r="A100" s="1271"/>
      <c r="B100" s="1322" t="s">
        <v>169</v>
      </c>
      <c r="C100" s="768" t="s">
        <v>1149</v>
      </c>
      <c r="D100" s="766"/>
      <c r="E100" s="767" t="s">
        <v>1148</v>
      </c>
      <c r="F100" s="766"/>
      <c r="G100" s="765" t="s">
        <v>1147</v>
      </c>
      <c r="H100" s="765"/>
      <c r="I100" s="765"/>
      <c r="J100" s="765"/>
      <c r="K100" s="765"/>
      <c r="L100" s="765"/>
      <c r="M100" s="764"/>
    </row>
    <row r="101" spans="1:13" ht="15" customHeight="1">
      <c r="A101" s="1271"/>
      <c r="B101" s="1323"/>
      <c r="C101" s="763"/>
      <c r="D101" s="762"/>
      <c r="E101" s="761"/>
      <c r="F101" s="760"/>
      <c r="G101" s="1282"/>
      <c r="H101" s="1282"/>
      <c r="I101" s="1282"/>
      <c r="J101" s="1282"/>
      <c r="K101" s="1282"/>
      <c r="L101" s="1282"/>
      <c r="M101" s="1283"/>
    </row>
    <row r="102" spans="1:13" ht="15" customHeight="1">
      <c r="A102" s="1271"/>
      <c r="B102" s="1324"/>
      <c r="C102" s="1284"/>
      <c r="D102" s="1285"/>
      <c r="E102" s="1285"/>
      <c r="F102" s="1285"/>
      <c r="G102" s="1285"/>
      <c r="H102" s="1285"/>
      <c r="I102" s="1285"/>
      <c r="J102" s="1285"/>
      <c r="K102" s="1285"/>
      <c r="L102" s="1285"/>
      <c r="M102" s="1286"/>
    </row>
    <row r="103" spans="1:13" ht="15" customHeight="1">
      <c r="A103" s="1271"/>
      <c r="B103" s="775" t="s">
        <v>614</v>
      </c>
      <c r="C103" s="1316"/>
      <c r="D103" s="1317"/>
      <c r="E103" s="1318"/>
      <c r="F103" s="1319" t="s">
        <v>1152</v>
      </c>
      <c r="G103" s="1320"/>
      <c r="H103" s="774"/>
      <c r="I103" s="1320"/>
      <c r="J103" s="774"/>
      <c r="K103" s="1320"/>
      <c r="L103" s="774"/>
      <c r="M103" s="773"/>
    </row>
    <row r="104" spans="1:13" ht="15" customHeight="1">
      <c r="A104" s="1271"/>
      <c r="B104" s="772" t="s">
        <v>170</v>
      </c>
      <c r="C104" s="1284"/>
      <c r="D104" s="1285"/>
      <c r="E104" s="1286"/>
      <c r="F104" s="1319"/>
      <c r="G104" s="1321"/>
      <c r="H104" s="771" t="s">
        <v>819</v>
      </c>
      <c r="I104" s="1321"/>
      <c r="J104" s="771" t="s">
        <v>1151</v>
      </c>
      <c r="K104" s="1321"/>
      <c r="L104" s="770" t="s">
        <v>1150</v>
      </c>
      <c r="M104" s="769"/>
    </row>
    <row r="105" spans="1:13" ht="15" customHeight="1">
      <c r="A105" s="1271"/>
      <c r="B105" s="1322" t="s">
        <v>169</v>
      </c>
      <c r="C105" s="768" t="s">
        <v>1149</v>
      </c>
      <c r="D105" s="766"/>
      <c r="E105" s="767" t="s">
        <v>1148</v>
      </c>
      <c r="F105" s="766"/>
      <c r="G105" s="765" t="s">
        <v>1147</v>
      </c>
      <c r="H105" s="765"/>
      <c r="I105" s="765"/>
      <c r="J105" s="765"/>
      <c r="K105" s="765"/>
      <c r="L105" s="765"/>
      <c r="M105" s="764"/>
    </row>
    <row r="106" spans="1:13" ht="15" customHeight="1">
      <c r="A106" s="1271"/>
      <c r="B106" s="1323"/>
      <c r="C106" s="763"/>
      <c r="D106" s="762"/>
      <c r="E106" s="761"/>
      <c r="F106" s="760"/>
      <c r="G106" s="1282"/>
      <c r="H106" s="1282"/>
      <c r="I106" s="1282"/>
      <c r="J106" s="1282"/>
      <c r="K106" s="1282"/>
      <c r="L106" s="1282"/>
      <c r="M106" s="1283"/>
    </row>
    <row r="107" spans="1:13" ht="15" customHeight="1">
      <c r="A107" s="1271"/>
      <c r="B107" s="1324"/>
      <c r="C107" s="1284"/>
      <c r="D107" s="1285"/>
      <c r="E107" s="1285"/>
      <c r="F107" s="1285"/>
      <c r="G107" s="1285"/>
      <c r="H107" s="1285"/>
      <c r="I107" s="1285"/>
      <c r="J107" s="1285"/>
      <c r="K107" s="1285"/>
      <c r="L107" s="1285"/>
      <c r="M107" s="1286"/>
    </row>
    <row r="108" spans="1:13" ht="15" customHeight="1">
      <c r="A108" s="1271"/>
      <c r="B108" s="775" t="s">
        <v>614</v>
      </c>
      <c r="C108" s="1316"/>
      <c r="D108" s="1317"/>
      <c r="E108" s="1318"/>
      <c r="F108" s="1319" t="s">
        <v>1152</v>
      </c>
      <c r="G108" s="1320"/>
      <c r="H108" s="774"/>
      <c r="I108" s="1320"/>
      <c r="J108" s="774"/>
      <c r="K108" s="1320"/>
      <c r="L108" s="774"/>
      <c r="M108" s="773"/>
    </row>
    <row r="109" spans="1:13" ht="15" customHeight="1">
      <c r="A109" s="1271"/>
      <c r="B109" s="772" t="s">
        <v>170</v>
      </c>
      <c r="C109" s="1284"/>
      <c r="D109" s="1285"/>
      <c r="E109" s="1286"/>
      <c r="F109" s="1319"/>
      <c r="G109" s="1321"/>
      <c r="H109" s="771" t="s">
        <v>819</v>
      </c>
      <c r="I109" s="1321"/>
      <c r="J109" s="771" t="s">
        <v>1151</v>
      </c>
      <c r="K109" s="1321"/>
      <c r="L109" s="770" t="s">
        <v>1150</v>
      </c>
      <c r="M109" s="769"/>
    </row>
    <row r="110" spans="1:13" ht="15" customHeight="1">
      <c r="A110" s="1271"/>
      <c r="B110" s="1322" t="s">
        <v>169</v>
      </c>
      <c r="C110" s="768" t="s">
        <v>1149</v>
      </c>
      <c r="D110" s="766"/>
      <c r="E110" s="767" t="s">
        <v>1148</v>
      </c>
      <c r="F110" s="766"/>
      <c r="G110" s="765" t="s">
        <v>1147</v>
      </c>
      <c r="H110" s="765"/>
      <c r="I110" s="765"/>
      <c r="J110" s="765"/>
      <c r="K110" s="765"/>
      <c r="L110" s="765"/>
      <c r="M110" s="764"/>
    </row>
    <row r="111" spans="1:13" ht="15" customHeight="1">
      <c r="A111" s="1271"/>
      <c r="B111" s="1323"/>
      <c r="C111" s="763"/>
      <c r="D111" s="762"/>
      <c r="E111" s="761"/>
      <c r="F111" s="760"/>
      <c r="G111" s="1282"/>
      <c r="H111" s="1282"/>
      <c r="I111" s="1282"/>
      <c r="J111" s="1282"/>
      <c r="K111" s="1282"/>
      <c r="L111" s="1282"/>
      <c r="M111" s="1283"/>
    </row>
    <row r="112" spans="1:13" ht="15" customHeight="1">
      <c r="A112" s="1271"/>
      <c r="B112" s="1324"/>
      <c r="C112" s="1284"/>
      <c r="D112" s="1285"/>
      <c r="E112" s="1285"/>
      <c r="F112" s="1285"/>
      <c r="G112" s="1285"/>
      <c r="H112" s="1285"/>
      <c r="I112" s="1285"/>
      <c r="J112" s="1285"/>
      <c r="K112" s="1285"/>
      <c r="L112" s="1285"/>
      <c r="M112" s="1286"/>
    </row>
    <row r="113" spans="1:13" ht="15" customHeight="1">
      <c r="A113" s="1271"/>
      <c r="B113" s="775" t="s">
        <v>614</v>
      </c>
      <c r="C113" s="1316"/>
      <c r="D113" s="1317"/>
      <c r="E113" s="1318"/>
      <c r="F113" s="1319" t="s">
        <v>1152</v>
      </c>
      <c r="G113" s="1320"/>
      <c r="H113" s="774"/>
      <c r="I113" s="1320"/>
      <c r="J113" s="774"/>
      <c r="K113" s="1320"/>
      <c r="L113" s="774"/>
      <c r="M113" s="773"/>
    </row>
    <row r="114" spans="1:13" ht="15" customHeight="1">
      <c r="A114" s="1271"/>
      <c r="B114" s="772" t="s">
        <v>170</v>
      </c>
      <c r="C114" s="1284"/>
      <c r="D114" s="1285"/>
      <c r="E114" s="1286"/>
      <c r="F114" s="1319"/>
      <c r="G114" s="1321"/>
      <c r="H114" s="771" t="s">
        <v>819</v>
      </c>
      <c r="I114" s="1321"/>
      <c r="J114" s="771" t="s">
        <v>1151</v>
      </c>
      <c r="K114" s="1321"/>
      <c r="L114" s="770" t="s">
        <v>1150</v>
      </c>
      <c r="M114" s="769"/>
    </row>
    <row r="115" spans="1:13" ht="15" customHeight="1">
      <c r="A115" s="1271"/>
      <c r="B115" s="1322" t="s">
        <v>169</v>
      </c>
      <c r="C115" s="768" t="s">
        <v>1149</v>
      </c>
      <c r="D115" s="766"/>
      <c r="E115" s="767" t="s">
        <v>1148</v>
      </c>
      <c r="F115" s="766"/>
      <c r="G115" s="765" t="s">
        <v>1147</v>
      </c>
      <c r="H115" s="765"/>
      <c r="I115" s="765"/>
      <c r="J115" s="765"/>
      <c r="K115" s="765"/>
      <c r="L115" s="765"/>
      <c r="M115" s="764"/>
    </row>
    <row r="116" spans="1:13" ht="15" customHeight="1">
      <c r="A116" s="1271"/>
      <c r="B116" s="1323"/>
      <c r="C116" s="763"/>
      <c r="D116" s="762"/>
      <c r="E116" s="761"/>
      <c r="F116" s="760"/>
      <c r="G116" s="1282"/>
      <c r="H116" s="1282"/>
      <c r="I116" s="1282"/>
      <c r="J116" s="1282"/>
      <c r="K116" s="1282"/>
      <c r="L116" s="1282"/>
      <c r="M116" s="1283"/>
    </row>
    <row r="117" spans="1:13" ht="15" customHeight="1">
      <c r="A117" s="1272"/>
      <c r="B117" s="1324"/>
      <c r="C117" s="1284"/>
      <c r="D117" s="1285"/>
      <c r="E117" s="1285"/>
      <c r="F117" s="1285"/>
      <c r="G117" s="1285"/>
      <c r="H117" s="1285"/>
      <c r="I117" s="1285"/>
      <c r="J117" s="1285"/>
      <c r="K117" s="1285"/>
      <c r="L117" s="1285"/>
      <c r="M117" s="1286"/>
    </row>
    <row r="118" spans="1:13" ht="6" customHeight="1"/>
    <row r="119" spans="1:13" ht="15" customHeight="1">
      <c r="A119" s="759" t="s">
        <v>1146</v>
      </c>
    </row>
    <row r="120" spans="1:13" ht="15" customHeight="1">
      <c r="A120" s="1382" t="s">
        <v>1145</v>
      </c>
      <c r="B120" s="1383"/>
      <c r="C120" s="758" t="s">
        <v>1144</v>
      </c>
      <c r="D120" s="1362"/>
      <c r="E120" s="1362"/>
      <c r="F120" s="1362"/>
      <c r="G120" s="1363" t="s">
        <v>1143</v>
      </c>
      <c r="H120" s="1363"/>
      <c r="I120" s="1364"/>
      <c r="J120" s="1364"/>
      <c r="K120" s="1364"/>
      <c r="L120" s="1364"/>
      <c r="M120" s="1364"/>
    </row>
    <row r="121" spans="1:13" ht="15" customHeight="1">
      <c r="A121" s="1384"/>
      <c r="B121" s="1385"/>
      <c r="C121" s="758" t="s">
        <v>1144</v>
      </c>
      <c r="D121" s="1362"/>
      <c r="E121" s="1362"/>
      <c r="F121" s="1362"/>
      <c r="G121" s="1363" t="s">
        <v>1143</v>
      </c>
      <c r="H121" s="1363"/>
      <c r="I121" s="1364"/>
      <c r="J121" s="1364"/>
      <c r="K121" s="1364"/>
      <c r="L121" s="1364"/>
      <c r="M121" s="1364"/>
    </row>
    <row r="122" spans="1:13" ht="15" customHeight="1">
      <c r="A122" s="1384"/>
      <c r="B122" s="1385"/>
      <c r="C122" s="758" t="s">
        <v>1144</v>
      </c>
      <c r="D122" s="1362"/>
      <c r="E122" s="1362"/>
      <c r="F122" s="1362"/>
      <c r="G122" s="1363" t="s">
        <v>1143</v>
      </c>
      <c r="H122" s="1363"/>
      <c r="I122" s="1364"/>
      <c r="J122" s="1364"/>
      <c r="K122" s="1364"/>
      <c r="L122" s="1364"/>
      <c r="M122" s="1364"/>
    </row>
    <row r="123" spans="1:13" ht="15" customHeight="1">
      <c r="A123" s="1384"/>
      <c r="B123" s="1385"/>
      <c r="C123" s="758" t="s">
        <v>1144</v>
      </c>
      <c r="D123" s="1362"/>
      <c r="E123" s="1362"/>
      <c r="F123" s="1362"/>
      <c r="G123" s="1363" t="s">
        <v>1143</v>
      </c>
      <c r="H123" s="1363"/>
      <c r="I123" s="1364"/>
      <c r="J123" s="1364"/>
      <c r="K123" s="1364"/>
      <c r="L123" s="1364"/>
      <c r="M123" s="1364"/>
    </row>
    <row r="124" spans="1:13">
      <c r="A124" s="1386"/>
      <c r="B124" s="1387"/>
      <c r="C124" s="758" t="s">
        <v>1144</v>
      </c>
      <c r="D124" s="1362"/>
      <c r="E124" s="1362"/>
      <c r="F124" s="1362"/>
      <c r="G124" s="1363" t="s">
        <v>1143</v>
      </c>
      <c r="H124" s="1363"/>
      <c r="I124" s="1364"/>
      <c r="J124" s="1364"/>
      <c r="K124" s="1364"/>
      <c r="L124" s="1364"/>
      <c r="M124" s="1364"/>
    </row>
  </sheetData>
  <mergeCells count="225">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D122:F122"/>
    <mergeCell ref="G122:H122"/>
    <mergeCell ref="I122:M122"/>
    <mergeCell ref="D123:F123"/>
    <mergeCell ref="G123:H123"/>
    <mergeCell ref="I123:M123"/>
    <mergeCell ref="B110:B112"/>
    <mergeCell ref="G111:M111"/>
    <mergeCell ref="C112:M112"/>
    <mergeCell ref="C113:E113"/>
    <mergeCell ref="F113:F114"/>
    <mergeCell ref="G113:G114"/>
    <mergeCell ref="I113:I114"/>
    <mergeCell ref="K113:K114"/>
    <mergeCell ref="C114:E114"/>
    <mergeCell ref="B105:B107"/>
    <mergeCell ref="G106:M106"/>
    <mergeCell ref="C107:M107"/>
    <mergeCell ref="C108:E108"/>
    <mergeCell ref="F108:F109"/>
    <mergeCell ref="G108:G109"/>
    <mergeCell ref="I108:I109"/>
    <mergeCell ref="K108:K109"/>
    <mergeCell ref="C109:E109"/>
    <mergeCell ref="I98:I99"/>
    <mergeCell ref="K98:K99"/>
    <mergeCell ref="C99:E99"/>
    <mergeCell ref="B100:B102"/>
    <mergeCell ref="G101:M101"/>
    <mergeCell ref="C102:M102"/>
    <mergeCell ref="C103:E103"/>
    <mergeCell ref="F103:F104"/>
    <mergeCell ref="G103:G104"/>
    <mergeCell ref="I103:I104"/>
    <mergeCell ref="K103:K104"/>
    <mergeCell ref="C104:E104"/>
    <mergeCell ref="A84:M84"/>
    <mergeCell ref="A85:M85"/>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G98:G99"/>
    <mergeCell ref="A82:M82"/>
    <mergeCell ref="A83:M83"/>
    <mergeCell ref="A74:B76"/>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64:B64"/>
    <mergeCell ref="A65:B65"/>
    <mergeCell ref="C66:D66"/>
    <mergeCell ref="E66:F66"/>
    <mergeCell ref="C67:D67"/>
    <mergeCell ref="E67:F67"/>
    <mergeCell ref="A71:B73"/>
    <mergeCell ref="H71:I71"/>
    <mergeCell ref="J71:K71"/>
    <mergeCell ref="A68:B68"/>
    <mergeCell ref="A69:B69"/>
    <mergeCell ref="C69:M69"/>
    <mergeCell ref="A70:B70"/>
    <mergeCell ref="C70:M70"/>
    <mergeCell ref="L71:M71"/>
    <mergeCell ref="H72:I72"/>
    <mergeCell ref="J72:K72"/>
    <mergeCell ref="L72:M72"/>
    <mergeCell ref="C73:E73"/>
    <mergeCell ref="F73:M73"/>
    <mergeCell ref="C52:M52"/>
    <mergeCell ref="C53:M53"/>
    <mergeCell ref="C54:M54"/>
    <mergeCell ref="A55:A59"/>
    <mergeCell ref="C55:E55"/>
    <mergeCell ref="F55:F56"/>
    <mergeCell ref="G55:G56"/>
    <mergeCell ref="I55:I56"/>
    <mergeCell ref="K55:K56"/>
    <mergeCell ref="C56:E56"/>
    <mergeCell ref="B57:B59"/>
    <mergeCell ref="G58:M58"/>
    <mergeCell ref="C59:M59"/>
    <mergeCell ref="A60:G60"/>
    <mergeCell ref="H60:M60"/>
    <mergeCell ref="A61:M61"/>
    <mergeCell ref="A62:B63"/>
    <mergeCell ref="C62:D62"/>
    <mergeCell ref="E62:F62"/>
    <mergeCell ref="L42:M42"/>
    <mergeCell ref="A46:B46"/>
    <mergeCell ref="D46:F46"/>
    <mergeCell ref="G46:H46"/>
    <mergeCell ref="I46:M46"/>
    <mergeCell ref="A47:M47"/>
    <mergeCell ref="A48:A54"/>
    <mergeCell ref="C48:M48"/>
    <mergeCell ref="C49:M49"/>
    <mergeCell ref="B50:B52"/>
    <mergeCell ref="G51:M51"/>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F20:F21"/>
    <mergeCell ref="G20:G21"/>
    <mergeCell ref="I20:I21"/>
    <mergeCell ref="K20:K21"/>
    <mergeCell ref="C21:E21"/>
    <mergeCell ref="B22:B24"/>
    <mergeCell ref="G23:M23"/>
    <mergeCell ref="C24:M24"/>
    <mergeCell ref="A29:B29"/>
    <mergeCell ref="A25:G25"/>
    <mergeCell ref="H25:M25"/>
    <mergeCell ref="A26:M26"/>
    <mergeCell ref="A27:B28"/>
    <mergeCell ref="C27:D27"/>
    <mergeCell ref="E27:F27"/>
    <mergeCell ref="A20:A24"/>
    <mergeCell ref="C20:E20"/>
    <mergeCell ref="A30:B30"/>
    <mergeCell ref="C31:D31"/>
    <mergeCell ref="E31:F31"/>
    <mergeCell ref="C32:D32"/>
    <mergeCell ref="E32:F32"/>
    <mergeCell ref="A33:M33"/>
    <mergeCell ref="A34:B34"/>
    <mergeCell ref="A35:B35"/>
    <mergeCell ref="C35:M35"/>
    <mergeCell ref="B16:G16"/>
    <mergeCell ref="H16:M16"/>
    <mergeCell ref="B17:C19"/>
    <mergeCell ref="D17:E17"/>
    <mergeCell ref="F17:M17"/>
    <mergeCell ref="D18:E19"/>
    <mergeCell ref="A11:A19"/>
    <mergeCell ref="C11:E11"/>
    <mergeCell ref="F11:F12"/>
    <mergeCell ref="G11:G12"/>
    <mergeCell ref="I11:I12"/>
    <mergeCell ref="K11:K12"/>
    <mergeCell ref="C12:E12"/>
    <mergeCell ref="B13:B15"/>
    <mergeCell ref="G14:M14"/>
    <mergeCell ref="C15:M15"/>
    <mergeCell ref="L3:M3"/>
    <mergeCell ref="A4:A10"/>
    <mergeCell ref="C4:M4"/>
    <mergeCell ref="C5:M5"/>
    <mergeCell ref="B6:B8"/>
    <mergeCell ref="G7:M7"/>
    <mergeCell ref="C8:M8"/>
    <mergeCell ref="A3:D3"/>
    <mergeCell ref="H3:I3"/>
    <mergeCell ref="J3:K3"/>
    <mergeCell ref="C9:M9"/>
    <mergeCell ref="C10:M10"/>
  </mergeCells>
  <phoneticPr fontId="9"/>
  <dataValidations count="8">
    <dataValidation type="whole" operator="greaterThanOrEqual" allowBlank="1" showInputMessage="1" showErrorMessage="1" sqref="C35:M35 C36 E34 C69:M69 C70 C34 C68 E68" xr:uid="{50BDB664-143B-4C94-892C-37C8E9FA1EBA}">
      <formula1>0</formula1>
    </dataValidation>
    <dataValidation type="list" allowBlank="1" showInputMessage="1" showErrorMessage="1" sqref="C38:M38 L3:M3 C72:M72 F34 F3 H3 D34 D68 F68" xr:uid="{68153BC5-0E64-47C3-83F7-57753CCA5ADE}">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816A8C80-6781-47CA-9325-232ADD0DB021}">
      <formula1>0</formula1>
    </dataValidation>
    <dataValidation imeMode="disabled" allowBlank="1" showInputMessage="1" showErrorMessage="1" sqref="D6 F6 D13 F13 D50 F50" xr:uid="{0AFEE6CF-85B7-4BF5-A05F-106239CD0CCF}"/>
    <dataValidation imeMode="fullKatakana" allowBlank="1" showInputMessage="1" showErrorMessage="1" sqref="C4:M4 C11:E11 C20:E20 C88:E88 C93:E93 C98:E98 C103:E103 C108:E108 C113:E113 C48:M48 C55:E55" xr:uid="{47F30B67-86A4-49A4-AF81-4A68F4976176}"/>
    <dataValidation type="list" allowBlank="1" showInputMessage="1" showErrorMessage="1" sqref="F111 F7 F23 F14 F91 F96 F101 F106 F116 F51 F58" xr:uid="{4622AB78-4034-4512-8802-5DCB371CAC64}">
      <formula1>"市,郡,区"</formula1>
    </dataValidation>
    <dataValidation type="list" allowBlank="1" showInputMessage="1" showErrorMessage="1" sqref="D111 D7 D23 D14 D91 D96 D101 D106 D116 D51 D58" xr:uid="{5C0433AD-09F8-4267-B446-ADFAFFE4B84F}">
      <formula1>"都,道,府,県"</formula1>
    </dataValidation>
    <dataValidation type="list" allowBlank="1" showInputMessage="1" showErrorMessage="1" sqref="L3" xr:uid="{EB597CCE-EC9F-4AFC-8412-4F9CFBA13CF2}">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F0"/>
    <pageSetUpPr fitToPage="1"/>
  </sheetPr>
  <dimension ref="A1:X36"/>
  <sheetViews>
    <sheetView view="pageBreakPreview" zoomScale="90" zoomScaleNormal="100" zoomScaleSheetLayoutView="100" workbookViewId="0"/>
  </sheetViews>
  <sheetFormatPr defaultColWidth="9" defaultRowHeight="19.5" customHeight="1"/>
  <cols>
    <col min="1" max="1" width="10" style="352" customWidth="1"/>
    <col min="2" max="2" width="9.625" style="352" customWidth="1"/>
    <col min="3" max="16" width="4.5" style="352" customWidth="1"/>
    <col min="17" max="17" width="3.875" style="352" customWidth="1"/>
    <col min="18" max="18" width="5.375" style="352" customWidth="1"/>
    <col min="19" max="19" width="1.5" style="361" customWidth="1"/>
    <col min="20" max="24" width="5.25" style="361" customWidth="1"/>
    <col min="25" max="16384" width="9" style="352"/>
  </cols>
  <sheetData>
    <row r="1" spans="1:24" ht="19.5" customHeight="1">
      <c r="A1" s="356" t="s">
        <v>314</v>
      </c>
      <c r="B1" s="356"/>
      <c r="C1" s="356"/>
      <c r="D1" s="356"/>
      <c r="E1" s="356"/>
      <c r="F1" s="356"/>
      <c r="G1" s="356"/>
      <c r="H1" s="356"/>
      <c r="I1" s="356"/>
      <c r="J1" s="356"/>
      <c r="K1" s="356"/>
      <c r="L1" s="356"/>
      <c r="M1" s="356"/>
      <c r="N1" s="356"/>
      <c r="O1" s="356"/>
      <c r="P1" s="356"/>
      <c r="Q1" s="356"/>
      <c r="R1" s="356"/>
      <c r="T1" s="362"/>
      <c r="U1" s="362"/>
      <c r="V1" s="362"/>
      <c r="W1" s="362"/>
      <c r="X1" s="362"/>
    </row>
    <row r="2" spans="1:24" ht="30" customHeight="1">
      <c r="A2" s="2604" t="s">
        <v>691</v>
      </c>
      <c r="B2" s="2604"/>
      <c r="C2" s="2604"/>
      <c r="D2" s="2604"/>
      <c r="E2" s="2604"/>
      <c r="F2" s="2604"/>
      <c r="G2" s="2604"/>
      <c r="H2" s="2604"/>
      <c r="I2" s="2604"/>
      <c r="J2" s="2604"/>
      <c r="K2" s="2604"/>
      <c r="L2" s="2604"/>
      <c r="M2" s="2604"/>
      <c r="N2" s="2604"/>
      <c r="O2" s="2604"/>
      <c r="P2" s="2604"/>
      <c r="Q2" s="2604"/>
      <c r="R2" s="2604"/>
      <c r="T2" s="362"/>
      <c r="U2" s="362"/>
      <c r="V2" s="362"/>
      <c r="W2" s="362"/>
      <c r="X2" s="362"/>
    </row>
    <row r="3" spans="1:24" ht="15" customHeight="1">
      <c r="A3" s="360"/>
      <c r="B3" s="360"/>
      <c r="C3" s="360"/>
      <c r="D3" s="360"/>
      <c r="E3" s="360"/>
      <c r="F3" s="360"/>
      <c r="G3" s="360"/>
      <c r="H3" s="360"/>
      <c r="I3" s="360"/>
      <c r="J3" s="360"/>
      <c r="K3" s="360"/>
      <c r="L3" s="360"/>
      <c r="M3" s="360"/>
      <c r="N3" s="360"/>
      <c r="O3" s="360"/>
      <c r="P3" s="360"/>
      <c r="Q3" s="360"/>
      <c r="R3" s="360"/>
      <c r="T3" s="362"/>
      <c r="U3" s="362"/>
      <c r="V3" s="362"/>
      <c r="W3" s="362"/>
      <c r="X3" s="362"/>
    </row>
    <row r="4" spans="1:24" ht="22.5" customHeight="1">
      <c r="A4" s="356"/>
      <c r="B4" s="356"/>
      <c r="C4" s="356"/>
      <c r="D4" s="356"/>
      <c r="E4" s="356"/>
      <c r="F4" s="356"/>
      <c r="G4" s="356"/>
      <c r="H4" s="356"/>
      <c r="I4" s="356"/>
      <c r="J4" s="356"/>
      <c r="K4" s="356"/>
      <c r="L4" s="356"/>
      <c r="M4" s="356"/>
      <c r="N4" s="356"/>
      <c r="O4" s="356"/>
      <c r="P4" s="356"/>
      <c r="Q4" s="356"/>
      <c r="R4" s="359"/>
      <c r="T4" s="362"/>
      <c r="U4" s="362"/>
      <c r="V4" s="362"/>
      <c r="W4" s="362"/>
      <c r="X4" s="362"/>
    </row>
    <row r="5" spans="1:24" ht="22.5" customHeight="1">
      <c r="A5" s="2605"/>
      <c r="B5" s="2605"/>
      <c r="C5" s="358"/>
      <c r="D5" s="356"/>
      <c r="E5" s="356"/>
      <c r="F5" s="356"/>
      <c r="G5" s="356"/>
      <c r="H5" s="356"/>
      <c r="I5" s="356"/>
      <c r="J5" s="356"/>
      <c r="K5" s="356"/>
      <c r="L5" s="356"/>
      <c r="M5" s="356"/>
      <c r="N5" s="356"/>
      <c r="O5" s="356"/>
      <c r="P5" s="356"/>
      <c r="Q5" s="356"/>
      <c r="R5" s="359" t="s">
        <v>690</v>
      </c>
      <c r="S5" s="364"/>
      <c r="T5" s="363"/>
      <c r="U5" s="363"/>
      <c r="V5" s="363"/>
      <c r="W5" s="363"/>
      <c r="X5" s="363"/>
    </row>
    <row r="6" spans="1:24" ht="22.5" customHeight="1">
      <c r="A6" s="356"/>
      <c r="B6" s="356"/>
      <c r="C6" s="356"/>
      <c r="D6" s="356"/>
      <c r="E6" s="356"/>
      <c r="F6" s="356"/>
      <c r="G6" s="356"/>
      <c r="H6" s="356"/>
      <c r="I6" s="356"/>
      <c r="J6" s="356"/>
      <c r="K6" s="356"/>
      <c r="L6" s="356"/>
      <c r="M6" s="356"/>
      <c r="N6" s="356"/>
      <c r="O6" s="356"/>
      <c r="P6" s="356"/>
      <c r="Q6" s="356"/>
      <c r="R6" s="356"/>
      <c r="S6" s="364"/>
      <c r="T6" s="363"/>
      <c r="U6" s="363"/>
      <c r="V6" s="363"/>
      <c r="W6" s="363"/>
      <c r="X6" s="363"/>
    </row>
    <row r="7" spans="1:24" ht="22.5" customHeight="1">
      <c r="A7" s="356"/>
      <c r="B7" s="356"/>
      <c r="C7" s="356"/>
      <c r="D7" s="356" t="s">
        <v>703</v>
      </c>
      <c r="E7" s="356"/>
      <c r="F7" s="356"/>
      <c r="G7" s="356"/>
      <c r="H7" s="356"/>
      <c r="I7" s="356"/>
      <c r="J7" s="356"/>
      <c r="K7" s="356"/>
      <c r="L7" s="356"/>
      <c r="M7" s="356"/>
      <c r="N7" s="356"/>
      <c r="O7" s="356"/>
      <c r="P7" s="356"/>
      <c r="Q7" s="356"/>
      <c r="R7" s="356"/>
      <c r="S7" s="364"/>
      <c r="T7" s="363"/>
      <c r="U7" s="363"/>
      <c r="V7" s="363"/>
      <c r="W7" s="363"/>
      <c r="X7" s="363"/>
    </row>
    <row r="8" spans="1:24" ht="45" customHeight="1">
      <c r="A8" s="356"/>
      <c r="B8" s="356"/>
      <c r="C8" s="356"/>
      <c r="D8" s="2630" t="s">
        <v>702</v>
      </c>
      <c r="E8" s="2607"/>
      <c r="F8" s="2607"/>
      <c r="G8" s="2607"/>
      <c r="H8" s="2607"/>
      <c r="I8" s="2607"/>
      <c r="J8" s="2607"/>
      <c r="K8" s="2607"/>
      <c r="L8" s="2607"/>
      <c r="M8" s="2607"/>
      <c r="N8" s="2607"/>
      <c r="O8" s="2607"/>
      <c r="P8" s="2607"/>
      <c r="Q8" s="2607"/>
      <c r="R8" s="2607"/>
      <c r="S8" s="364"/>
      <c r="T8" s="363"/>
      <c r="U8" s="363"/>
      <c r="V8" s="363"/>
      <c r="W8" s="363"/>
      <c r="X8" s="363"/>
    </row>
    <row r="9" spans="1:24" ht="22.5" customHeight="1">
      <c r="A9" s="356"/>
      <c r="B9" s="356"/>
      <c r="C9" s="356"/>
      <c r="D9" s="2585" t="s">
        <v>253</v>
      </c>
      <c r="E9" s="2585"/>
      <c r="F9" s="2585"/>
      <c r="G9" s="365" t="s">
        <v>701</v>
      </c>
      <c r="H9" s="356"/>
      <c r="I9" s="356"/>
      <c r="J9" s="356"/>
      <c r="K9" s="356"/>
      <c r="L9" s="356"/>
      <c r="M9" s="356"/>
      <c r="N9" s="356"/>
      <c r="O9" s="356"/>
      <c r="P9" s="356"/>
      <c r="Q9" s="356"/>
      <c r="R9" s="358" t="s">
        <v>9</v>
      </c>
      <c r="S9" s="364"/>
      <c r="T9" s="363"/>
      <c r="U9" s="363"/>
      <c r="V9" s="363"/>
      <c r="W9" s="363"/>
      <c r="X9" s="363"/>
    </row>
    <row r="10" spans="1:24" ht="22.5" customHeight="1">
      <c r="A10" s="356"/>
      <c r="B10" s="356"/>
      <c r="C10" s="356"/>
      <c r="D10" s="2585" t="s">
        <v>11</v>
      </c>
      <c r="E10" s="2585"/>
      <c r="F10" s="2585"/>
      <c r="G10" s="365" t="s">
        <v>700</v>
      </c>
      <c r="H10" s="356"/>
      <c r="I10" s="356"/>
      <c r="J10" s="356"/>
      <c r="K10" s="356"/>
      <c r="L10" s="356"/>
      <c r="M10" s="356"/>
      <c r="N10" s="356"/>
      <c r="O10" s="356"/>
      <c r="P10" s="356"/>
      <c r="Q10" s="356"/>
      <c r="R10" s="356"/>
      <c r="S10" s="364"/>
      <c r="T10" s="363"/>
      <c r="U10" s="363"/>
      <c r="V10" s="363"/>
      <c r="W10" s="363"/>
      <c r="X10" s="363"/>
    </row>
    <row r="11" spans="1:24" ht="22.5" customHeight="1">
      <c r="A11" s="356"/>
      <c r="B11" s="356"/>
      <c r="C11" s="356"/>
      <c r="D11" s="356"/>
      <c r="E11" s="356"/>
      <c r="F11" s="356"/>
      <c r="G11" s="356"/>
      <c r="H11" s="356"/>
      <c r="I11" s="356"/>
      <c r="J11" s="356"/>
      <c r="K11" s="356"/>
      <c r="L11" s="356"/>
      <c r="M11" s="356"/>
      <c r="N11" s="356"/>
      <c r="O11" s="356"/>
      <c r="P11" s="356"/>
      <c r="Q11" s="356"/>
      <c r="R11" s="356"/>
      <c r="S11" s="364"/>
      <c r="T11" s="363"/>
      <c r="U11" s="363"/>
      <c r="V11" s="363"/>
      <c r="W11" s="363"/>
      <c r="X11" s="363"/>
    </row>
    <row r="12" spans="1:24" ht="22.5" customHeight="1">
      <c r="A12" s="356" t="s">
        <v>380</v>
      </c>
      <c r="B12" s="356"/>
      <c r="C12" s="356"/>
      <c r="D12" s="356"/>
      <c r="E12" s="356"/>
      <c r="F12" s="356"/>
      <c r="G12" s="356"/>
      <c r="H12" s="356"/>
      <c r="I12" s="356"/>
      <c r="J12" s="356"/>
      <c r="K12" s="356"/>
      <c r="L12" s="356"/>
      <c r="M12" s="356"/>
      <c r="N12" s="356"/>
      <c r="O12" s="356"/>
      <c r="P12" s="356"/>
      <c r="Q12" s="356"/>
      <c r="R12" s="356"/>
      <c r="S12" s="364"/>
      <c r="T12" s="363"/>
      <c r="U12" s="363"/>
      <c r="V12" s="363"/>
      <c r="W12" s="363"/>
      <c r="X12" s="363"/>
    </row>
    <row r="13" spans="1:24" ht="6.75" customHeight="1" thickBot="1">
      <c r="A13" s="356"/>
      <c r="B13" s="356"/>
      <c r="C13" s="356"/>
      <c r="D13" s="356"/>
      <c r="E13" s="356"/>
      <c r="F13" s="356"/>
      <c r="G13" s="356"/>
      <c r="H13" s="356"/>
      <c r="I13" s="356"/>
      <c r="J13" s="356"/>
      <c r="K13" s="356"/>
      <c r="L13" s="356"/>
      <c r="M13" s="356"/>
      <c r="N13" s="356"/>
      <c r="O13" s="356"/>
      <c r="P13" s="356"/>
      <c r="Q13" s="356"/>
      <c r="R13" s="356"/>
      <c r="T13" s="362"/>
      <c r="U13" s="362"/>
      <c r="V13" s="362"/>
      <c r="W13" s="362"/>
      <c r="X13" s="362"/>
    </row>
    <row r="14" spans="1:24" ht="30" customHeight="1">
      <c r="A14" s="2586" t="s">
        <v>83</v>
      </c>
      <c r="B14" s="2587"/>
      <c r="C14" s="2627" t="s">
        <v>699</v>
      </c>
      <c r="D14" s="2628"/>
      <c r="E14" s="2628"/>
      <c r="F14" s="2628"/>
      <c r="G14" s="2628"/>
      <c r="H14" s="2628"/>
      <c r="I14" s="2628"/>
      <c r="J14" s="2628"/>
      <c r="K14" s="2628"/>
      <c r="L14" s="2628"/>
      <c r="M14" s="2628"/>
      <c r="N14" s="2628"/>
      <c r="O14" s="2628"/>
      <c r="P14" s="2628"/>
      <c r="Q14" s="2628"/>
      <c r="R14" s="2629"/>
      <c r="T14" s="362"/>
      <c r="U14" s="362"/>
      <c r="V14" s="362"/>
      <c r="W14" s="362"/>
      <c r="X14" s="362"/>
    </row>
    <row r="15" spans="1:24" ht="36.75" customHeight="1" thickBot="1">
      <c r="A15" s="2594" t="s">
        <v>382</v>
      </c>
      <c r="B15" s="2595"/>
      <c r="C15" s="2618" t="s">
        <v>698</v>
      </c>
      <c r="D15" s="2619"/>
      <c r="E15" s="2619"/>
      <c r="F15" s="2619"/>
      <c r="G15" s="2619"/>
      <c r="H15" s="2619"/>
      <c r="I15" s="2619"/>
      <c r="J15" s="2619"/>
      <c r="K15" s="2619"/>
      <c r="L15" s="2619"/>
      <c r="M15" s="2619"/>
      <c r="N15" s="2619"/>
      <c r="O15" s="2619"/>
      <c r="P15" s="2619"/>
      <c r="Q15" s="2619"/>
      <c r="R15" s="2620"/>
      <c r="T15" s="362"/>
      <c r="U15" s="362"/>
      <c r="V15" s="362"/>
      <c r="W15" s="362"/>
      <c r="X15" s="362"/>
    </row>
    <row r="16" spans="1:24" ht="37.5" customHeight="1" thickTop="1">
      <c r="A16" s="2599" t="s">
        <v>383</v>
      </c>
      <c r="B16" s="2600"/>
      <c r="C16" s="2621" t="s">
        <v>697</v>
      </c>
      <c r="D16" s="2622"/>
      <c r="E16" s="2622"/>
      <c r="F16" s="2622"/>
      <c r="G16" s="2622"/>
      <c r="H16" s="2622"/>
      <c r="I16" s="2622"/>
      <c r="J16" s="2622"/>
      <c r="K16" s="2622"/>
      <c r="L16" s="2622"/>
      <c r="M16" s="2622"/>
      <c r="N16" s="2622"/>
      <c r="O16" s="2622"/>
      <c r="P16" s="2622"/>
      <c r="Q16" s="2622"/>
      <c r="R16" s="2623"/>
      <c r="T16" s="362"/>
      <c r="U16" s="362"/>
      <c r="V16" s="362"/>
      <c r="W16" s="362"/>
      <c r="X16" s="362"/>
    </row>
    <row r="17" spans="1:24" ht="37.5" customHeight="1">
      <c r="A17" s="2582" t="s">
        <v>687</v>
      </c>
      <c r="B17" s="2584"/>
      <c r="C17" s="2624" t="s">
        <v>696</v>
      </c>
      <c r="D17" s="2625"/>
      <c r="E17" s="2625"/>
      <c r="F17" s="2625"/>
      <c r="G17" s="2625"/>
      <c r="H17" s="2625"/>
      <c r="I17" s="2625"/>
      <c r="J17" s="2625"/>
      <c r="K17" s="2625"/>
      <c r="L17" s="2625"/>
      <c r="M17" s="2625"/>
      <c r="N17" s="2625"/>
      <c r="O17" s="2625"/>
      <c r="P17" s="2625"/>
      <c r="Q17" s="2625"/>
      <c r="R17" s="2626"/>
      <c r="T17" s="362"/>
      <c r="U17" s="362"/>
      <c r="V17" s="362"/>
      <c r="W17" s="362"/>
      <c r="X17" s="362"/>
    </row>
    <row r="18" spans="1:24" ht="30" customHeight="1">
      <c r="A18" s="2564" t="s">
        <v>686</v>
      </c>
      <c r="B18" s="2565"/>
      <c r="C18" s="2612" t="s">
        <v>695</v>
      </c>
      <c r="D18" s="2613"/>
      <c r="E18" s="2613"/>
      <c r="F18" s="2613"/>
      <c r="G18" s="2613"/>
      <c r="H18" s="2613"/>
      <c r="I18" s="2613"/>
      <c r="J18" s="2613"/>
      <c r="K18" s="2613"/>
      <c r="L18" s="2613"/>
      <c r="M18" s="2613"/>
      <c r="N18" s="2613"/>
      <c r="O18" s="2613"/>
      <c r="P18" s="2613"/>
      <c r="Q18" s="2613"/>
      <c r="R18" s="2614"/>
      <c r="T18" s="362"/>
      <c r="U18" s="362"/>
      <c r="V18" s="362"/>
      <c r="W18" s="362"/>
      <c r="X18" s="362"/>
    </row>
    <row r="19" spans="1:24" ht="30" customHeight="1">
      <c r="A19" s="2564" t="s">
        <v>81</v>
      </c>
      <c r="B19" s="2565"/>
      <c r="C19" s="2582" t="s">
        <v>694</v>
      </c>
      <c r="D19" s="2583"/>
      <c r="E19" s="2583"/>
      <c r="F19" s="2583"/>
      <c r="G19" s="2583"/>
      <c r="H19" s="2583"/>
      <c r="I19" s="2583"/>
      <c r="J19" s="2583"/>
      <c r="K19" s="2583"/>
      <c r="L19" s="2583"/>
      <c r="M19" s="2583"/>
      <c r="N19" s="2583"/>
      <c r="O19" s="2583"/>
      <c r="P19" s="2583"/>
      <c r="Q19" s="2583"/>
      <c r="R19" s="2584"/>
      <c r="T19" s="362"/>
      <c r="U19" s="362"/>
      <c r="V19" s="362"/>
      <c r="W19" s="362"/>
      <c r="X19" s="362"/>
    </row>
    <row r="20" spans="1:24" ht="30" customHeight="1">
      <c r="A20" s="2564" t="s">
        <v>683</v>
      </c>
      <c r="B20" s="2565"/>
      <c r="C20" s="2615" t="s">
        <v>693</v>
      </c>
      <c r="D20" s="2616"/>
      <c r="E20" s="2616"/>
      <c r="F20" s="2616"/>
      <c r="G20" s="2616"/>
      <c r="H20" s="2616"/>
      <c r="I20" s="2616"/>
      <c r="J20" s="2616"/>
      <c r="K20" s="2616"/>
      <c r="L20" s="2616"/>
      <c r="M20" s="2616"/>
      <c r="N20" s="2616"/>
      <c r="O20" s="2616"/>
      <c r="P20" s="2616"/>
      <c r="Q20" s="2616"/>
      <c r="R20" s="2617"/>
      <c r="T20" s="362"/>
      <c r="U20" s="362"/>
      <c r="V20" s="362"/>
      <c r="W20" s="362"/>
      <c r="X20" s="362"/>
    </row>
    <row r="21" spans="1:24" ht="30" customHeight="1">
      <c r="A21" s="2569" t="s">
        <v>682</v>
      </c>
      <c r="B21" s="2570"/>
      <c r="C21" s="2606" t="s">
        <v>692</v>
      </c>
      <c r="D21" s="2607"/>
      <c r="E21" s="2607"/>
      <c r="F21" s="2607"/>
      <c r="G21" s="2607"/>
      <c r="H21" s="2607"/>
      <c r="I21" s="2607"/>
      <c r="J21" s="2607"/>
      <c r="K21" s="2607"/>
      <c r="L21" s="2607"/>
      <c r="M21" s="2607"/>
      <c r="N21" s="2607"/>
      <c r="O21" s="2607"/>
      <c r="P21" s="2607"/>
      <c r="Q21" s="2607"/>
      <c r="R21" s="2608"/>
      <c r="T21" s="362"/>
      <c r="U21" s="362"/>
      <c r="V21" s="362"/>
      <c r="W21" s="362"/>
      <c r="X21" s="362"/>
    </row>
    <row r="22" spans="1:24" ht="75" customHeight="1" thickBot="1">
      <c r="A22" s="2571"/>
      <c r="B22" s="2572"/>
      <c r="C22" s="2609"/>
      <c r="D22" s="2610"/>
      <c r="E22" s="2610"/>
      <c r="F22" s="2610"/>
      <c r="G22" s="2610"/>
      <c r="H22" s="2610"/>
      <c r="I22" s="2610"/>
      <c r="J22" s="2610"/>
      <c r="K22" s="2610"/>
      <c r="L22" s="2610"/>
      <c r="M22" s="2610"/>
      <c r="N22" s="2610"/>
      <c r="O22" s="2610"/>
      <c r="P22" s="2610"/>
      <c r="Q22" s="2610"/>
      <c r="R22" s="2611"/>
      <c r="T22" s="362"/>
      <c r="U22" s="362"/>
      <c r="V22" s="362"/>
      <c r="W22" s="362"/>
      <c r="X22" s="362"/>
    </row>
    <row r="23" spans="1:24" ht="14.25" customHeight="1">
      <c r="A23" s="356"/>
      <c r="B23" s="356"/>
      <c r="C23" s="356"/>
      <c r="D23" s="356"/>
      <c r="E23" s="356"/>
      <c r="F23" s="356"/>
      <c r="G23" s="356"/>
      <c r="H23" s="356"/>
      <c r="I23" s="356"/>
      <c r="J23" s="356"/>
      <c r="K23" s="356"/>
      <c r="L23" s="356"/>
      <c r="M23" s="356"/>
      <c r="N23" s="356"/>
      <c r="O23" s="356"/>
      <c r="P23" s="356"/>
      <c r="Q23" s="356"/>
      <c r="R23" s="356"/>
      <c r="T23" s="362"/>
      <c r="U23" s="362"/>
      <c r="V23" s="362"/>
      <c r="W23" s="362"/>
      <c r="X23" s="362"/>
    </row>
    <row r="24" spans="1:24" ht="6.75" customHeight="1">
      <c r="A24" s="357"/>
      <c r="B24" s="357"/>
      <c r="C24" s="357"/>
      <c r="D24" s="357"/>
      <c r="E24" s="356"/>
      <c r="F24" s="356"/>
      <c r="G24" s="356"/>
      <c r="H24" s="356"/>
      <c r="I24" s="356"/>
      <c r="J24" s="356"/>
      <c r="K24" s="356"/>
      <c r="L24" s="356"/>
      <c r="M24" s="356"/>
      <c r="N24" s="356"/>
      <c r="O24" s="356"/>
      <c r="P24" s="356"/>
      <c r="Q24" s="356"/>
      <c r="R24" s="356"/>
      <c r="T24" s="362"/>
      <c r="U24" s="362"/>
      <c r="V24" s="362"/>
      <c r="W24" s="362"/>
      <c r="X24" s="362"/>
    </row>
    <row r="25" spans="1:24" s="353" customFormat="1" ht="15" customHeight="1">
      <c r="A25" s="355" t="s">
        <v>285</v>
      </c>
      <c r="B25" s="2563" t="s">
        <v>384</v>
      </c>
      <c r="C25" s="2563"/>
      <c r="D25" s="2563"/>
      <c r="E25" s="2563"/>
      <c r="F25" s="2563"/>
      <c r="G25" s="2563"/>
      <c r="H25" s="2563"/>
      <c r="I25" s="2563"/>
      <c r="J25" s="2563"/>
      <c r="K25" s="2563"/>
      <c r="L25" s="2563"/>
      <c r="M25" s="2563"/>
      <c r="N25" s="2563"/>
      <c r="O25" s="2563"/>
      <c r="P25" s="2563"/>
      <c r="Q25" s="2563"/>
      <c r="R25" s="2563"/>
      <c r="S25" s="361"/>
      <c r="T25" s="362"/>
      <c r="U25" s="362"/>
      <c r="V25" s="362"/>
      <c r="W25" s="362"/>
      <c r="X25" s="362"/>
    </row>
    <row r="26" spans="1:24" s="353" customFormat="1" ht="15" customHeight="1">
      <c r="A26" s="354"/>
      <c r="B26" s="2563" t="s">
        <v>385</v>
      </c>
      <c r="C26" s="2563"/>
      <c r="D26" s="2563"/>
      <c r="E26" s="2563"/>
      <c r="F26" s="2563"/>
      <c r="G26" s="2563"/>
      <c r="H26" s="2563"/>
      <c r="I26" s="2563"/>
      <c r="J26" s="2563"/>
      <c r="K26" s="2563"/>
      <c r="L26" s="2563"/>
      <c r="M26" s="2563"/>
      <c r="N26" s="2563"/>
      <c r="O26" s="2563"/>
      <c r="P26" s="2563"/>
      <c r="Q26" s="2563"/>
      <c r="R26" s="2563"/>
      <c r="S26" s="361"/>
      <c r="T26" s="362"/>
      <c r="U26" s="362"/>
      <c r="V26" s="362"/>
      <c r="W26" s="362"/>
      <c r="X26" s="362"/>
    </row>
    <row r="27" spans="1:24" s="353" customFormat="1" ht="15" customHeight="1">
      <c r="A27" s="354"/>
      <c r="B27" s="2563"/>
      <c r="C27" s="2563"/>
      <c r="D27" s="2563"/>
      <c r="E27" s="2563"/>
      <c r="F27" s="2563"/>
      <c r="G27" s="2563"/>
      <c r="H27" s="2563"/>
      <c r="I27" s="2563"/>
      <c r="J27" s="2563"/>
      <c r="K27" s="2563"/>
      <c r="L27" s="2563"/>
      <c r="M27" s="2563"/>
      <c r="N27" s="2563"/>
      <c r="O27" s="2563"/>
      <c r="P27" s="2563"/>
      <c r="Q27" s="2563"/>
      <c r="R27" s="2563"/>
      <c r="S27" s="361"/>
      <c r="T27" s="362"/>
      <c r="U27" s="362"/>
      <c r="V27" s="362"/>
      <c r="W27" s="362"/>
      <c r="X27" s="362"/>
    </row>
    <row r="28" spans="1:24" s="353" customFormat="1" ht="15" customHeight="1">
      <c r="A28" s="354"/>
      <c r="B28" s="2563" t="s">
        <v>386</v>
      </c>
      <c r="C28" s="2563"/>
      <c r="D28" s="2563"/>
      <c r="E28" s="2563"/>
      <c r="F28" s="2563"/>
      <c r="G28" s="2563"/>
      <c r="H28" s="2563"/>
      <c r="I28" s="2563"/>
      <c r="J28" s="2563"/>
      <c r="K28" s="2563"/>
      <c r="L28" s="2563"/>
      <c r="M28" s="2563"/>
      <c r="N28" s="2563"/>
      <c r="O28" s="2563"/>
      <c r="P28" s="2563"/>
      <c r="Q28" s="2563"/>
      <c r="R28" s="2563"/>
      <c r="S28" s="361"/>
      <c r="T28" s="362"/>
      <c r="U28" s="362"/>
      <c r="V28" s="362"/>
      <c r="W28" s="362"/>
      <c r="X28" s="362"/>
    </row>
    <row r="29" spans="1:24" s="353" customFormat="1" ht="15" customHeight="1">
      <c r="A29" s="354"/>
      <c r="B29" s="2563"/>
      <c r="C29" s="2563"/>
      <c r="D29" s="2563"/>
      <c r="E29" s="2563"/>
      <c r="F29" s="2563"/>
      <c r="G29" s="2563"/>
      <c r="H29" s="2563"/>
      <c r="I29" s="2563"/>
      <c r="J29" s="2563"/>
      <c r="K29" s="2563"/>
      <c r="L29" s="2563"/>
      <c r="M29" s="2563"/>
      <c r="N29" s="2563"/>
      <c r="O29" s="2563"/>
      <c r="P29" s="2563"/>
      <c r="Q29" s="2563"/>
      <c r="R29" s="2563"/>
      <c r="S29" s="361"/>
      <c r="T29" s="362"/>
      <c r="U29" s="362"/>
      <c r="V29" s="362"/>
      <c r="W29" s="362"/>
      <c r="X29" s="362"/>
    </row>
    <row r="30" spans="1:24" s="353" customFormat="1" ht="15" customHeight="1">
      <c r="A30" s="354"/>
      <c r="B30" s="2563" t="s">
        <v>387</v>
      </c>
      <c r="C30" s="2563"/>
      <c r="D30" s="2563"/>
      <c r="E30" s="2563"/>
      <c r="F30" s="2563"/>
      <c r="G30" s="2563"/>
      <c r="H30" s="2563"/>
      <c r="I30" s="2563"/>
      <c r="J30" s="2563"/>
      <c r="K30" s="2563"/>
      <c r="L30" s="2563"/>
      <c r="M30" s="2563"/>
      <c r="N30" s="2563"/>
      <c r="O30" s="2563"/>
      <c r="P30" s="2563"/>
      <c r="Q30" s="2563"/>
      <c r="R30" s="2563"/>
      <c r="S30" s="361"/>
      <c r="T30" s="362"/>
      <c r="U30" s="362"/>
      <c r="V30" s="362"/>
      <c r="W30" s="362"/>
      <c r="X30" s="362"/>
    </row>
    <row r="31" spans="1:24" s="353" customFormat="1" ht="15" customHeight="1">
      <c r="A31" s="354"/>
      <c r="B31" s="2563"/>
      <c r="C31" s="2563"/>
      <c r="D31" s="2563"/>
      <c r="E31" s="2563"/>
      <c r="F31" s="2563"/>
      <c r="G31" s="2563"/>
      <c r="H31" s="2563"/>
      <c r="I31" s="2563"/>
      <c r="J31" s="2563"/>
      <c r="K31" s="2563"/>
      <c r="L31" s="2563"/>
      <c r="M31" s="2563"/>
      <c r="N31" s="2563"/>
      <c r="O31" s="2563"/>
      <c r="P31" s="2563"/>
      <c r="Q31" s="2563"/>
      <c r="R31" s="2563"/>
      <c r="S31" s="361"/>
      <c r="T31" s="362"/>
      <c r="U31" s="362"/>
      <c r="V31" s="362"/>
      <c r="W31" s="362"/>
      <c r="X31" s="362"/>
    </row>
    <row r="32" spans="1:24" s="353" customFormat="1" ht="15" customHeight="1">
      <c r="A32" s="354"/>
      <c r="B32" s="2563"/>
      <c r="C32" s="2563"/>
      <c r="D32" s="2563"/>
      <c r="E32" s="2563"/>
      <c r="F32" s="2563"/>
      <c r="G32" s="2563"/>
      <c r="H32" s="2563"/>
      <c r="I32" s="2563"/>
      <c r="J32" s="2563"/>
      <c r="K32" s="2563"/>
      <c r="L32" s="2563"/>
      <c r="M32" s="2563"/>
      <c r="N32" s="2563"/>
      <c r="O32" s="2563"/>
      <c r="P32" s="2563"/>
      <c r="Q32" s="2563"/>
      <c r="R32" s="2563"/>
      <c r="S32" s="361"/>
      <c r="T32" s="362"/>
      <c r="U32" s="362"/>
      <c r="V32" s="362"/>
      <c r="W32" s="362"/>
      <c r="X32" s="362"/>
    </row>
    <row r="33" spans="1:24" s="353" customFormat="1" ht="15" customHeight="1">
      <c r="A33" s="354"/>
      <c r="B33" s="2563" t="s">
        <v>388</v>
      </c>
      <c r="C33" s="2563"/>
      <c r="D33" s="2563"/>
      <c r="E33" s="2563"/>
      <c r="F33" s="2563"/>
      <c r="G33" s="2563"/>
      <c r="H33" s="2563"/>
      <c r="I33" s="2563"/>
      <c r="J33" s="2563"/>
      <c r="K33" s="2563"/>
      <c r="L33" s="2563"/>
      <c r="M33" s="2563"/>
      <c r="N33" s="2563"/>
      <c r="O33" s="2563"/>
      <c r="P33" s="2563"/>
      <c r="Q33" s="2563"/>
      <c r="R33" s="2563"/>
      <c r="S33" s="361"/>
      <c r="T33" s="362"/>
      <c r="U33" s="362"/>
      <c r="V33" s="362"/>
      <c r="W33" s="362"/>
      <c r="X33" s="362"/>
    </row>
    <row r="34" spans="1:24" s="353" customFormat="1" ht="15" customHeight="1">
      <c r="A34" s="354"/>
      <c r="B34" s="2563"/>
      <c r="C34" s="2563"/>
      <c r="D34" s="2563"/>
      <c r="E34" s="2563"/>
      <c r="F34" s="2563"/>
      <c r="G34" s="2563"/>
      <c r="H34" s="2563"/>
      <c r="I34" s="2563"/>
      <c r="J34" s="2563"/>
      <c r="K34" s="2563"/>
      <c r="L34" s="2563"/>
      <c r="M34" s="2563"/>
      <c r="N34" s="2563"/>
      <c r="O34" s="2563"/>
      <c r="P34" s="2563"/>
      <c r="Q34" s="2563"/>
      <c r="R34" s="2563"/>
      <c r="S34" s="361"/>
      <c r="T34" s="362"/>
      <c r="U34" s="362"/>
      <c r="V34" s="362"/>
      <c r="W34" s="362"/>
      <c r="X34" s="362"/>
    </row>
    <row r="35" spans="1:24" s="353" customFormat="1" ht="15" customHeight="1">
      <c r="A35" s="354"/>
      <c r="B35" s="2563" t="s">
        <v>389</v>
      </c>
      <c r="C35" s="2563"/>
      <c r="D35" s="2563"/>
      <c r="E35" s="2563"/>
      <c r="F35" s="2563"/>
      <c r="G35" s="2563"/>
      <c r="H35" s="2563"/>
      <c r="I35" s="2563"/>
      <c r="J35" s="2563"/>
      <c r="K35" s="2563"/>
      <c r="L35" s="2563"/>
      <c r="M35" s="2563"/>
      <c r="N35" s="2563"/>
      <c r="O35" s="2563"/>
      <c r="P35" s="2563"/>
      <c r="Q35" s="2563"/>
      <c r="R35" s="2563"/>
      <c r="S35" s="361"/>
      <c r="T35" s="362"/>
      <c r="U35" s="362"/>
      <c r="V35" s="362"/>
      <c r="W35" s="362"/>
      <c r="X35" s="362"/>
    </row>
    <row r="36" spans="1:24" s="353" customFormat="1" ht="15" customHeight="1">
      <c r="A36" s="354"/>
      <c r="B36" s="2563"/>
      <c r="C36" s="2563"/>
      <c r="D36" s="2563"/>
      <c r="E36" s="2563"/>
      <c r="F36" s="2563"/>
      <c r="G36" s="2563"/>
      <c r="H36" s="2563"/>
      <c r="I36" s="2563"/>
      <c r="J36" s="2563"/>
      <c r="K36" s="2563"/>
      <c r="L36" s="2563"/>
      <c r="M36" s="2563"/>
      <c r="N36" s="2563"/>
      <c r="O36" s="2563"/>
      <c r="P36" s="2563"/>
      <c r="Q36" s="2563"/>
      <c r="R36" s="2563"/>
      <c r="S36" s="361"/>
      <c r="T36" s="362"/>
      <c r="U36" s="362"/>
      <c r="V36" s="362"/>
      <c r="W36" s="362"/>
      <c r="X36" s="362"/>
    </row>
  </sheetData>
  <mergeCells count="27">
    <mergeCell ref="A14:B14"/>
    <mergeCell ref="C14:R14"/>
    <mergeCell ref="A2:R2"/>
    <mergeCell ref="A5:B5"/>
    <mergeCell ref="D8:R8"/>
    <mergeCell ref="D9:F9"/>
    <mergeCell ref="D10:F10"/>
    <mergeCell ref="A15:B15"/>
    <mergeCell ref="C15:R15"/>
    <mergeCell ref="A16:B16"/>
    <mergeCell ref="C16:R16"/>
    <mergeCell ref="A17:B17"/>
    <mergeCell ref="C17:R17"/>
    <mergeCell ref="A18:B18"/>
    <mergeCell ref="C18:R18"/>
    <mergeCell ref="A19:B19"/>
    <mergeCell ref="C19:R19"/>
    <mergeCell ref="A20:B20"/>
    <mergeCell ref="C20:R20"/>
    <mergeCell ref="B33:R34"/>
    <mergeCell ref="B35:R36"/>
    <mergeCell ref="A21:B22"/>
    <mergeCell ref="C21:R22"/>
    <mergeCell ref="B25:R25"/>
    <mergeCell ref="B26:R27"/>
    <mergeCell ref="B28:R29"/>
    <mergeCell ref="B30:R32"/>
  </mergeCells>
  <phoneticPr fontId="9"/>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I45"/>
  <sheetViews>
    <sheetView view="pageBreakPreview" zoomScaleNormal="100" workbookViewId="0"/>
  </sheetViews>
  <sheetFormatPr defaultRowHeight="13.5"/>
  <cols>
    <col min="1" max="9" width="9.625" style="162" customWidth="1"/>
    <col min="10" max="250" width="9" style="162"/>
    <col min="251" max="259" width="9.625" style="162" customWidth="1"/>
    <col min="260" max="506" width="9" style="162"/>
    <col min="507" max="515" width="9.625" style="162" customWidth="1"/>
    <col min="516" max="762" width="9" style="162"/>
    <col min="763" max="771" width="9.625" style="162" customWidth="1"/>
    <col min="772" max="1018" width="9" style="162"/>
    <col min="1019" max="1027" width="9.625" style="162" customWidth="1"/>
    <col min="1028" max="1274" width="9" style="162"/>
    <col min="1275" max="1283" width="9.625" style="162" customWidth="1"/>
    <col min="1284" max="1530" width="9" style="162"/>
    <col min="1531" max="1539" width="9.625" style="162" customWidth="1"/>
    <col min="1540" max="1786" width="9" style="162"/>
    <col min="1787" max="1795" width="9.625" style="162" customWidth="1"/>
    <col min="1796" max="2042" width="9" style="162"/>
    <col min="2043" max="2051" width="9.625" style="162" customWidth="1"/>
    <col min="2052" max="2298" width="9" style="162"/>
    <col min="2299" max="2307" width="9.625" style="162" customWidth="1"/>
    <col min="2308" max="2554" width="9" style="162"/>
    <col min="2555" max="2563" width="9.625" style="162" customWidth="1"/>
    <col min="2564" max="2810" width="9" style="162"/>
    <col min="2811" max="2819" width="9.625" style="162" customWidth="1"/>
    <col min="2820" max="3066" width="9" style="162"/>
    <col min="3067" max="3075" width="9.625" style="162" customWidth="1"/>
    <col min="3076" max="3322" width="9" style="162"/>
    <col min="3323" max="3331" width="9.625" style="162" customWidth="1"/>
    <col min="3332" max="3578" width="9" style="162"/>
    <col min="3579" max="3587" width="9.625" style="162" customWidth="1"/>
    <col min="3588" max="3834" width="9" style="162"/>
    <col min="3835" max="3843" width="9.625" style="162" customWidth="1"/>
    <col min="3844" max="4090" width="9" style="162"/>
    <col min="4091" max="4099" width="9.625" style="162" customWidth="1"/>
    <col min="4100" max="4346" width="9" style="162"/>
    <col min="4347" max="4355" width="9.625" style="162" customWidth="1"/>
    <col min="4356" max="4602" width="9" style="162"/>
    <col min="4603" max="4611" width="9.625" style="162" customWidth="1"/>
    <col min="4612" max="4858" width="9" style="162"/>
    <col min="4859" max="4867" width="9.625" style="162" customWidth="1"/>
    <col min="4868" max="5114" width="9" style="162"/>
    <col min="5115" max="5123" width="9.625" style="162" customWidth="1"/>
    <col min="5124" max="5370" width="9" style="162"/>
    <col min="5371" max="5379" width="9.625" style="162" customWidth="1"/>
    <col min="5380" max="5626" width="9" style="162"/>
    <col min="5627" max="5635" width="9.625" style="162" customWidth="1"/>
    <col min="5636" max="5882" width="9" style="162"/>
    <col min="5883" max="5891" width="9.625" style="162" customWidth="1"/>
    <col min="5892" max="6138" width="9" style="162"/>
    <col min="6139" max="6147" width="9.625" style="162" customWidth="1"/>
    <col min="6148" max="6394" width="9" style="162"/>
    <col min="6395" max="6403" width="9.625" style="162" customWidth="1"/>
    <col min="6404" max="6650" width="9" style="162"/>
    <col min="6651" max="6659" width="9.625" style="162" customWidth="1"/>
    <col min="6660" max="6906" width="9" style="162"/>
    <col min="6907" max="6915" width="9.625" style="162" customWidth="1"/>
    <col min="6916" max="7162" width="9" style="162"/>
    <col min="7163" max="7171" width="9.625" style="162" customWidth="1"/>
    <col min="7172" max="7418" width="9" style="162"/>
    <col min="7419" max="7427" width="9.625" style="162" customWidth="1"/>
    <col min="7428" max="7674" width="9" style="162"/>
    <col min="7675" max="7683" width="9.625" style="162" customWidth="1"/>
    <col min="7684" max="7930" width="9" style="162"/>
    <col min="7931" max="7939" width="9.625" style="162" customWidth="1"/>
    <col min="7940" max="8186" width="9" style="162"/>
    <col min="8187" max="8195" width="9.625" style="162" customWidth="1"/>
    <col min="8196" max="8442" width="9" style="162"/>
    <col min="8443" max="8451" width="9.625" style="162" customWidth="1"/>
    <col min="8452" max="8698" width="9" style="162"/>
    <col min="8699" max="8707" width="9.625" style="162" customWidth="1"/>
    <col min="8708" max="8954" width="9" style="162"/>
    <col min="8955" max="8963" width="9.625" style="162" customWidth="1"/>
    <col min="8964" max="9210" width="9" style="162"/>
    <col min="9211" max="9219" width="9.625" style="162" customWidth="1"/>
    <col min="9220" max="9466" width="9" style="162"/>
    <col min="9467" max="9475" width="9.625" style="162" customWidth="1"/>
    <col min="9476" max="9722" width="9" style="162"/>
    <col min="9723" max="9731" width="9.625" style="162" customWidth="1"/>
    <col min="9732" max="9978" width="9" style="162"/>
    <col min="9979" max="9987" width="9.625" style="162" customWidth="1"/>
    <col min="9988" max="10234" width="9" style="162"/>
    <col min="10235" max="10243" width="9.625" style="162" customWidth="1"/>
    <col min="10244" max="10490" width="9" style="162"/>
    <col min="10491" max="10499" width="9.625" style="162" customWidth="1"/>
    <col min="10500" max="10746" width="9" style="162"/>
    <col min="10747" max="10755" width="9.625" style="162" customWidth="1"/>
    <col min="10756" max="11002" width="9" style="162"/>
    <col min="11003" max="11011" width="9.625" style="162" customWidth="1"/>
    <col min="11012" max="11258" width="9" style="162"/>
    <col min="11259" max="11267" width="9.625" style="162" customWidth="1"/>
    <col min="11268" max="11514" width="9" style="162"/>
    <col min="11515" max="11523" width="9.625" style="162" customWidth="1"/>
    <col min="11524" max="11770" width="9" style="162"/>
    <col min="11771" max="11779" width="9.625" style="162" customWidth="1"/>
    <col min="11780" max="12026" width="9" style="162"/>
    <col min="12027" max="12035" width="9.625" style="162" customWidth="1"/>
    <col min="12036" max="12282" width="9" style="162"/>
    <col min="12283" max="12291" width="9.625" style="162" customWidth="1"/>
    <col min="12292" max="12538" width="9" style="162"/>
    <col min="12539" max="12547" width="9.625" style="162" customWidth="1"/>
    <col min="12548" max="12794" width="9" style="162"/>
    <col min="12795" max="12803" width="9.625" style="162" customWidth="1"/>
    <col min="12804" max="13050" width="9" style="162"/>
    <col min="13051" max="13059" width="9.625" style="162" customWidth="1"/>
    <col min="13060" max="13306" width="9" style="162"/>
    <col min="13307" max="13315" width="9.625" style="162" customWidth="1"/>
    <col min="13316" max="13562" width="9" style="162"/>
    <col min="13563" max="13571" width="9.625" style="162" customWidth="1"/>
    <col min="13572" max="13818" width="9" style="162"/>
    <col min="13819" max="13827" width="9.625" style="162" customWidth="1"/>
    <col min="13828" max="14074" width="9" style="162"/>
    <col min="14075" max="14083" width="9.625" style="162" customWidth="1"/>
    <col min="14084" max="14330" width="9" style="162"/>
    <col min="14331" max="14339" width="9.625" style="162" customWidth="1"/>
    <col min="14340" max="14586" width="9" style="162"/>
    <col min="14587" max="14595" width="9.625" style="162" customWidth="1"/>
    <col min="14596" max="14842" width="9" style="162"/>
    <col min="14843" max="14851" width="9.625" style="162" customWidth="1"/>
    <col min="14852" max="15098" width="9" style="162"/>
    <col min="15099" max="15107" width="9.625" style="162" customWidth="1"/>
    <col min="15108" max="15354" width="9" style="162"/>
    <col min="15355" max="15363" width="9.625" style="162" customWidth="1"/>
    <col min="15364" max="15610" width="9" style="162"/>
    <col min="15611" max="15619" width="9.625" style="162" customWidth="1"/>
    <col min="15620" max="15866" width="9" style="162"/>
    <col min="15867" max="15875" width="9.625" style="162" customWidth="1"/>
    <col min="15876" max="16122" width="9" style="162"/>
    <col min="16123" max="16131" width="9.625" style="162" customWidth="1"/>
    <col min="16132" max="16378" width="9" style="162"/>
    <col min="16379" max="16384" width="9" style="162" customWidth="1"/>
  </cols>
  <sheetData>
    <row r="1" spans="1:9" ht="17.25">
      <c r="A1" s="161" t="s">
        <v>706</v>
      </c>
    </row>
    <row r="2" spans="1:9" ht="17.25">
      <c r="A2" s="161"/>
      <c r="C2" s="2631" t="s">
        <v>390</v>
      </c>
      <c r="D2" s="2631"/>
      <c r="E2" s="2631"/>
      <c r="F2" s="2631"/>
      <c r="G2" s="2631"/>
    </row>
    <row r="4" spans="1:9" ht="15" customHeight="1">
      <c r="A4" s="2632" t="s">
        <v>200</v>
      </c>
      <c r="B4" s="2633"/>
      <c r="C4" s="2634"/>
      <c r="D4" s="2635"/>
      <c r="E4" s="2635"/>
      <c r="F4" s="2635"/>
      <c r="G4" s="2635"/>
      <c r="H4" s="2635"/>
      <c r="I4" s="2636"/>
    </row>
    <row r="5" spans="1:9" ht="15" customHeight="1">
      <c r="A5" s="347" t="s">
        <v>705</v>
      </c>
      <c r="B5" s="2637"/>
      <c r="C5" s="2637"/>
      <c r="D5" s="2637"/>
      <c r="E5" s="2637"/>
      <c r="F5" s="2638" t="s">
        <v>358</v>
      </c>
      <c r="G5" s="2639" t="s">
        <v>359</v>
      </c>
      <c r="H5" s="2640"/>
      <c r="I5" s="2641"/>
    </row>
    <row r="6" spans="1:9" ht="15" customHeight="1">
      <c r="A6" s="2642" t="s">
        <v>13</v>
      </c>
      <c r="B6" s="2640"/>
      <c r="C6" s="2640"/>
      <c r="D6" s="2640"/>
      <c r="E6" s="2640"/>
      <c r="F6" s="2638"/>
      <c r="G6" s="2639"/>
      <c r="H6" s="2640"/>
      <c r="I6" s="2641"/>
    </row>
    <row r="7" spans="1:9" ht="15" customHeight="1">
      <c r="A7" s="2643"/>
      <c r="B7" s="2640"/>
      <c r="C7" s="2640"/>
      <c r="D7" s="2640"/>
      <c r="E7" s="2640"/>
      <c r="F7" s="2638"/>
      <c r="G7" s="2639"/>
      <c r="H7" s="2640"/>
      <c r="I7" s="2641"/>
    </row>
    <row r="8" spans="1:9" ht="15" customHeight="1">
      <c r="A8" s="2642" t="s">
        <v>262</v>
      </c>
      <c r="B8" s="2644" t="s">
        <v>360</v>
      </c>
      <c r="C8" s="2645"/>
      <c r="D8" s="2645"/>
      <c r="E8" s="2645"/>
      <c r="F8" s="2645"/>
      <c r="G8" s="2645"/>
      <c r="H8" s="2645"/>
      <c r="I8" s="2646"/>
    </row>
    <row r="9" spans="1:9" ht="15" customHeight="1">
      <c r="A9" s="2643"/>
      <c r="B9" s="2647"/>
      <c r="C9" s="2648"/>
      <c r="D9" s="2648"/>
      <c r="E9" s="2648"/>
      <c r="F9" s="2648"/>
      <c r="G9" s="2648"/>
      <c r="H9" s="2648"/>
      <c r="I9" s="2649"/>
    </row>
    <row r="10" spans="1:9" ht="15" customHeight="1">
      <c r="A10" s="163" t="s">
        <v>11</v>
      </c>
      <c r="B10" s="2634"/>
      <c r="C10" s="2635"/>
      <c r="D10" s="2635"/>
      <c r="E10" s="2635"/>
      <c r="F10" s="2635"/>
      <c r="G10" s="2635"/>
      <c r="H10" s="2635"/>
      <c r="I10" s="2636"/>
    </row>
    <row r="11" spans="1:9" ht="15" customHeight="1">
      <c r="A11" s="2634" t="s">
        <v>361</v>
      </c>
      <c r="B11" s="2635"/>
      <c r="C11" s="2635"/>
      <c r="D11" s="2635"/>
      <c r="E11" s="2635"/>
      <c r="F11" s="2635"/>
      <c r="G11" s="2635"/>
      <c r="H11" s="2635"/>
      <c r="I11" s="2636"/>
    </row>
    <row r="12" spans="1:9" ht="15" customHeight="1">
      <c r="A12" s="2634" t="s">
        <v>362</v>
      </c>
      <c r="B12" s="2635"/>
      <c r="C12" s="2636"/>
      <c r="D12" s="2634" t="s">
        <v>363</v>
      </c>
      <c r="E12" s="2635"/>
      <c r="F12" s="2636"/>
      <c r="G12" s="2635" t="s">
        <v>283</v>
      </c>
      <c r="H12" s="2635"/>
      <c r="I12" s="2636"/>
    </row>
    <row r="13" spans="1:9" ht="15" customHeight="1">
      <c r="A13" s="2650"/>
      <c r="B13" s="2651"/>
      <c r="C13" s="2652"/>
      <c r="D13" s="2650"/>
      <c r="E13" s="2651"/>
      <c r="F13" s="2652"/>
      <c r="G13" s="2651"/>
      <c r="H13" s="2651"/>
      <c r="I13" s="2652"/>
    </row>
    <row r="14" spans="1:9" ht="15" customHeight="1">
      <c r="A14" s="2653"/>
      <c r="B14" s="2654"/>
      <c r="C14" s="2655"/>
      <c r="D14" s="2653"/>
      <c r="E14" s="2654"/>
      <c r="F14" s="2655"/>
      <c r="G14" s="2654"/>
      <c r="H14" s="2654"/>
      <c r="I14" s="2655"/>
    </row>
    <row r="15" spans="1:9" ht="15" customHeight="1">
      <c r="A15" s="2656"/>
      <c r="B15" s="2657"/>
      <c r="C15" s="2658"/>
      <c r="D15" s="2656"/>
      <c r="E15" s="2657"/>
      <c r="F15" s="2658"/>
      <c r="G15" s="2657"/>
      <c r="H15" s="2657"/>
      <c r="I15" s="2658"/>
    </row>
    <row r="16" spans="1:9" ht="15" customHeight="1">
      <c r="A16" s="2659"/>
      <c r="B16" s="2637"/>
      <c r="C16" s="2660"/>
      <c r="D16" s="2659"/>
      <c r="E16" s="2637"/>
      <c r="F16" s="2660"/>
      <c r="G16" s="2637"/>
      <c r="H16" s="2637"/>
      <c r="I16" s="2660"/>
    </row>
    <row r="17" spans="1:9" ht="15" customHeight="1">
      <c r="A17" s="2659"/>
      <c r="B17" s="2637"/>
      <c r="C17" s="2660"/>
      <c r="D17" s="2659"/>
      <c r="E17" s="2637"/>
      <c r="F17" s="2660"/>
      <c r="G17" s="2637"/>
      <c r="H17" s="2637"/>
      <c r="I17" s="2660"/>
    </row>
    <row r="18" spans="1:9" ht="15" customHeight="1">
      <c r="A18" s="2659"/>
      <c r="B18" s="2637"/>
      <c r="C18" s="2660"/>
      <c r="D18" s="2659"/>
      <c r="E18" s="2637"/>
      <c r="F18" s="2660"/>
      <c r="G18" s="2637"/>
      <c r="H18" s="2637"/>
      <c r="I18" s="2660"/>
    </row>
    <row r="19" spans="1:9" ht="15" customHeight="1">
      <c r="A19" s="2659"/>
      <c r="B19" s="2637"/>
      <c r="C19" s="2660"/>
      <c r="D19" s="2659"/>
      <c r="E19" s="2637"/>
      <c r="F19" s="2660"/>
      <c r="G19" s="2637"/>
      <c r="H19" s="2637"/>
      <c r="I19" s="2660"/>
    </row>
    <row r="20" spans="1:9" ht="15" customHeight="1">
      <c r="A20" s="2659"/>
      <c r="B20" s="2637"/>
      <c r="C20" s="2660"/>
      <c r="D20" s="2659"/>
      <c r="E20" s="2637"/>
      <c r="F20" s="2660"/>
      <c r="G20" s="2637"/>
      <c r="H20" s="2637"/>
      <c r="I20" s="2660"/>
    </row>
    <row r="21" spans="1:9" ht="15" customHeight="1">
      <c r="A21" s="2659"/>
      <c r="B21" s="2637"/>
      <c r="C21" s="2660"/>
      <c r="D21" s="2659"/>
      <c r="E21" s="2637"/>
      <c r="F21" s="2660"/>
      <c r="G21" s="2637"/>
      <c r="H21" s="2637"/>
      <c r="I21" s="2660"/>
    </row>
    <row r="22" spans="1:9" ht="15" customHeight="1">
      <c r="A22" s="2659"/>
      <c r="B22" s="2637"/>
      <c r="C22" s="2660"/>
      <c r="D22" s="2659"/>
      <c r="E22" s="2637"/>
      <c r="F22" s="2660"/>
      <c r="G22" s="2637"/>
      <c r="H22" s="2637"/>
      <c r="I22" s="2660"/>
    </row>
    <row r="23" spans="1:9" ht="15" customHeight="1">
      <c r="A23" s="2659"/>
      <c r="B23" s="2637"/>
      <c r="C23" s="2660"/>
      <c r="D23" s="2659"/>
      <c r="E23" s="2637"/>
      <c r="F23" s="2660"/>
      <c r="G23" s="2637"/>
      <c r="H23" s="2637"/>
      <c r="I23" s="2660"/>
    </row>
    <row r="24" spans="1:9" ht="15" customHeight="1">
      <c r="A24" s="2659"/>
      <c r="B24" s="2637"/>
      <c r="C24" s="2660"/>
      <c r="D24" s="2659"/>
      <c r="E24" s="2637"/>
      <c r="F24" s="2660"/>
      <c r="G24" s="2637"/>
      <c r="H24" s="2637"/>
      <c r="I24" s="2660"/>
    </row>
    <row r="25" spans="1:9" ht="15" customHeight="1">
      <c r="A25" s="2659"/>
      <c r="B25" s="2637"/>
      <c r="C25" s="2660"/>
      <c r="D25" s="2659"/>
      <c r="E25" s="2637"/>
      <c r="F25" s="2660"/>
      <c r="G25" s="2637"/>
      <c r="H25" s="2637"/>
      <c r="I25" s="2660"/>
    </row>
    <row r="26" spans="1:9" ht="15" customHeight="1">
      <c r="A26" s="2659"/>
      <c r="B26" s="2637"/>
      <c r="C26" s="2660"/>
      <c r="D26" s="2659"/>
      <c r="E26" s="2637"/>
      <c r="F26" s="2660"/>
      <c r="G26" s="2637"/>
      <c r="H26" s="2637"/>
      <c r="I26" s="2660"/>
    </row>
    <row r="27" spans="1:9" ht="15" customHeight="1">
      <c r="A27" s="2665"/>
      <c r="B27" s="2666"/>
      <c r="C27" s="2667"/>
      <c r="D27" s="2665"/>
      <c r="E27" s="2666"/>
      <c r="F27" s="2667"/>
      <c r="G27" s="2665"/>
      <c r="H27" s="2666"/>
      <c r="I27" s="2667"/>
    </row>
    <row r="28" spans="1:9" ht="15" customHeight="1">
      <c r="A28" s="2634" t="s">
        <v>364</v>
      </c>
      <c r="B28" s="2635"/>
      <c r="C28" s="2635"/>
      <c r="D28" s="2635"/>
      <c r="E28" s="2635"/>
      <c r="F28" s="2635"/>
      <c r="G28" s="2635"/>
      <c r="H28" s="2635"/>
      <c r="I28" s="2636"/>
    </row>
    <row r="29" spans="1:9" ht="15" customHeight="1">
      <c r="A29" s="2634" t="s">
        <v>365</v>
      </c>
      <c r="B29" s="2635"/>
      <c r="C29" s="2635"/>
      <c r="D29" s="2636"/>
      <c r="E29" s="2634" t="s">
        <v>366</v>
      </c>
      <c r="F29" s="2635"/>
      <c r="G29" s="2635"/>
      <c r="H29" s="2635"/>
      <c r="I29" s="2636"/>
    </row>
    <row r="30" spans="1:9" ht="15" customHeight="1">
      <c r="A30" s="2661"/>
      <c r="B30" s="2645"/>
      <c r="C30" s="2645"/>
      <c r="D30" s="2646"/>
      <c r="E30" s="2661"/>
      <c r="F30" s="2645"/>
      <c r="G30" s="2645"/>
      <c r="H30" s="2645"/>
      <c r="I30" s="2646"/>
    </row>
    <row r="31" spans="1:9" ht="15" customHeight="1">
      <c r="A31" s="2662"/>
      <c r="B31" s="2663"/>
      <c r="C31" s="2663"/>
      <c r="D31" s="2664"/>
      <c r="E31" s="2662"/>
      <c r="F31" s="2663"/>
      <c r="G31" s="2663"/>
      <c r="H31" s="2663"/>
      <c r="I31" s="2664"/>
    </row>
    <row r="32" spans="1:9" ht="15" customHeight="1">
      <c r="A32" s="2662"/>
      <c r="B32" s="2663"/>
      <c r="C32" s="2663"/>
      <c r="D32" s="2664"/>
      <c r="E32" s="2662"/>
      <c r="F32" s="2663"/>
      <c r="G32" s="2663"/>
      <c r="H32" s="2663"/>
      <c r="I32" s="2664"/>
    </row>
    <row r="33" spans="1:9" ht="15" customHeight="1">
      <c r="A33" s="2662"/>
      <c r="B33" s="2663"/>
      <c r="C33" s="2663"/>
      <c r="D33" s="2664"/>
      <c r="E33" s="2662"/>
      <c r="F33" s="2663"/>
      <c r="G33" s="2663"/>
      <c r="H33" s="2663"/>
      <c r="I33" s="2664"/>
    </row>
    <row r="34" spans="1:9" ht="15" customHeight="1">
      <c r="A34" s="2662"/>
      <c r="B34" s="2663"/>
      <c r="C34" s="2663"/>
      <c r="D34" s="2664"/>
      <c r="E34" s="2662"/>
      <c r="F34" s="2663"/>
      <c r="G34" s="2663"/>
      <c r="H34" s="2663"/>
      <c r="I34" s="2664"/>
    </row>
    <row r="35" spans="1:9" ht="15" customHeight="1">
      <c r="A35" s="2662"/>
      <c r="B35" s="2663"/>
      <c r="C35" s="2663"/>
      <c r="D35" s="2664"/>
      <c r="E35" s="2662"/>
      <c r="F35" s="2663"/>
      <c r="G35" s="2663"/>
      <c r="H35" s="2663"/>
      <c r="I35" s="2664"/>
    </row>
    <row r="36" spans="1:9" ht="15" customHeight="1">
      <c r="A36" s="2647"/>
      <c r="B36" s="2648"/>
      <c r="C36" s="2648"/>
      <c r="D36" s="2649"/>
      <c r="E36" s="2647"/>
      <c r="F36" s="2648"/>
      <c r="G36" s="2648"/>
      <c r="H36" s="2648"/>
      <c r="I36" s="2649"/>
    </row>
    <row r="37" spans="1:9" ht="15" customHeight="1">
      <c r="A37" s="2644" t="s">
        <v>367</v>
      </c>
      <c r="B37" s="2645"/>
      <c r="C37" s="2645"/>
      <c r="D37" s="2645"/>
      <c r="E37" s="2645"/>
      <c r="F37" s="2645"/>
      <c r="G37" s="2645"/>
      <c r="H37" s="2645"/>
      <c r="I37" s="2646"/>
    </row>
    <row r="38" spans="1:9" ht="15" customHeight="1">
      <c r="A38" s="2662"/>
      <c r="B38" s="2663"/>
      <c r="C38" s="2663"/>
      <c r="D38" s="2663"/>
      <c r="E38" s="2663"/>
      <c r="F38" s="2663"/>
      <c r="G38" s="2663"/>
      <c r="H38" s="2663"/>
      <c r="I38" s="2664"/>
    </row>
    <row r="39" spans="1:9" ht="15" customHeight="1">
      <c r="A39" s="2662"/>
      <c r="B39" s="2663"/>
      <c r="C39" s="2663"/>
      <c r="D39" s="2663"/>
      <c r="E39" s="2663"/>
      <c r="F39" s="2663"/>
      <c r="G39" s="2663"/>
      <c r="H39" s="2663"/>
      <c r="I39" s="2664"/>
    </row>
    <row r="40" spans="1:9" ht="15" customHeight="1">
      <c r="A40" s="2662"/>
      <c r="B40" s="2663"/>
      <c r="C40" s="2663"/>
      <c r="D40" s="2663"/>
      <c r="E40" s="2663"/>
      <c r="F40" s="2663"/>
      <c r="G40" s="2663"/>
      <c r="H40" s="2663"/>
      <c r="I40" s="2664"/>
    </row>
    <row r="41" spans="1:9" ht="15" customHeight="1">
      <c r="A41" s="2662"/>
      <c r="B41" s="2663"/>
      <c r="C41" s="2663"/>
      <c r="D41" s="2663"/>
      <c r="E41" s="2663"/>
      <c r="F41" s="2663"/>
      <c r="G41" s="2663"/>
      <c r="H41" s="2663"/>
      <c r="I41" s="2664"/>
    </row>
    <row r="42" spans="1:9" ht="15" customHeight="1">
      <c r="A42" s="2647"/>
      <c r="B42" s="2648"/>
      <c r="C42" s="2648"/>
      <c r="D42" s="2648"/>
      <c r="E42" s="2648"/>
      <c r="F42" s="2648"/>
      <c r="G42" s="2648"/>
      <c r="H42" s="2648"/>
      <c r="I42" s="2649"/>
    </row>
    <row r="43" spans="1:9">
      <c r="A43" s="164" t="s">
        <v>368</v>
      </c>
    </row>
    <row r="44" spans="1:9">
      <c r="A44" s="164" t="s">
        <v>369</v>
      </c>
    </row>
    <row r="45" spans="1:9">
      <c r="A45" s="164" t="s">
        <v>704</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9"/>
  <pageMargins left="0.75" right="0.43" top="1" bottom="1" header="0.51200000000000001" footer="0.51200000000000001"/>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sheetPr>
  <dimension ref="A1:I45"/>
  <sheetViews>
    <sheetView view="pageBreakPreview" zoomScaleNormal="100" workbookViewId="0"/>
  </sheetViews>
  <sheetFormatPr defaultColWidth="9" defaultRowHeight="13.5"/>
  <cols>
    <col min="1" max="2" width="9.625" style="157" customWidth="1"/>
    <col min="3" max="3" width="8.125" style="157" customWidth="1"/>
    <col min="4" max="5" width="9.625" style="157" customWidth="1"/>
    <col min="6" max="6" width="15" style="157" customWidth="1"/>
    <col min="7" max="7" width="9.625" style="157" customWidth="1"/>
    <col min="8" max="8" width="7.375" style="157" customWidth="1"/>
    <col min="9" max="9" width="8.375" style="157" customWidth="1"/>
    <col min="10" max="16384" width="9" style="157"/>
  </cols>
  <sheetData>
    <row r="1" spans="1:9" ht="17.25">
      <c r="A1" s="156" t="s">
        <v>250</v>
      </c>
    </row>
    <row r="2" spans="1:9" ht="17.25">
      <c r="A2" s="156"/>
      <c r="C2" s="2491" t="s">
        <v>714</v>
      </c>
      <c r="D2" s="2491"/>
      <c r="E2" s="2491"/>
      <c r="F2" s="2491"/>
      <c r="G2" s="2491"/>
    </row>
    <row r="4" spans="1:9" ht="15" customHeight="1">
      <c r="A4" s="2528" t="s">
        <v>200</v>
      </c>
      <c r="B4" s="2529"/>
      <c r="C4" s="2530" t="s">
        <v>243</v>
      </c>
      <c r="D4" s="2531"/>
      <c r="E4" s="2531"/>
      <c r="F4" s="2531"/>
      <c r="G4" s="2531"/>
      <c r="H4" s="2531"/>
      <c r="I4" s="2532"/>
    </row>
    <row r="5" spans="1:9" ht="15" customHeight="1">
      <c r="A5" s="346" t="s">
        <v>713</v>
      </c>
      <c r="B5" s="2497" t="s">
        <v>712</v>
      </c>
      <c r="C5" s="2498"/>
      <c r="D5" s="2498"/>
      <c r="E5" s="2499"/>
      <c r="F5" s="2500" t="s">
        <v>358</v>
      </c>
      <c r="G5" s="2501" t="s">
        <v>370</v>
      </c>
      <c r="H5" s="2502"/>
      <c r="I5" s="2503"/>
    </row>
    <row r="6" spans="1:9" ht="15" customHeight="1">
      <c r="A6" s="2504" t="s">
        <v>13</v>
      </c>
      <c r="B6" s="2506" t="s">
        <v>711</v>
      </c>
      <c r="C6" s="2507"/>
      <c r="D6" s="2507"/>
      <c r="E6" s="2508"/>
      <c r="F6" s="2500"/>
      <c r="G6" s="2501"/>
      <c r="H6" s="2502"/>
      <c r="I6" s="2503"/>
    </row>
    <row r="7" spans="1:9" ht="15" customHeight="1">
      <c r="A7" s="2505"/>
      <c r="B7" s="2509"/>
      <c r="C7" s="2510"/>
      <c r="D7" s="2510"/>
      <c r="E7" s="2511"/>
      <c r="F7" s="2500"/>
      <c r="G7" s="2501"/>
      <c r="H7" s="2502"/>
      <c r="I7" s="2503"/>
    </row>
    <row r="8" spans="1:9" ht="15" customHeight="1">
      <c r="A8" s="2504" t="s">
        <v>262</v>
      </c>
      <c r="B8" s="2512" t="s">
        <v>371</v>
      </c>
      <c r="C8" s="2513"/>
      <c r="D8" s="2513"/>
      <c r="E8" s="2513"/>
      <c r="F8" s="2513"/>
      <c r="G8" s="2513"/>
      <c r="H8" s="2513"/>
      <c r="I8" s="2514"/>
    </row>
    <row r="9" spans="1:9" ht="15" customHeight="1">
      <c r="A9" s="2505"/>
      <c r="B9" s="2515"/>
      <c r="C9" s="2516"/>
      <c r="D9" s="2516"/>
      <c r="E9" s="2516"/>
      <c r="F9" s="2516"/>
      <c r="G9" s="2516"/>
      <c r="H9" s="2516"/>
      <c r="I9" s="2517"/>
    </row>
    <row r="10" spans="1:9" ht="15" customHeight="1">
      <c r="A10" s="160" t="s">
        <v>11</v>
      </c>
      <c r="B10" s="2530" t="s">
        <v>710</v>
      </c>
      <c r="C10" s="2531"/>
      <c r="D10" s="2531"/>
      <c r="E10" s="2531"/>
      <c r="F10" s="2531"/>
      <c r="G10" s="2531"/>
      <c r="H10" s="2531"/>
      <c r="I10" s="2532"/>
    </row>
    <row r="11" spans="1:9" ht="15" customHeight="1">
      <c r="A11" s="2530" t="s">
        <v>361</v>
      </c>
      <c r="B11" s="2531"/>
      <c r="C11" s="2531"/>
      <c r="D11" s="2531"/>
      <c r="E11" s="2531"/>
      <c r="F11" s="2531"/>
      <c r="G11" s="2531"/>
      <c r="H11" s="2531"/>
      <c r="I11" s="2532"/>
    </row>
    <row r="12" spans="1:9" ht="15" customHeight="1">
      <c r="A12" s="2530" t="s">
        <v>362</v>
      </c>
      <c r="B12" s="2531"/>
      <c r="C12" s="2532"/>
      <c r="D12" s="2530" t="s">
        <v>363</v>
      </c>
      <c r="E12" s="2531"/>
      <c r="F12" s="2532"/>
      <c r="G12" s="2531" t="s">
        <v>283</v>
      </c>
      <c r="H12" s="2531"/>
      <c r="I12" s="2532"/>
    </row>
    <row r="13" spans="1:9" ht="28.5" customHeight="1">
      <c r="A13" s="2533" t="s">
        <v>372</v>
      </c>
      <c r="B13" s="2533"/>
      <c r="C13" s="2533"/>
      <c r="D13" s="2534" t="s">
        <v>709</v>
      </c>
      <c r="E13" s="2534"/>
      <c r="F13" s="2534"/>
      <c r="G13" s="2535" t="s">
        <v>373</v>
      </c>
      <c r="H13" s="2535"/>
      <c r="I13" s="2535"/>
    </row>
    <row r="14" spans="1:9" ht="24" customHeight="1">
      <c r="A14" s="2536" t="s">
        <v>374</v>
      </c>
      <c r="B14" s="2536"/>
      <c r="C14" s="2536"/>
      <c r="D14" s="2537" t="s">
        <v>375</v>
      </c>
      <c r="E14" s="2537"/>
      <c r="F14" s="2537"/>
      <c r="G14" s="2538" t="s">
        <v>255</v>
      </c>
      <c r="H14" s="2538"/>
      <c r="I14" s="2538"/>
    </row>
    <row r="15" spans="1:9" ht="25.5" customHeight="1">
      <c r="A15" s="2536" t="s">
        <v>374</v>
      </c>
      <c r="B15" s="2536"/>
      <c r="C15" s="2536"/>
      <c r="D15" s="2538" t="s">
        <v>708</v>
      </c>
      <c r="E15" s="2538"/>
      <c r="F15" s="2538"/>
      <c r="G15" s="2538" t="s">
        <v>376</v>
      </c>
      <c r="H15" s="2538"/>
      <c r="I15" s="2538"/>
    </row>
    <row r="16" spans="1:9" ht="15" customHeight="1">
      <c r="A16" s="2540"/>
      <c r="B16" s="2541"/>
      <c r="C16" s="2542"/>
      <c r="D16" s="2540"/>
      <c r="E16" s="2541"/>
      <c r="F16" s="2542"/>
      <c r="G16" s="2541"/>
      <c r="H16" s="2541"/>
      <c r="I16" s="2542"/>
    </row>
    <row r="17" spans="1:9" ht="15" customHeight="1">
      <c r="A17" s="2540"/>
      <c r="B17" s="2541"/>
      <c r="C17" s="2542"/>
      <c r="D17" s="2540"/>
      <c r="E17" s="2541"/>
      <c r="F17" s="2542"/>
      <c r="G17" s="2541"/>
      <c r="H17" s="2541"/>
      <c r="I17" s="2542"/>
    </row>
    <row r="18" spans="1:9" ht="15" customHeight="1">
      <c r="A18" s="2540"/>
      <c r="B18" s="2541"/>
      <c r="C18" s="2542"/>
      <c r="D18" s="2540"/>
      <c r="E18" s="2541"/>
      <c r="F18" s="2542"/>
      <c r="G18" s="2541"/>
      <c r="H18" s="2541"/>
      <c r="I18" s="2542"/>
    </row>
    <row r="19" spans="1:9" ht="15" customHeight="1">
      <c r="A19" s="2540"/>
      <c r="B19" s="2541"/>
      <c r="C19" s="2542"/>
      <c r="D19" s="2540"/>
      <c r="E19" s="2541"/>
      <c r="F19" s="2542"/>
      <c r="G19" s="2541"/>
      <c r="H19" s="2541"/>
      <c r="I19" s="2542"/>
    </row>
    <row r="20" spans="1:9" ht="15" customHeight="1">
      <c r="A20" s="2540"/>
      <c r="B20" s="2541"/>
      <c r="C20" s="2542"/>
      <c r="D20" s="2540"/>
      <c r="E20" s="2541"/>
      <c r="F20" s="2542"/>
      <c r="G20" s="2541"/>
      <c r="H20" s="2541"/>
      <c r="I20" s="2542"/>
    </row>
    <row r="21" spans="1:9" ht="15" customHeight="1">
      <c r="A21" s="2540"/>
      <c r="B21" s="2541"/>
      <c r="C21" s="2542"/>
      <c r="D21" s="2540"/>
      <c r="E21" s="2541"/>
      <c r="F21" s="2542"/>
      <c r="G21" s="2541"/>
      <c r="H21" s="2541"/>
      <c r="I21" s="2542"/>
    </row>
    <row r="22" spans="1:9" ht="15" customHeight="1">
      <c r="A22" s="2540"/>
      <c r="B22" s="2541"/>
      <c r="C22" s="2542"/>
      <c r="D22" s="2540"/>
      <c r="E22" s="2541"/>
      <c r="F22" s="2542"/>
      <c r="G22" s="2541"/>
      <c r="H22" s="2541"/>
      <c r="I22" s="2542"/>
    </row>
    <row r="23" spans="1:9" ht="15" customHeight="1">
      <c r="A23" s="2540"/>
      <c r="B23" s="2541"/>
      <c r="C23" s="2542"/>
      <c r="D23" s="2540"/>
      <c r="E23" s="2541"/>
      <c r="F23" s="2542"/>
      <c r="G23" s="2541"/>
      <c r="H23" s="2541"/>
      <c r="I23" s="2542"/>
    </row>
    <row r="24" spans="1:9" ht="15" customHeight="1">
      <c r="A24" s="2540"/>
      <c r="B24" s="2541"/>
      <c r="C24" s="2542"/>
      <c r="D24" s="2540"/>
      <c r="E24" s="2541"/>
      <c r="F24" s="2542"/>
      <c r="G24" s="2541"/>
      <c r="H24" s="2541"/>
      <c r="I24" s="2542"/>
    </row>
    <row r="25" spans="1:9" ht="15" customHeight="1">
      <c r="A25" s="2540"/>
      <c r="B25" s="2541"/>
      <c r="C25" s="2542"/>
      <c r="D25" s="2540"/>
      <c r="E25" s="2541"/>
      <c r="F25" s="2542"/>
      <c r="G25" s="2541"/>
      <c r="H25" s="2541"/>
      <c r="I25" s="2542"/>
    </row>
    <row r="26" spans="1:9" ht="15" customHeight="1">
      <c r="A26" s="2540"/>
      <c r="B26" s="2541"/>
      <c r="C26" s="2542"/>
      <c r="D26" s="2540"/>
      <c r="E26" s="2541"/>
      <c r="F26" s="2542"/>
      <c r="G26" s="2541"/>
      <c r="H26" s="2541"/>
      <c r="I26" s="2542"/>
    </row>
    <row r="27" spans="1:9" ht="15" customHeight="1">
      <c r="A27" s="2560"/>
      <c r="B27" s="2561"/>
      <c r="C27" s="2562"/>
      <c r="D27" s="2560"/>
      <c r="E27" s="2561"/>
      <c r="F27" s="2562"/>
      <c r="G27" s="2560"/>
      <c r="H27" s="2561"/>
      <c r="I27" s="2562"/>
    </row>
    <row r="28" spans="1:9" ht="15" customHeight="1">
      <c r="A28" s="2530" t="s">
        <v>364</v>
      </c>
      <c r="B28" s="2531"/>
      <c r="C28" s="2531"/>
      <c r="D28" s="2531"/>
      <c r="E28" s="2531"/>
      <c r="F28" s="2531"/>
      <c r="G28" s="2531"/>
      <c r="H28" s="2531"/>
      <c r="I28" s="2532"/>
    </row>
    <row r="29" spans="1:9" ht="15" customHeight="1">
      <c r="A29" s="2530" t="s">
        <v>365</v>
      </c>
      <c r="B29" s="2531"/>
      <c r="C29" s="2531"/>
      <c r="D29" s="2532"/>
      <c r="E29" s="2530" t="s">
        <v>366</v>
      </c>
      <c r="F29" s="2531"/>
      <c r="G29" s="2531"/>
      <c r="H29" s="2531"/>
      <c r="I29" s="2532"/>
    </row>
    <row r="30" spans="1:9" ht="15" customHeight="1">
      <c r="A30" s="2543" t="s">
        <v>391</v>
      </c>
      <c r="B30" s="2544"/>
      <c r="C30" s="2544"/>
      <c r="D30" s="2545"/>
      <c r="E30" s="2543" t="s">
        <v>392</v>
      </c>
      <c r="F30" s="2552"/>
      <c r="G30" s="2552"/>
      <c r="H30" s="2552"/>
      <c r="I30" s="2553"/>
    </row>
    <row r="31" spans="1:9" ht="15" customHeight="1">
      <c r="A31" s="2546"/>
      <c r="B31" s="2547"/>
      <c r="C31" s="2547"/>
      <c r="D31" s="2548"/>
      <c r="E31" s="2554"/>
      <c r="F31" s="2555"/>
      <c r="G31" s="2555"/>
      <c r="H31" s="2555"/>
      <c r="I31" s="2556"/>
    </row>
    <row r="32" spans="1:9" ht="15" customHeight="1">
      <c r="A32" s="2546"/>
      <c r="B32" s="2547"/>
      <c r="C32" s="2547"/>
      <c r="D32" s="2548"/>
      <c r="E32" s="2554"/>
      <c r="F32" s="2555"/>
      <c r="G32" s="2555"/>
      <c r="H32" s="2555"/>
      <c r="I32" s="2556"/>
    </row>
    <row r="33" spans="1:9" ht="15" customHeight="1">
      <c r="A33" s="2546"/>
      <c r="B33" s="2547"/>
      <c r="C33" s="2547"/>
      <c r="D33" s="2548"/>
      <c r="E33" s="2554"/>
      <c r="F33" s="2555"/>
      <c r="G33" s="2555"/>
      <c r="H33" s="2555"/>
      <c r="I33" s="2556"/>
    </row>
    <row r="34" spans="1:9" ht="15" customHeight="1">
      <c r="A34" s="2546"/>
      <c r="B34" s="2547"/>
      <c r="C34" s="2547"/>
      <c r="D34" s="2548"/>
      <c r="E34" s="2554"/>
      <c r="F34" s="2555"/>
      <c r="G34" s="2555"/>
      <c r="H34" s="2555"/>
      <c r="I34" s="2556"/>
    </row>
    <row r="35" spans="1:9" ht="15" customHeight="1">
      <c r="A35" s="2546"/>
      <c r="B35" s="2547"/>
      <c r="C35" s="2547"/>
      <c r="D35" s="2548"/>
      <c r="E35" s="2554"/>
      <c r="F35" s="2555"/>
      <c r="G35" s="2555"/>
      <c r="H35" s="2555"/>
      <c r="I35" s="2556"/>
    </row>
    <row r="36" spans="1:9" ht="15" customHeight="1">
      <c r="A36" s="2549"/>
      <c r="B36" s="2550"/>
      <c r="C36" s="2550"/>
      <c r="D36" s="2551"/>
      <c r="E36" s="2557"/>
      <c r="F36" s="2558"/>
      <c r="G36" s="2558"/>
      <c r="H36" s="2558"/>
      <c r="I36" s="2559"/>
    </row>
    <row r="37" spans="1:9" ht="15" customHeight="1">
      <c r="A37" s="2512" t="s">
        <v>393</v>
      </c>
      <c r="B37" s="2513"/>
      <c r="C37" s="2513"/>
      <c r="D37" s="2513"/>
      <c r="E37" s="2513"/>
      <c r="F37" s="2513"/>
      <c r="G37" s="2513"/>
      <c r="H37" s="2513"/>
      <c r="I37" s="2514"/>
    </row>
    <row r="38" spans="1:9" ht="15" customHeight="1">
      <c r="A38" s="2525"/>
      <c r="B38" s="2526"/>
      <c r="C38" s="2526"/>
      <c r="D38" s="2526"/>
      <c r="E38" s="2526"/>
      <c r="F38" s="2526"/>
      <c r="G38" s="2526"/>
      <c r="H38" s="2526"/>
      <c r="I38" s="2527"/>
    </row>
    <row r="39" spans="1:9" ht="15" customHeight="1">
      <c r="A39" s="2525"/>
      <c r="B39" s="2526"/>
      <c r="C39" s="2526"/>
      <c r="D39" s="2526"/>
      <c r="E39" s="2526"/>
      <c r="F39" s="2526"/>
      <c r="G39" s="2526"/>
      <c r="H39" s="2526"/>
      <c r="I39" s="2527"/>
    </row>
    <row r="40" spans="1:9" ht="15" customHeight="1">
      <c r="A40" s="2525"/>
      <c r="B40" s="2526"/>
      <c r="C40" s="2526"/>
      <c r="D40" s="2526"/>
      <c r="E40" s="2526"/>
      <c r="F40" s="2526"/>
      <c r="G40" s="2526"/>
      <c r="H40" s="2526"/>
      <c r="I40" s="2527"/>
    </row>
    <row r="41" spans="1:9" ht="15" customHeight="1">
      <c r="A41" s="2525"/>
      <c r="B41" s="2526"/>
      <c r="C41" s="2526"/>
      <c r="D41" s="2526"/>
      <c r="E41" s="2526"/>
      <c r="F41" s="2526"/>
      <c r="G41" s="2526"/>
      <c r="H41" s="2526"/>
      <c r="I41" s="2527"/>
    </row>
    <row r="42" spans="1:9" ht="15" customHeight="1">
      <c r="A42" s="2515"/>
      <c r="B42" s="2516"/>
      <c r="C42" s="2516"/>
      <c r="D42" s="2516"/>
      <c r="E42" s="2516"/>
      <c r="F42" s="2516"/>
      <c r="G42" s="2516"/>
      <c r="H42" s="2516"/>
      <c r="I42" s="2517"/>
    </row>
    <row r="43" spans="1:9">
      <c r="A43" s="159" t="s">
        <v>368</v>
      </c>
    </row>
    <row r="44" spans="1:9">
      <c r="A44" s="159" t="s">
        <v>369</v>
      </c>
    </row>
    <row r="45" spans="1:9">
      <c r="A45" s="159" t="s">
        <v>707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9"/>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280FD-DF29-4F18-A702-0B449EE2754E}">
  <sheetPr>
    <tabColor theme="5"/>
    <pageSetUpPr fitToPage="1"/>
  </sheetPr>
  <dimension ref="A1:B17"/>
  <sheetViews>
    <sheetView view="pageBreakPreview" zoomScaleNormal="100" zoomScaleSheetLayoutView="100" workbookViewId="0"/>
  </sheetViews>
  <sheetFormatPr defaultRowHeight="19.5" customHeight="1"/>
  <cols>
    <col min="1" max="1" width="36.625" style="830" customWidth="1"/>
    <col min="2" max="2" width="54.625" style="830" customWidth="1"/>
    <col min="3" max="250" width="9" style="830"/>
    <col min="251" max="251" width="11.375" style="830" customWidth="1"/>
    <col min="252" max="506" width="9" style="830"/>
    <col min="507" max="507" width="11.375" style="830" customWidth="1"/>
    <col min="508" max="762" width="9" style="830"/>
    <col min="763" max="763" width="11.375" style="830" customWidth="1"/>
    <col min="764" max="1018" width="9" style="830"/>
    <col min="1019" max="1019" width="11.375" style="830" customWidth="1"/>
    <col min="1020" max="1274" width="9" style="830"/>
    <col min="1275" max="1275" width="11.375" style="830" customWidth="1"/>
    <col min="1276" max="1530" width="9" style="830"/>
    <col min="1531" max="1531" width="11.375" style="830" customWidth="1"/>
    <col min="1532" max="1786" width="9" style="830"/>
    <col min="1787" max="1787" width="11.375" style="830" customWidth="1"/>
    <col min="1788" max="2042" width="9" style="830"/>
    <col min="2043" max="2043" width="11.375" style="830" customWidth="1"/>
    <col min="2044" max="2298" width="9" style="830"/>
    <col min="2299" max="2299" width="11.375" style="830" customWidth="1"/>
    <col min="2300" max="2554" width="9" style="830"/>
    <col min="2555" max="2555" width="11.375" style="830" customWidth="1"/>
    <col min="2556" max="2810" width="9" style="830"/>
    <col min="2811" max="2811" width="11.375" style="830" customWidth="1"/>
    <col min="2812" max="3066" width="9" style="830"/>
    <col min="3067" max="3067" width="11.375" style="830" customWidth="1"/>
    <col min="3068" max="3322" width="9" style="830"/>
    <col min="3323" max="3323" width="11.375" style="830" customWidth="1"/>
    <col min="3324" max="3578" width="9" style="830"/>
    <col min="3579" max="3579" width="11.375" style="830" customWidth="1"/>
    <col min="3580" max="3834" width="9" style="830"/>
    <col min="3835" max="3835" width="11.375" style="830" customWidth="1"/>
    <col min="3836" max="4090" width="9" style="830"/>
    <col min="4091" max="4091" width="11.375" style="830" customWidth="1"/>
    <col min="4092" max="4346" width="9" style="830"/>
    <col min="4347" max="4347" width="11.375" style="830" customWidth="1"/>
    <col min="4348" max="4602" width="9" style="830"/>
    <col min="4603" max="4603" width="11.375" style="830" customWidth="1"/>
    <col min="4604" max="4858" width="9" style="830"/>
    <col min="4859" max="4859" width="11.375" style="830" customWidth="1"/>
    <col min="4860" max="5114" width="9" style="830"/>
    <col min="5115" max="5115" width="11.375" style="830" customWidth="1"/>
    <col min="5116" max="5370" width="9" style="830"/>
    <col min="5371" max="5371" width="11.375" style="830" customWidth="1"/>
    <col min="5372" max="5626" width="9" style="830"/>
    <col min="5627" max="5627" width="11.375" style="830" customWidth="1"/>
    <col min="5628" max="5882" width="9" style="830"/>
    <col min="5883" max="5883" width="11.375" style="830" customWidth="1"/>
    <col min="5884" max="6138" width="9" style="830"/>
    <col min="6139" max="6139" width="11.375" style="830" customWidth="1"/>
    <col min="6140" max="6394" width="9" style="830"/>
    <col min="6395" max="6395" width="11.375" style="830" customWidth="1"/>
    <col min="6396" max="6650" width="9" style="830"/>
    <col min="6651" max="6651" width="11.375" style="830" customWidth="1"/>
    <col min="6652" max="6906" width="9" style="830"/>
    <col min="6907" max="6907" width="11.375" style="830" customWidth="1"/>
    <col min="6908" max="7162" width="9" style="830"/>
    <col min="7163" max="7163" width="11.375" style="830" customWidth="1"/>
    <col min="7164" max="7418" width="9" style="830"/>
    <col min="7419" max="7419" width="11.375" style="830" customWidth="1"/>
    <col min="7420" max="7674" width="9" style="830"/>
    <col min="7675" max="7675" width="11.375" style="830" customWidth="1"/>
    <col min="7676" max="7930" width="9" style="830"/>
    <col min="7931" max="7931" width="11.375" style="830" customWidth="1"/>
    <col min="7932" max="8186" width="9" style="830"/>
    <col min="8187" max="8187" width="11.375" style="830" customWidth="1"/>
    <col min="8188" max="8442" width="9" style="830"/>
    <col min="8443" max="8443" width="11.375" style="830" customWidth="1"/>
    <col min="8444" max="8698" width="9" style="830"/>
    <col min="8699" max="8699" width="11.375" style="830" customWidth="1"/>
    <col min="8700" max="8954" width="9" style="830"/>
    <col min="8955" max="8955" width="11.375" style="830" customWidth="1"/>
    <col min="8956" max="9210" width="9" style="830"/>
    <col min="9211" max="9211" width="11.375" style="830" customWidth="1"/>
    <col min="9212" max="9466" width="9" style="830"/>
    <col min="9467" max="9467" width="11.375" style="830" customWidth="1"/>
    <col min="9468" max="9722" width="9" style="830"/>
    <col min="9723" max="9723" width="11.375" style="830" customWidth="1"/>
    <col min="9724" max="9978" width="9" style="830"/>
    <col min="9979" max="9979" width="11.375" style="830" customWidth="1"/>
    <col min="9980" max="10234" width="9" style="830"/>
    <col min="10235" max="10235" width="11.375" style="830" customWidth="1"/>
    <col min="10236" max="10490" width="9" style="830"/>
    <col min="10491" max="10491" width="11.375" style="830" customWidth="1"/>
    <col min="10492" max="10746" width="9" style="830"/>
    <col min="10747" max="10747" width="11.375" style="830" customWidth="1"/>
    <col min="10748" max="11002" width="9" style="830"/>
    <col min="11003" max="11003" width="11.375" style="830" customWidth="1"/>
    <col min="11004" max="11258" width="9" style="830"/>
    <col min="11259" max="11259" width="11.375" style="830" customWidth="1"/>
    <col min="11260" max="11514" width="9" style="830"/>
    <col min="11515" max="11515" width="11.375" style="830" customWidth="1"/>
    <col min="11516" max="11770" width="9" style="830"/>
    <col min="11771" max="11771" width="11.375" style="830" customWidth="1"/>
    <col min="11772" max="12026" width="9" style="830"/>
    <col min="12027" max="12027" width="11.375" style="830" customWidth="1"/>
    <col min="12028" max="12282" width="9" style="830"/>
    <col min="12283" max="12283" width="11.375" style="830" customWidth="1"/>
    <col min="12284" max="12538" width="9" style="830"/>
    <col min="12539" max="12539" width="11.375" style="830" customWidth="1"/>
    <col min="12540" max="12794" width="9" style="830"/>
    <col min="12795" max="12795" width="11.375" style="830" customWidth="1"/>
    <col min="12796" max="13050" width="9" style="830"/>
    <col min="13051" max="13051" width="11.375" style="830" customWidth="1"/>
    <col min="13052" max="13306" width="9" style="830"/>
    <col min="13307" max="13307" width="11.375" style="830" customWidth="1"/>
    <col min="13308" max="13562" width="9" style="830"/>
    <col min="13563" max="13563" width="11.375" style="830" customWidth="1"/>
    <col min="13564" max="13818" width="9" style="830"/>
    <col min="13819" max="13819" width="11.375" style="830" customWidth="1"/>
    <col min="13820" max="14074" width="9" style="830"/>
    <col min="14075" max="14075" width="11.375" style="830" customWidth="1"/>
    <col min="14076" max="14330" width="9" style="830"/>
    <col min="14331" max="14331" width="11.375" style="830" customWidth="1"/>
    <col min="14332" max="14586" width="9" style="830"/>
    <col min="14587" max="14587" width="11.375" style="830" customWidth="1"/>
    <col min="14588" max="14842" width="9" style="830"/>
    <col min="14843" max="14843" width="11.375" style="830" customWidth="1"/>
    <col min="14844" max="15098" width="9" style="830"/>
    <col min="15099" max="15099" width="11.375" style="830" customWidth="1"/>
    <col min="15100" max="15354" width="9" style="830"/>
    <col min="15355" max="15355" width="11.375" style="830" customWidth="1"/>
    <col min="15356" max="15610" width="9" style="830"/>
    <col min="15611" max="15611" width="11.375" style="830" customWidth="1"/>
    <col min="15612" max="15866" width="9" style="830"/>
    <col min="15867" max="15867" width="11.375" style="830" customWidth="1"/>
    <col min="15868" max="16122" width="9" style="830"/>
    <col min="16123" max="16123" width="11.375" style="830" customWidth="1"/>
    <col min="16124" max="16384" width="9" style="830"/>
  </cols>
  <sheetData>
    <row r="1" spans="1:2" ht="17.25">
      <c r="A1" s="828" t="s">
        <v>1209</v>
      </c>
      <c r="B1" s="829"/>
    </row>
    <row r="2" spans="1:2" ht="17.25">
      <c r="A2" s="815"/>
      <c r="B2" s="829"/>
    </row>
    <row r="3" spans="1:2" ht="14.25">
      <c r="A3" s="2670" t="s">
        <v>1210</v>
      </c>
      <c r="B3" s="2670"/>
    </row>
    <row r="4" spans="1:2" ht="14.25">
      <c r="A4" s="829"/>
      <c r="B4" s="831"/>
    </row>
    <row r="5" spans="1:2" ht="20.100000000000001" customHeight="1">
      <c r="A5" s="818" t="s">
        <v>254</v>
      </c>
      <c r="B5" s="832"/>
    </row>
    <row r="6" spans="1:2" ht="20.100000000000001" customHeight="1">
      <c r="A6" s="820" t="s">
        <v>1203</v>
      </c>
      <c r="B6" s="832"/>
    </row>
    <row r="7" spans="1:2" ht="13.5">
      <c r="A7" s="829"/>
      <c r="B7" s="829"/>
    </row>
    <row r="8" spans="1:2" ht="18" customHeight="1">
      <c r="A8" s="2671" t="s">
        <v>394</v>
      </c>
      <c r="B8" s="2672"/>
    </row>
    <row r="9" spans="1:2" ht="13.5">
      <c r="A9" s="833" t="s">
        <v>1211</v>
      </c>
      <c r="B9" s="834"/>
    </row>
    <row r="10" spans="1:2" ht="108" customHeight="1">
      <c r="A10" s="2668"/>
      <c r="B10" s="2669"/>
    </row>
    <row r="11" spans="1:2" ht="13.5">
      <c r="A11" s="833" t="s">
        <v>395</v>
      </c>
      <c r="B11" s="834"/>
    </row>
    <row r="12" spans="1:2" ht="108" customHeight="1">
      <c r="A12" s="2668"/>
      <c r="B12" s="2669"/>
    </row>
    <row r="13" spans="1:2" ht="13.5">
      <c r="A13" s="833" t="s">
        <v>396</v>
      </c>
      <c r="B13" s="834"/>
    </row>
    <row r="14" spans="1:2" ht="108" customHeight="1">
      <c r="A14" s="2668"/>
      <c r="B14" s="2669"/>
    </row>
    <row r="15" spans="1:2" ht="13.5">
      <c r="A15" s="833" t="s">
        <v>397</v>
      </c>
      <c r="B15" s="834"/>
    </row>
    <row r="16" spans="1:2" ht="108" customHeight="1">
      <c r="A16" s="2668"/>
      <c r="B16" s="2669"/>
    </row>
    <row r="17" spans="1:2" ht="13.5">
      <c r="A17" s="835"/>
      <c r="B17" s="836"/>
    </row>
  </sheetData>
  <mergeCells count="6">
    <mergeCell ref="A16:B16"/>
    <mergeCell ref="A3:B3"/>
    <mergeCell ref="A8:B8"/>
    <mergeCell ref="A10:B10"/>
    <mergeCell ref="A12:B12"/>
    <mergeCell ref="A14:B14"/>
  </mergeCells>
  <phoneticPr fontId="9"/>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0626D-E573-4D6C-916E-7F7A91E06BF1}">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cols>
    <col min="1" max="1" width="4.625" style="816" customWidth="1"/>
    <col min="2" max="2" width="40.625" style="816" customWidth="1"/>
    <col min="3" max="3" width="50.625" style="816" customWidth="1"/>
    <col min="4" max="16384" width="8.625" style="816"/>
  </cols>
  <sheetData>
    <row r="1" spans="1:3" ht="18" customHeight="1">
      <c r="A1" s="815" t="s">
        <v>1201</v>
      </c>
    </row>
    <row r="2" spans="1:3" ht="18" customHeight="1"/>
    <row r="3" spans="1:3" ht="18" customHeight="1">
      <c r="A3" s="2670" t="s">
        <v>1202</v>
      </c>
      <c r="B3" s="2670"/>
      <c r="C3" s="2670"/>
    </row>
    <row r="4" spans="1:3" ht="36" customHeight="1">
      <c r="A4" s="817"/>
      <c r="B4" s="817"/>
      <c r="C4" s="817"/>
    </row>
    <row r="5" spans="1:3" ht="18" customHeight="1">
      <c r="B5" s="818" t="s">
        <v>254</v>
      </c>
      <c r="C5" s="819"/>
    </row>
    <row r="6" spans="1:3" ht="18" customHeight="1">
      <c r="B6" s="820" t="s">
        <v>1203</v>
      </c>
      <c r="C6" s="819"/>
    </row>
    <row r="7" spans="1:3" ht="18" customHeight="1"/>
    <row r="8" spans="1:3" ht="18" customHeight="1">
      <c r="A8" s="821"/>
      <c r="B8" s="822"/>
      <c r="C8" s="823"/>
    </row>
    <row r="9" spans="1:3" ht="18" customHeight="1">
      <c r="A9" s="824" t="s">
        <v>1204</v>
      </c>
      <c r="C9" s="825"/>
    </row>
    <row r="10" spans="1:3" ht="72" customHeight="1">
      <c r="A10" s="2673"/>
      <c r="B10" s="2674"/>
      <c r="C10" s="2675"/>
    </row>
    <row r="11" spans="1:3" ht="18" customHeight="1">
      <c r="A11" s="824" t="s">
        <v>398</v>
      </c>
      <c r="C11" s="825"/>
    </row>
    <row r="12" spans="1:3" ht="198" customHeight="1">
      <c r="A12" s="2673"/>
      <c r="B12" s="2674"/>
      <c r="C12" s="2675"/>
    </row>
    <row r="13" spans="1:3" ht="18" customHeight="1">
      <c r="A13" s="824" t="s">
        <v>399</v>
      </c>
      <c r="B13" s="826"/>
      <c r="C13" s="825"/>
    </row>
    <row r="14" spans="1:3" ht="18" customHeight="1">
      <c r="A14" s="824" t="s">
        <v>1205</v>
      </c>
      <c r="C14" s="827" t="s">
        <v>1206</v>
      </c>
    </row>
    <row r="15" spans="1:3" ht="18" customHeight="1">
      <c r="A15" s="824" t="s">
        <v>1207</v>
      </c>
      <c r="C15" s="825"/>
    </row>
    <row r="16" spans="1:3" ht="90" customHeight="1">
      <c r="A16" s="2673"/>
      <c r="B16" s="2674"/>
      <c r="C16" s="2675"/>
    </row>
    <row r="17" spans="1:3" ht="18" customHeight="1">
      <c r="A17" s="824" t="s">
        <v>1208</v>
      </c>
      <c r="C17" s="825"/>
    </row>
    <row r="18" spans="1:3" ht="90" customHeight="1">
      <c r="A18" s="2673"/>
      <c r="B18" s="2674"/>
      <c r="C18" s="2675"/>
    </row>
  </sheetData>
  <mergeCells count="5">
    <mergeCell ref="A3:C3"/>
    <mergeCell ref="A10:C10"/>
    <mergeCell ref="A12:C12"/>
    <mergeCell ref="A16:C16"/>
    <mergeCell ref="A18:C18"/>
  </mergeCells>
  <phoneticPr fontId="9"/>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0000"/>
  </sheetPr>
  <dimension ref="A1:I16"/>
  <sheetViews>
    <sheetView view="pageBreakPreview" zoomScaleNormal="100" zoomScaleSheetLayoutView="100" workbookViewId="0"/>
  </sheetViews>
  <sheetFormatPr defaultRowHeight="33.75" customHeight="1"/>
  <sheetData>
    <row r="1" spans="1:9" ht="33.75" customHeight="1">
      <c r="A1" s="14" t="s">
        <v>250</v>
      </c>
    </row>
    <row r="2" spans="1:9" s="102" customFormat="1" ht="33.75" customHeight="1">
      <c r="D2" s="102" t="s">
        <v>400</v>
      </c>
    </row>
    <row r="3" spans="1:9" s="102" customFormat="1" ht="33.75" customHeight="1"/>
    <row r="4" spans="1:9" s="102" customFormat="1" ht="33.75" customHeight="1">
      <c r="E4" s="167" t="s">
        <v>401</v>
      </c>
      <c r="F4" s="2676"/>
      <c r="G4" s="2676"/>
      <c r="H4" s="2676"/>
      <c r="I4" s="2676"/>
    </row>
    <row r="5" spans="1:9" s="102" customFormat="1" ht="33.75" customHeight="1">
      <c r="E5" s="168" t="s">
        <v>0</v>
      </c>
      <c r="F5" s="2677"/>
      <c r="G5" s="2677"/>
      <c r="H5" s="2677"/>
      <c r="I5" s="2677"/>
    </row>
    <row r="6" spans="1:9" s="102" customFormat="1" ht="33.75" customHeight="1" thickBot="1"/>
    <row r="7" spans="1:9" s="102" customFormat="1" ht="33.75" customHeight="1">
      <c r="A7" s="169"/>
      <c r="B7" s="2678" t="s">
        <v>402</v>
      </c>
      <c r="C7" s="2679"/>
      <c r="D7" s="2680"/>
      <c r="E7" s="2681"/>
      <c r="F7" s="2681"/>
      <c r="G7" s="2681"/>
      <c r="H7" s="2681"/>
      <c r="I7" s="2682"/>
    </row>
    <row r="8" spans="1:9" s="102" customFormat="1" ht="33.75" customHeight="1">
      <c r="A8" s="170">
        <v>1</v>
      </c>
      <c r="B8" s="2683" t="s">
        <v>0</v>
      </c>
      <c r="C8" s="2684"/>
      <c r="D8" s="2685"/>
      <c r="E8" s="2686"/>
      <c r="F8" s="2686"/>
      <c r="G8" s="2686"/>
      <c r="H8" s="2686"/>
      <c r="I8" s="2687"/>
    </row>
    <row r="9" spans="1:9" s="102" customFormat="1" ht="33.75" customHeight="1" thickBot="1">
      <c r="A9" s="171"/>
      <c r="B9" s="2688" t="s">
        <v>403</v>
      </c>
      <c r="C9" s="2689"/>
      <c r="D9" s="2690"/>
      <c r="E9" s="2691"/>
      <c r="F9" s="2691"/>
      <c r="G9" s="2691"/>
      <c r="H9" s="2691"/>
      <c r="I9" s="2692"/>
    </row>
    <row r="10" spans="1:9" s="102" customFormat="1" ht="33.75" customHeight="1">
      <c r="A10" s="169"/>
      <c r="B10" s="2678" t="s">
        <v>402</v>
      </c>
      <c r="C10" s="2679"/>
      <c r="D10" s="2680"/>
      <c r="E10" s="2681"/>
      <c r="F10" s="2681"/>
      <c r="G10" s="2681"/>
      <c r="H10" s="2681"/>
      <c r="I10" s="2682"/>
    </row>
    <row r="11" spans="1:9" s="102" customFormat="1" ht="33.75" customHeight="1">
      <c r="A11" s="170">
        <v>2</v>
      </c>
      <c r="B11" s="2683" t="s">
        <v>0</v>
      </c>
      <c r="C11" s="2684"/>
      <c r="D11" s="2685"/>
      <c r="E11" s="2686"/>
      <c r="F11" s="2686"/>
      <c r="G11" s="2686"/>
      <c r="H11" s="2686"/>
      <c r="I11" s="2687"/>
    </row>
    <row r="12" spans="1:9" s="102" customFormat="1" ht="33.75" customHeight="1" thickBot="1">
      <c r="A12" s="171"/>
      <c r="B12" s="2688" t="s">
        <v>403</v>
      </c>
      <c r="C12" s="2689"/>
      <c r="D12" s="2690"/>
      <c r="E12" s="2691"/>
      <c r="F12" s="2691"/>
      <c r="G12" s="2691"/>
      <c r="H12" s="2691"/>
      <c r="I12" s="2692"/>
    </row>
    <row r="13" spans="1:9" s="102" customFormat="1" ht="33.75" customHeight="1">
      <c r="A13" s="169"/>
      <c r="B13" s="2678" t="s">
        <v>402</v>
      </c>
      <c r="C13" s="2679"/>
      <c r="D13" s="2680"/>
      <c r="E13" s="2681"/>
      <c r="F13" s="2681"/>
      <c r="G13" s="2681"/>
      <c r="H13" s="2681"/>
      <c r="I13" s="2682"/>
    </row>
    <row r="14" spans="1:9" s="102" customFormat="1" ht="33.75" customHeight="1">
      <c r="A14" s="170">
        <v>3</v>
      </c>
      <c r="B14" s="2683" t="s">
        <v>0</v>
      </c>
      <c r="C14" s="2684"/>
      <c r="D14" s="2685"/>
      <c r="E14" s="2686"/>
      <c r="F14" s="2686"/>
      <c r="G14" s="2686"/>
      <c r="H14" s="2686"/>
      <c r="I14" s="2687"/>
    </row>
    <row r="15" spans="1:9" s="102" customFormat="1" ht="33.75" customHeight="1" thickBot="1">
      <c r="A15" s="171"/>
      <c r="B15" s="2688" t="s">
        <v>403</v>
      </c>
      <c r="C15" s="2689"/>
      <c r="D15" s="2690"/>
      <c r="E15" s="2691"/>
      <c r="F15" s="2691"/>
      <c r="G15" s="2691"/>
      <c r="H15" s="2691"/>
      <c r="I15" s="2692"/>
    </row>
    <row r="16" spans="1:9" s="102" customFormat="1" ht="33.75" customHeight="1">
      <c r="A16" s="102" t="s">
        <v>404</v>
      </c>
    </row>
  </sheetData>
  <mergeCells count="20">
    <mergeCell ref="B15:C15"/>
    <mergeCell ref="D15:I15"/>
    <mergeCell ref="B12:C12"/>
    <mergeCell ref="D12:I12"/>
    <mergeCell ref="B13:C13"/>
    <mergeCell ref="D13:I13"/>
    <mergeCell ref="B14:C14"/>
    <mergeCell ref="D14:I14"/>
    <mergeCell ref="B9:C9"/>
    <mergeCell ref="D9:I9"/>
    <mergeCell ref="B10:C10"/>
    <mergeCell ref="D10:I10"/>
    <mergeCell ref="B11:C11"/>
    <mergeCell ref="D11:I11"/>
    <mergeCell ref="F4:I4"/>
    <mergeCell ref="F5:I5"/>
    <mergeCell ref="B7:C7"/>
    <mergeCell ref="D7:I7"/>
    <mergeCell ref="B8:C8"/>
    <mergeCell ref="D8:I8"/>
  </mergeCells>
  <phoneticPr fontId="9"/>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B0F0"/>
  </sheetPr>
  <dimension ref="A1:I16"/>
  <sheetViews>
    <sheetView view="pageBreakPreview" zoomScaleNormal="100" zoomScaleSheetLayoutView="100" workbookViewId="0"/>
  </sheetViews>
  <sheetFormatPr defaultRowHeight="33.75" customHeight="1"/>
  <sheetData>
    <row r="1" spans="1:9" ht="33.75" customHeight="1">
      <c r="A1" s="172" t="s">
        <v>676</v>
      </c>
    </row>
    <row r="2" spans="1:9" s="102" customFormat="1" ht="33.75" customHeight="1">
      <c r="D2" s="102" t="s">
        <v>400</v>
      </c>
    </row>
    <row r="3" spans="1:9" s="102" customFormat="1" ht="33.75" customHeight="1"/>
    <row r="4" spans="1:9" s="102" customFormat="1" ht="33.75" customHeight="1">
      <c r="E4" s="167" t="s">
        <v>401</v>
      </c>
      <c r="F4" s="167" t="s">
        <v>243</v>
      </c>
      <c r="G4" s="167"/>
      <c r="H4" s="167"/>
      <c r="I4" s="167"/>
    </row>
    <row r="5" spans="1:9" s="102" customFormat="1" ht="33.75" customHeight="1">
      <c r="E5" s="168" t="s">
        <v>0</v>
      </c>
      <c r="F5" s="168" t="s">
        <v>405</v>
      </c>
      <c r="G5" s="168"/>
      <c r="H5" s="168"/>
      <c r="I5" s="168"/>
    </row>
    <row r="6" spans="1:9" s="102" customFormat="1" ht="33.75" customHeight="1" thickBot="1"/>
    <row r="7" spans="1:9" s="102" customFormat="1" ht="33.75" customHeight="1">
      <c r="A7" s="169"/>
      <c r="B7" s="2678" t="s">
        <v>402</v>
      </c>
      <c r="C7" s="2679"/>
      <c r="D7" s="173" t="s">
        <v>406</v>
      </c>
      <c r="E7" s="173"/>
      <c r="F7" s="173"/>
      <c r="G7" s="173"/>
      <c r="H7" s="173"/>
      <c r="I7" s="174"/>
    </row>
    <row r="8" spans="1:9" s="102" customFormat="1" ht="33.75" customHeight="1">
      <c r="A8" s="170">
        <v>1</v>
      </c>
      <c r="B8" s="2683" t="s">
        <v>0</v>
      </c>
      <c r="C8" s="2684"/>
      <c r="D8" s="109" t="s">
        <v>715</v>
      </c>
      <c r="E8" s="109"/>
      <c r="F8" s="109"/>
      <c r="G8" s="109"/>
      <c r="H8" s="109"/>
      <c r="I8" s="175"/>
    </row>
    <row r="9" spans="1:9" s="102" customFormat="1" ht="33.75" customHeight="1" thickBot="1">
      <c r="A9" s="171"/>
      <c r="B9" s="2688" t="s">
        <v>403</v>
      </c>
      <c r="C9" s="2689"/>
      <c r="D9" s="176" t="s">
        <v>407</v>
      </c>
      <c r="E9" s="176"/>
      <c r="F9" s="176"/>
      <c r="G9" s="176"/>
      <c r="H9" s="176"/>
      <c r="I9" s="177"/>
    </row>
    <row r="10" spans="1:9" s="102" customFormat="1" ht="33.75" customHeight="1">
      <c r="A10" s="169"/>
      <c r="B10" s="2678" t="s">
        <v>402</v>
      </c>
      <c r="C10" s="2679"/>
      <c r="D10" s="173" t="s">
        <v>408</v>
      </c>
      <c r="E10" s="173"/>
      <c r="F10" s="173"/>
      <c r="G10" s="173"/>
      <c r="H10" s="173"/>
      <c r="I10" s="174"/>
    </row>
    <row r="11" spans="1:9" s="102" customFormat="1" ht="33.75" customHeight="1">
      <c r="A11" s="170">
        <v>2</v>
      </c>
      <c r="B11" s="2683" t="s">
        <v>0</v>
      </c>
      <c r="C11" s="2684"/>
      <c r="D11" s="109" t="s">
        <v>715</v>
      </c>
      <c r="E11" s="109"/>
      <c r="F11" s="109"/>
      <c r="G11" s="109"/>
      <c r="H11" s="109"/>
      <c r="I11" s="175"/>
    </row>
    <row r="12" spans="1:9" s="102" customFormat="1" ht="33.75" customHeight="1" thickBot="1">
      <c r="A12" s="171"/>
      <c r="B12" s="2688" t="s">
        <v>403</v>
      </c>
      <c r="C12" s="2689"/>
      <c r="D12" s="176" t="s">
        <v>409</v>
      </c>
      <c r="E12" s="176"/>
      <c r="F12" s="176"/>
      <c r="G12" s="176"/>
      <c r="H12" s="176"/>
      <c r="I12" s="177"/>
    </row>
    <row r="13" spans="1:9" s="102" customFormat="1" ht="33.75" customHeight="1">
      <c r="A13" s="169"/>
      <c r="B13" s="2678" t="s">
        <v>402</v>
      </c>
      <c r="C13" s="2679"/>
      <c r="D13" s="173"/>
      <c r="E13" s="173"/>
      <c r="F13" s="173"/>
      <c r="G13" s="173"/>
      <c r="H13" s="173"/>
      <c r="I13" s="174"/>
    </row>
    <row r="14" spans="1:9" s="102" customFormat="1" ht="33.75" customHeight="1">
      <c r="A14" s="170">
        <v>3</v>
      </c>
      <c r="B14" s="2683" t="s">
        <v>0</v>
      </c>
      <c r="C14" s="2684"/>
      <c r="D14" s="109"/>
      <c r="E14" s="109"/>
      <c r="F14" s="109"/>
      <c r="G14" s="109"/>
      <c r="H14" s="109"/>
      <c r="I14" s="175"/>
    </row>
    <row r="15" spans="1:9" s="102" customFormat="1" ht="33.75" customHeight="1" thickBot="1">
      <c r="A15" s="171"/>
      <c r="B15" s="2688" t="s">
        <v>403</v>
      </c>
      <c r="C15" s="2689"/>
      <c r="D15" s="176"/>
      <c r="E15" s="176"/>
      <c r="F15" s="176"/>
      <c r="G15" s="176"/>
      <c r="H15" s="176"/>
      <c r="I15" s="177"/>
    </row>
    <row r="16" spans="1:9" s="102" customFormat="1" ht="33.75" customHeight="1">
      <c r="A16" s="102" t="s">
        <v>404</v>
      </c>
    </row>
  </sheetData>
  <mergeCells count="9">
    <mergeCell ref="B13:C13"/>
    <mergeCell ref="B14:C14"/>
    <mergeCell ref="B15:C15"/>
    <mergeCell ref="B7:C7"/>
    <mergeCell ref="B8:C8"/>
    <mergeCell ref="B9:C9"/>
    <mergeCell ref="B10:C10"/>
    <mergeCell ref="B11:C11"/>
    <mergeCell ref="B12:C12"/>
  </mergeCells>
  <phoneticPr fontId="9"/>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046D8-4F2B-4123-A074-0548B44BCB9F}">
  <sheetPr>
    <pageSetUpPr fitToPage="1"/>
  </sheetPr>
  <dimension ref="A1:M23"/>
  <sheetViews>
    <sheetView view="pageBreakPreview" topLeftCell="A14" zoomScale="150" zoomScaleNormal="150" zoomScaleSheetLayoutView="150" workbookViewId="0">
      <selection activeCell="B15" sqref="B15"/>
    </sheetView>
  </sheetViews>
  <sheetFormatPr defaultColWidth="6.625" defaultRowHeight="12.75"/>
  <cols>
    <col min="1" max="1" width="4.75" style="838" customWidth="1"/>
    <col min="2" max="3" width="11.125" style="838" customWidth="1"/>
    <col min="4" max="5" width="9.625" style="838" customWidth="1"/>
    <col min="6" max="6" width="13.375" style="838" customWidth="1"/>
    <col min="7" max="12" width="4" style="838" customWidth="1"/>
    <col min="13" max="13" width="1.875" style="838" customWidth="1"/>
    <col min="14" max="16384" width="6.625" style="838"/>
  </cols>
  <sheetData>
    <row r="1" spans="1:13" ht="20.100000000000001" customHeight="1">
      <c r="A1" s="837" t="s">
        <v>1212</v>
      </c>
    </row>
    <row r="2" spans="1:13" ht="20.100000000000001" customHeight="1">
      <c r="A2" s="2693" t="s">
        <v>1213</v>
      </c>
      <c r="B2" s="2693"/>
      <c r="C2" s="2693"/>
      <c r="D2" s="2693"/>
      <c r="E2" s="2693"/>
      <c r="F2" s="2693"/>
      <c r="G2" s="2693"/>
      <c r="H2" s="2693"/>
      <c r="I2" s="2693"/>
      <c r="J2" s="2693"/>
      <c r="K2" s="2693"/>
      <c r="L2" s="2693"/>
      <c r="M2" s="2693"/>
    </row>
    <row r="3" spans="1:13" ht="20.100000000000001" customHeight="1">
      <c r="A3" s="839"/>
      <c r="B3" s="839"/>
      <c r="C3" s="839"/>
      <c r="D3" s="839"/>
      <c r="E3" s="839"/>
      <c r="F3" s="839"/>
      <c r="G3" s="839"/>
      <c r="H3" s="839"/>
      <c r="I3" s="839"/>
      <c r="J3" s="839"/>
      <c r="K3" s="839"/>
      <c r="L3" s="839"/>
    </row>
    <row r="4" spans="1:13" ht="20.100000000000001" customHeight="1">
      <c r="A4" s="840"/>
      <c r="B4" s="840"/>
      <c r="C4" s="840"/>
      <c r="D4" s="840"/>
      <c r="E4" s="840"/>
      <c r="F4" s="840"/>
      <c r="G4" s="841"/>
      <c r="H4" s="842" t="s">
        <v>152</v>
      </c>
      <c r="I4" s="842"/>
      <c r="J4" s="842" t="s">
        <v>92</v>
      </c>
      <c r="K4" s="842"/>
      <c r="L4" s="842" t="s">
        <v>154</v>
      </c>
    </row>
    <row r="5" spans="1:13" ht="20.100000000000001" customHeight="1">
      <c r="A5" s="2694" t="s">
        <v>1214</v>
      </c>
      <c r="B5" s="2694"/>
      <c r="C5" s="840" t="s">
        <v>1215</v>
      </c>
      <c r="D5" s="840"/>
      <c r="E5" s="840"/>
      <c r="F5" s="840"/>
      <c r="G5" s="840"/>
      <c r="H5" s="840"/>
      <c r="I5" s="840"/>
      <c r="J5" s="840"/>
      <c r="K5" s="840"/>
      <c r="L5" s="840"/>
    </row>
    <row r="6" spans="1:13" ht="20.100000000000001" customHeight="1">
      <c r="A6" s="837"/>
      <c r="B6" s="837"/>
      <c r="C6" s="837"/>
      <c r="D6" s="837"/>
      <c r="E6" s="837"/>
      <c r="F6" s="837"/>
      <c r="G6" s="837"/>
      <c r="H6" s="837"/>
      <c r="I6" s="837"/>
      <c r="J6" s="837"/>
      <c r="K6" s="837"/>
      <c r="L6" s="837"/>
    </row>
    <row r="7" spans="1:13" s="844" customFormat="1" ht="20.100000000000001" customHeight="1">
      <c r="A7" s="2695" t="s">
        <v>1216</v>
      </c>
      <c r="B7" s="2695"/>
      <c r="C7" s="2695"/>
      <c r="D7" s="843" t="s">
        <v>1217</v>
      </c>
      <c r="E7" s="2696"/>
      <c r="F7" s="2696"/>
      <c r="G7" s="2696"/>
      <c r="H7" s="2696"/>
      <c r="I7" s="2696"/>
      <c r="J7" s="2696"/>
      <c r="K7" s="2696"/>
      <c r="L7" s="2696"/>
    </row>
    <row r="8" spans="1:13" ht="20.100000000000001" customHeight="1">
      <c r="A8" s="845"/>
      <c r="B8" s="845"/>
      <c r="C8" s="845"/>
      <c r="D8" s="846"/>
      <c r="E8" s="2697"/>
      <c r="F8" s="2697"/>
      <c r="G8" s="2697"/>
      <c r="H8" s="2697"/>
      <c r="I8" s="2697"/>
      <c r="J8" s="2697"/>
      <c r="K8" s="2697"/>
      <c r="L8" s="2697"/>
    </row>
    <row r="9" spans="1:13" ht="20.100000000000001" customHeight="1">
      <c r="A9" s="845"/>
      <c r="B9" s="845"/>
      <c r="C9" s="845"/>
      <c r="D9" s="2698" t="s">
        <v>1218</v>
      </c>
      <c r="E9" s="2698"/>
      <c r="F9" s="2699"/>
      <c r="G9" s="2699"/>
      <c r="H9" s="2699"/>
      <c r="I9" s="2699"/>
      <c r="J9" s="2699"/>
      <c r="K9" s="2699"/>
      <c r="L9" s="2699"/>
    </row>
    <row r="10" spans="1:13" ht="20.100000000000001" customHeight="1">
      <c r="D10" s="2701"/>
      <c r="E10" s="2701"/>
      <c r="F10" s="2700"/>
      <c r="G10" s="2700"/>
      <c r="H10" s="2700"/>
      <c r="I10" s="2700"/>
      <c r="J10" s="2700"/>
      <c r="K10" s="2700"/>
      <c r="L10" s="2700"/>
    </row>
    <row r="11" spans="1:13" ht="20.100000000000001" customHeight="1">
      <c r="A11" s="2706"/>
      <c r="B11" s="2706"/>
      <c r="C11" s="2706"/>
      <c r="D11" s="2706"/>
      <c r="E11" s="2706"/>
      <c r="F11" s="2706"/>
      <c r="G11" s="2706"/>
      <c r="H11" s="2706"/>
      <c r="I11" s="2706"/>
      <c r="J11" s="2706"/>
      <c r="K11" s="2706"/>
      <c r="L11" s="2706"/>
    </row>
    <row r="12" spans="1:13" ht="20.100000000000001" customHeight="1">
      <c r="A12" s="847"/>
      <c r="B12" s="847"/>
      <c r="C12" s="847"/>
      <c r="D12" s="847"/>
      <c r="E12" s="847"/>
      <c r="F12" s="847"/>
      <c r="G12" s="847"/>
      <c r="H12" s="847"/>
      <c r="I12" s="847"/>
      <c r="J12" s="847"/>
      <c r="K12" s="847"/>
      <c r="L12" s="847"/>
    </row>
    <row r="13" spans="1:13" s="850" customFormat="1" ht="20.100000000000001" customHeight="1">
      <c r="A13" s="848" t="s">
        <v>1219</v>
      </c>
      <c r="B13" s="849"/>
      <c r="C13" s="849"/>
      <c r="D13" s="849"/>
      <c r="E13" s="849"/>
      <c r="F13" s="849"/>
      <c r="G13" s="849"/>
      <c r="H13" s="849"/>
      <c r="I13" s="849"/>
      <c r="J13" s="849"/>
      <c r="K13" s="849"/>
      <c r="L13" s="849"/>
    </row>
    <row r="14" spans="1:13" ht="20.100000000000001" customHeight="1"/>
    <row r="15" spans="1:13" ht="30" customHeight="1">
      <c r="B15" s="851"/>
      <c r="C15" s="2707" t="s">
        <v>1220</v>
      </c>
      <c r="D15" s="2708"/>
      <c r="E15" s="2708"/>
      <c r="F15" s="2708"/>
      <c r="G15" s="2708"/>
      <c r="H15" s="2708"/>
      <c r="I15" s="2709"/>
    </row>
    <row r="16" spans="1:13" ht="30" customHeight="1">
      <c r="B16" s="851"/>
      <c r="C16" s="2710" t="s">
        <v>1221</v>
      </c>
      <c r="D16" s="2710"/>
      <c r="E16" s="2710"/>
      <c r="F16" s="2710"/>
      <c r="G16" s="2710"/>
      <c r="H16" s="2710"/>
      <c r="I16" s="2710"/>
    </row>
    <row r="17" spans="2:9" ht="30" customHeight="1">
      <c r="B17" s="851"/>
      <c r="C17" s="2710" t="s">
        <v>1222</v>
      </c>
      <c r="D17" s="2710"/>
      <c r="E17" s="2710"/>
      <c r="F17" s="2710"/>
      <c r="G17" s="2710"/>
      <c r="H17" s="2710"/>
      <c r="I17" s="2710"/>
    </row>
    <row r="18" spans="2:9" ht="30" customHeight="1">
      <c r="B18" s="851"/>
      <c r="C18" s="2710" t="s">
        <v>1223</v>
      </c>
      <c r="D18" s="2710"/>
      <c r="E18" s="2710"/>
      <c r="F18" s="2710"/>
      <c r="G18" s="2710"/>
      <c r="H18" s="2710"/>
      <c r="I18" s="2710"/>
    </row>
    <row r="19" spans="2:9" s="853" customFormat="1" ht="30" customHeight="1">
      <c r="B19" s="852"/>
      <c r="C19" s="2702" t="s">
        <v>1224</v>
      </c>
      <c r="D19" s="2703"/>
      <c r="E19" s="2703"/>
      <c r="F19" s="2703"/>
      <c r="G19" s="2703"/>
      <c r="H19" s="2703"/>
      <c r="I19" s="2704"/>
    </row>
    <row r="20" spans="2:9" s="853" customFormat="1" ht="30" customHeight="1">
      <c r="B20" s="852"/>
      <c r="C20" s="2702" t="s">
        <v>1225</v>
      </c>
      <c r="D20" s="2703"/>
      <c r="E20" s="2703"/>
      <c r="F20" s="2703"/>
      <c r="G20" s="2703"/>
      <c r="H20" s="2703"/>
      <c r="I20" s="2704"/>
    </row>
    <row r="21" spans="2:9" s="853" customFormat="1" ht="30" customHeight="1">
      <c r="B21" s="852"/>
      <c r="C21" s="2705" t="s">
        <v>1226</v>
      </c>
      <c r="D21" s="2705"/>
      <c r="E21" s="2705"/>
      <c r="F21" s="2705"/>
      <c r="G21" s="2705"/>
      <c r="H21" s="2705"/>
      <c r="I21" s="2705"/>
    </row>
    <row r="22" spans="2:9" s="854" customFormat="1" ht="30" customHeight="1">
      <c r="B22" s="854" t="s">
        <v>1227</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9"/>
  <dataValidations count="1">
    <dataValidation type="list" allowBlank="1" showInputMessage="1" showErrorMessage="1" sqref="B15:B21" xr:uid="{EE64E061-300C-4781-867F-C61CC5D3D31A}">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9073D-F37A-45BD-B291-91CF53F9E76E}">
  <sheetPr>
    <pageSetUpPr fitToPage="1"/>
  </sheetPr>
  <dimension ref="B1:C18"/>
  <sheetViews>
    <sheetView showGridLines="0" view="pageBreakPreview" zoomScale="120" zoomScaleNormal="150" zoomScaleSheetLayoutView="120" workbookViewId="0">
      <selection activeCell="B15" sqref="B15"/>
    </sheetView>
  </sheetViews>
  <sheetFormatPr defaultColWidth="7" defaultRowHeight="13.5"/>
  <cols>
    <col min="1" max="1" width="0.75" style="859" customWidth="1"/>
    <col min="2" max="2" width="5.875" style="859" customWidth="1"/>
    <col min="3" max="3" width="83.125" style="860" customWidth="1"/>
    <col min="4" max="4" width="0.75" style="859" customWidth="1"/>
    <col min="5" max="10" width="7" style="859"/>
    <col min="11" max="11" width="6.5" style="859" customWidth="1"/>
    <col min="12" max="16384" width="7" style="859"/>
  </cols>
  <sheetData>
    <row r="1" spans="2:3" s="857" customFormat="1">
      <c r="B1" s="855" t="s">
        <v>1228</v>
      </c>
      <c r="C1" s="856"/>
    </row>
    <row r="2" spans="2:3" s="857" customFormat="1">
      <c r="C2" s="858" t="s">
        <v>1229</v>
      </c>
    </row>
    <row r="3" spans="2:3" ht="6" customHeight="1"/>
    <row r="4" spans="2:3">
      <c r="B4" s="861" t="s">
        <v>1230</v>
      </c>
      <c r="C4" s="862" t="s">
        <v>1231</v>
      </c>
    </row>
    <row r="5" spans="2:3" ht="21">
      <c r="B5" s="861" t="s">
        <v>1232</v>
      </c>
      <c r="C5" s="862" t="s">
        <v>1233</v>
      </c>
    </row>
    <row r="6" spans="2:3" ht="21">
      <c r="B6" s="861" t="s">
        <v>1234</v>
      </c>
      <c r="C6" s="862" t="s">
        <v>1235</v>
      </c>
    </row>
    <row r="7" spans="2:3">
      <c r="B7" s="861" t="s">
        <v>1236</v>
      </c>
      <c r="C7" s="862" t="s">
        <v>1237</v>
      </c>
    </row>
    <row r="8" spans="2:3" ht="21">
      <c r="B8" s="861" t="s">
        <v>1238</v>
      </c>
      <c r="C8" s="862" t="s">
        <v>1239</v>
      </c>
    </row>
    <row r="9" spans="2:3" ht="21">
      <c r="B9" s="861" t="s">
        <v>1240</v>
      </c>
      <c r="C9" s="862" t="s">
        <v>1241</v>
      </c>
    </row>
    <row r="10" spans="2:3" ht="110.1" customHeight="1">
      <c r="B10" s="861" t="s">
        <v>1242</v>
      </c>
      <c r="C10" s="862" t="s">
        <v>1243</v>
      </c>
    </row>
    <row r="11" spans="2:3" ht="110.1" customHeight="1">
      <c r="B11" s="861" t="s">
        <v>1244</v>
      </c>
      <c r="C11" s="862" t="s">
        <v>1245</v>
      </c>
    </row>
    <row r="12" spans="2:3" ht="42">
      <c r="B12" s="861" t="s">
        <v>1246</v>
      </c>
      <c r="C12" s="862" t="s">
        <v>1247</v>
      </c>
    </row>
    <row r="13" spans="2:3" ht="63">
      <c r="B13" s="861" t="s">
        <v>1248</v>
      </c>
      <c r="C13" s="862" t="s">
        <v>1249</v>
      </c>
    </row>
    <row r="14" spans="2:3" ht="42">
      <c r="B14" s="861" t="s">
        <v>1250</v>
      </c>
      <c r="C14" s="862" t="s">
        <v>1251</v>
      </c>
    </row>
    <row r="15" spans="2:3">
      <c r="B15" s="861" t="s">
        <v>1252</v>
      </c>
      <c r="C15" s="862" t="s">
        <v>1253</v>
      </c>
    </row>
    <row r="16" spans="2:3">
      <c r="B16" s="861" t="s">
        <v>1254</v>
      </c>
      <c r="C16" s="862" t="s">
        <v>1255</v>
      </c>
    </row>
    <row r="17" spans="2:3">
      <c r="B17" s="861" t="s">
        <v>1256</v>
      </c>
      <c r="C17" s="862" t="s">
        <v>1257</v>
      </c>
    </row>
    <row r="18" spans="2:3">
      <c r="B18" s="863" t="s">
        <v>1258</v>
      </c>
      <c r="C18" s="856"/>
    </row>
  </sheetData>
  <phoneticPr fontId="9"/>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0000"/>
  </sheetPr>
  <dimension ref="A1:AM29"/>
  <sheetViews>
    <sheetView view="pageBreakPreview" zoomScaleNormal="100" zoomScaleSheetLayoutView="100" workbookViewId="0">
      <selection activeCell="AL12" sqref="AL12"/>
    </sheetView>
  </sheetViews>
  <sheetFormatPr defaultColWidth="2.25" defaultRowHeight="13.5"/>
  <cols>
    <col min="1" max="1" width="2.375" style="380" customWidth="1"/>
    <col min="2" max="2" width="2.5" style="380" customWidth="1"/>
    <col min="3" max="3" width="1.875" style="380" customWidth="1"/>
    <col min="4" max="38" width="2.5" style="380" customWidth="1"/>
    <col min="39" max="39" width="1.75" style="380" customWidth="1"/>
    <col min="40" max="256" width="2.25" style="380"/>
    <col min="257" max="257" width="2.375" style="380" customWidth="1"/>
    <col min="258" max="258" width="2.5" style="380" customWidth="1"/>
    <col min="259" max="259" width="1.875" style="380" customWidth="1"/>
    <col min="260" max="294" width="2.5" style="380" customWidth="1"/>
    <col min="295" max="295" width="1.75" style="380" customWidth="1"/>
    <col min="296" max="512" width="2.25" style="380"/>
    <col min="513" max="513" width="2.375" style="380" customWidth="1"/>
    <col min="514" max="514" width="2.5" style="380" customWidth="1"/>
    <col min="515" max="515" width="1.875" style="380" customWidth="1"/>
    <col min="516" max="550" width="2.5" style="380" customWidth="1"/>
    <col min="551" max="551" width="1.75" style="380" customWidth="1"/>
    <col min="552" max="768" width="2.25" style="380"/>
    <col min="769" max="769" width="2.375" style="380" customWidth="1"/>
    <col min="770" max="770" width="2.5" style="380" customWidth="1"/>
    <col min="771" max="771" width="1.875" style="380" customWidth="1"/>
    <col min="772" max="806" width="2.5" style="380" customWidth="1"/>
    <col min="807" max="807" width="1.75" style="380" customWidth="1"/>
    <col min="808" max="1024" width="2.25" style="380"/>
    <col min="1025" max="1025" width="2.375" style="380" customWidth="1"/>
    <col min="1026" max="1026" width="2.5" style="380" customWidth="1"/>
    <col min="1027" max="1027" width="1.875" style="380" customWidth="1"/>
    <col min="1028" max="1062" width="2.5" style="380" customWidth="1"/>
    <col min="1063" max="1063" width="1.75" style="380" customWidth="1"/>
    <col min="1064" max="1280" width="2.25" style="380"/>
    <col min="1281" max="1281" width="2.375" style="380" customWidth="1"/>
    <col min="1282" max="1282" width="2.5" style="380" customWidth="1"/>
    <col min="1283" max="1283" width="1.875" style="380" customWidth="1"/>
    <col min="1284" max="1318" width="2.5" style="380" customWidth="1"/>
    <col min="1319" max="1319" width="1.75" style="380" customWidth="1"/>
    <col min="1320" max="1536" width="2.25" style="380"/>
    <col min="1537" max="1537" width="2.375" style="380" customWidth="1"/>
    <col min="1538" max="1538" width="2.5" style="380" customWidth="1"/>
    <col min="1539" max="1539" width="1.875" style="380" customWidth="1"/>
    <col min="1540" max="1574" width="2.5" style="380" customWidth="1"/>
    <col min="1575" max="1575" width="1.75" style="380" customWidth="1"/>
    <col min="1576" max="1792" width="2.25" style="380"/>
    <col min="1793" max="1793" width="2.375" style="380" customWidth="1"/>
    <col min="1794" max="1794" width="2.5" style="380" customWidth="1"/>
    <col min="1795" max="1795" width="1.875" style="380" customWidth="1"/>
    <col min="1796" max="1830" width="2.5" style="380" customWidth="1"/>
    <col min="1831" max="1831" width="1.75" style="380" customWidth="1"/>
    <col min="1832" max="2048" width="2.25" style="380"/>
    <col min="2049" max="2049" width="2.375" style="380" customWidth="1"/>
    <col min="2050" max="2050" width="2.5" style="380" customWidth="1"/>
    <col min="2051" max="2051" width="1.875" style="380" customWidth="1"/>
    <col min="2052" max="2086" width="2.5" style="380" customWidth="1"/>
    <col min="2087" max="2087" width="1.75" style="380" customWidth="1"/>
    <col min="2088" max="2304" width="2.25" style="380"/>
    <col min="2305" max="2305" width="2.375" style="380" customWidth="1"/>
    <col min="2306" max="2306" width="2.5" style="380" customWidth="1"/>
    <col min="2307" max="2307" width="1.875" style="380" customWidth="1"/>
    <col min="2308" max="2342" width="2.5" style="380" customWidth="1"/>
    <col min="2343" max="2343" width="1.75" style="380" customWidth="1"/>
    <col min="2344" max="2560" width="2.25" style="380"/>
    <col min="2561" max="2561" width="2.375" style="380" customWidth="1"/>
    <col min="2562" max="2562" width="2.5" style="380" customWidth="1"/>
    <col min="2563" max="2563" width="1.875" style="380" customWidth="1"/>
    <col min="2564" max="2598" width="2.5" style="380" customWidth="1"/>
    <col min="2599" max="2599" width="1.75" style="380" customWidth="1"/>
    <col min="2600" max="2816" width="2.25" style="380"/>
    <col min="2817" max="2817" width="2.375" style="380" customWidth="1"/>
    <col min="2818" max="2818" width="2.5" style="380" customWidth="1"/>
    <col min="2819" max="2819" width="1.875" style="380" customWidth="1"/>
    <col min="2820" max="2854" width="2.5" style="380" customWidth="1"/>
    <col min="2855" max="2855" width="1.75" style="380" customWidth="1"/>
    <col min="2856" max="3072" width="2.25" style="380"/>
    <col min="3073" max="3073" width="2.375" style="380" customWidth="1"/>
    <col min="3074" max="3074" width="2.5" style="380" customWidth="1"/>
    <col min="3075" max="3075" width="1.875" style="380" customWidth="1"/>
    <col min="3076" max="3110" width="2.5" style="380" customWidth="1"/>
    <col min="3111" max="3111" width="1.75" style="380" customWidth="1"/>
    <col min="3112" max="3328" width="2.25" style="380"/>
    <col min="3329" max="3329" width="2.375" style="380" customWidth="1"/>
    <col min="3330" max="3330" width="2.5" style="380" customWidth="1"/>
    <col min="3331" max="3331" width="1.875" style="380" customWidth="1"/>
    <col min="3332" max="3366" width="2.5" style="380" customWidth="1"/>
    <col min="3367" max="3367" width="1.75" style="380" customWidth="1"/>
    <col min="3368" max="3584" width="2.25" style="380"/>
    <col min="3585" max="3585" width="2.375" style="380" customWidth="1"/>
    <col min="3586" max="3586" width="2.5" style="380" customWidth="1"/>
    <col min="3587" max="3587" width="1.875" style="380" customWidth="1"/>
    <col min="3588" max="3622" width="2.5" style="380" customWidth="1"/>
    <col min="3623" max="3623" width="1.75" style="380" customWidth="1"/>
    <col min="3624" max="3840" width="2.25" style="380"/>
    <col min="3841" max="3841" width="2.375" style="380" customWidth="1"/>
    <col min="3842" max="3842" width="2.5" style="380" customWidth="1"/>
    <col min="3843" max="3843" width="1.875" style="380" customWidth="1"/>
    <col min="3844" max="3878" width="2.5" style="380" customWidth="1"/>
    <col min="3879" max="3879" width="1.75" style="380" customWidth="1"/>
    <col min="3880" max="4096" width="2.25" style="380"/>
    <col min="4097" max="4097" width="2.375" style="380" customWidth="1"/>
    <col min="4098" max="4098" width="2.5" style="380" customWidth="1"/>
    <col min="4099" max="4099" width="1.875" style="380" customWidth="1"/>
    <col min="4100" max="4134" width="2.5" style="380" customWidth="1"/>
    <col min="4135" max="4135" width="1.75" style="380" customWidth="1"/>
    <col min="4136" max="4352" width="2.25" style="380"/>
    <col min="4353" max="4353" width="2.375" style="380" customWidth="1"/>
    <col min="4354" max="4354" width="2.5" style="380" customWidth="1"/>
    <col min="4355" max="4355" width="1.875" style="380" customWidth="1"/>
    <col min="4356" max="4390" width="2.5" style="380" customWidth="1"/>
    <col min="4391" max="4391" width="1.75" style="380" customWidth="1"/>
    <col min="4392" max="4608" width="2.25" style="380"/>
    <col min="4609" max="4609" width="2.375" style="380" customWidth="1"/>
    <col min="4610" max="4610" width="2.5" style="380" customWidth="1"/>
    <col min="4611" max="4611" width="1.875" style="380" customWidth="1"/>
    <col min="4612" max="4646" width="2.5" style="380" customWidth="1"/>
    <col min="4647" max="4647" width="1.75" style="380" customWidth="1"/>
    <col min="4648" max="4864" width="2.25" style="380"/>
    <col min="4865" max="4865" width="2.375" style="380" customWidth="1"/>
    <col min="4866" max="4866" width="2.5" style="380" customWidth="1"/>
    <col min="4867" max="4867" width="1.875" style="380" customWidth="1"/>
    <col min="4868" max="4902" width="2.5" style="380" customWidth="1"/>
    <col min="4903" max="4903" width="1.75" style="380" customWidth="1"/>
    <col min="4904" max="5120" width="2.25" style="380"/>
    <col min="5121" max="5121" width="2.375" style="380" customWidth="1"/>
    <col min="5122" max="5122" width="2.5" style="380" customWidth="1"/>
    <col min="5123" max="5123" width="1.875" style="380" customWidth="1"/>
    <col min="5124" max="5158" width="2.5" style="380" customWidth="1"/>
    <col min="5159" max="5159" width="1.75" style="380" customWidth="1"/>
    <col min="5160" max="5376" width="2.25" style="380"/>
    <col min="5377" max="5377" width="2.375" style="380" customWidth="1"/>
    <col min="5378" max="5378" width="2.5" style="380" customWidth="1"/>
    <col min="5379" max="5379" width="1.875" style="380" customWidth="1"/>
    <col min="5380" max="5414" width="2.5" style="380" customWidth="1"/>
    <col min="5415" max="5415" width="1.75" style="380" customWidth="1"/>
    <col min="5416" max="5632" width="2.25" style="380"/>
    <col min="5633" max="5633" width="2.375" style="380" customWidth="1"/>
    <col min="5634" max="5634" width="2.5" style="380" customWidth="1"/>
    <col min="5635" max="5635" width="1.875" style="380" customWidth="1"/>
    <col min="5636" max="5670" width="2.5" style="380" customWidth="1"/>
    <col min="5671" max="5671" width="1.75" style="380" customWidth="1"/>
    <col min="5672" max="5888" width="2.25" style="380"/>
    <col min="5889" max="5889" width="2.375" style="380" customWidth="1"/>
    <col min="5890" max="5890" width="2.5" style="380" customWidth="1"/>
    <col min="5891" max="5891" width="1.875" style="380" customWidth="1"/>
    <col min="5892" max="5926" width="2.5" style="380" customWidth="1"/>
    <col min="5927" max="5927" width="1.75" style="380" customWidth="1"/>
    <col min="5928" max="6144" width="2.25" style="380"/>
    <col min="6145" max="6145" width="2.375" style="380" customWidth="1"/>
    <col min="6146" max="6146" width="2.5" style="380" customWidth="1"/>
    <col min="6147" max="6147" width="1.875" style="380" customWidth="1"/>
    <col min="6148" max="6182" width="2.5" style="380" customWidth="1"/>
    <col min="6183" max="6183" width="1.75" style="380" customWidth="1"/>
    <col min="6184" max="6400" width="2.25" style="380"/>
    <col min="6401" max="6401" width="2.375" style="380" customWidth="1"/>
    <col min="6402" max="6402" width="2.5" style="380" customWidth="1"/>
    <col min="6403" max="6403" width="1.875" style="380" customWidth="1"/>
    <col min="6404" max="6438" width="2.5" style="380" customWidth="1"/>
    <col min="6439" max="6439" width="1.75" style="380" customWidth="1"/>
    <col min="6440" max="6656" width="2.25" style="380"/>
    <col min="6657" max="6657" width="2.375" style="380" customWidth="1"/>
    <col min="6658" max="6658" width="2.5" style="380" customWidth="1"/>
    <col min="6659" max="6659" width="1.875" style="380" customWidth="1"/>
    <col min="6660" max="6694" width="2.5" style="380" customWidth="1"/>
    <col min="6695" max="6695" width="1.75" style="380" customWidth="1"/>
    <col min="6696" max="6912" width="2.25" style="380"/>
    <col min="6913" max="6913" width="2.375" style="380" customWidth="1"/>
    <col min="6914" max="6914" width="2.5" style="380" customWidth="1"/>
    <col min="6915" max="6915" width="1.875" style="380" customWidth="1"/>
    <col min="6916" max="6950" width="2.5" style="380" customWidth="1"/>
    <col min="6951" max="6951" width="1.75" style="380" customWidth="1"/>
    <col min="6952" max="7168" width="2.25" style="380"/>
    <col min="7169" max="7169" width="2.375" style="380" customWidth="1"/>
    <col min="7170" max="7170" width="2.5" style="380" customWidth="1"/>
    <col min="7171" max="7171" width="1.875" style="380" customWidth="1"/>
    <col min="7172" max="7206" width="2.5" style="380" customWidth="1"/>
    <col min="7207" max="7207" width="1.75" style="380" customWidth="1"/>
    <col min="7208" max="7424" width="2.25" style="380"/>
    <col min="7425" max="7425" width="2.375" style="380" customWidth="1"/>
    <col min="7426" max="7426" width="2.5" style="380" customWidth="1"/>
    <col min="7427" max="7427" width="1.875" style="380" customWidth="1"/>
    <col min="7428" max="7462" width="2.5" style="380" customWidth="1"/>
    <col min="7463" max="7463" width="1.75" style="380" customWidth="1"/>
    <col min="7464" max="7680" width="2.25" style="380"/>
    <col min="7681" max="7681" width="2.375" style="380" customWidth="1"/>
    <col min="7682" max="7682" width="2.5" style="380" customWidth="1"/>
    <col min="7683" max="7683" width="1.875" style="380" customWidth="1"/>
    <col min="7684" max="7718" width="2.5" style="380" customWidth="1"/>
    <col min="7719" max="7719" width="1.75" style="380" customWidth="1"/>
    <col min="7720" max="7936" width="2.25" style="380"/>
    <col min="7937" max="7937" width="2.375" style="380" customWidth="1"/>
    <col min="7938" max="7938" width="2.5" style="380" customWidth="1"/>
    <col min="7939" max="7939" width="1.875" style="380" customWidth="1"/>
    <col min="7940" max="7974" width="2.5" style="380" customWidth="1"/>
    <col min="7975" max="7975" width="1.75" style="380" customWidth="1"/>
    <col min="7976" max="8192" width="2.25" style="380"/>
    <col min="8193" max="8193" width="2.375" style="380" customWidth="1"/>
    <col min="8194" max="8194" width="2.5" style="380" customWidth="1"/>
    <col min="8195" max="8195" width="1.875" style="380" customWidth="1"/>
    <col min="8196" max="8230" width="2.5" style="380" customWidth="1"/>
    <col min="8231" max="8231" width="1.75" style="380" customWidth="1"/>
    <col min="8232" max="8448" width="2.25" style="380"/>
    <col min="8449" max="8449" width="2.375" style="380" customWidth="1"/>
    <col min="8450" max="8450" width="2.5" style="380" customWidth="1"/>
    <col min="8451" max="8451" width="1.875" style="380" customWidth="1"/>
    <col min="8452" max="8486" width="2.5" style="380" customWidth="1"/>
    <col min="8487" max="8487" width="1.75" style="380" customWidth="1"/>
    <col min="8488" max="8704" width="2.25" style="380"/>
    <col min="8705" max="8705" width="2.375" style="380" customWidth="1"/>
    <col min="8706" max="8706" width="2.5" style="380" customWidth="1"/>
    <col min="8707" max="8707" width="1.875" style="380" customWidth="1"/>
    <col min="8708" max="8742" width="2.5" style="380" customWidth="1"/>
    <col min="8743" max="8743" width="1.75" style="380" customWidth="1"/>
    <col min="8744" max="8960" width="2.25" style="380"/>
    <col min="8961" max="8961" width="2.375" style="380" customWidth="1"/>
    <col min="8962" max="8962" width="2.5" style="380" customWidth="1"/>
    <col min="8963" max="8963" width="1.875" style="380" customWidth="1"/>
    <col min="8964" max="8998" width="2.5" style="380" customWidth="1"/>
    <col min="8999" max="8999" width="1.75" style="380" customWidth="1"/>
    <col min="9000" max="9216" width="2.25" style="380"/>
    <col min="9217" max="9217" width="2.375" style="380" customWidth="1"/>
    <col min="9218" max="9218" width="2.5" style="380" customWidth="1"/>
    <col min="9219" max="9219" width="1.875" style="380" customWidth="1"/>
    <col min="9220" max="9254" width="2.5" style="380" customWidth="1"/>
    <col min="9255" max="9255" width="1.75" style="380" customWidth="1"/>
    <col min="9256" max="9472" width="2.25" style="380"/>
    <col min="9473" max="9473" width="2.375" style="380" customWidth="1"/>
    <col min="9474" max="9474" width="2.5" style="380" customWidth="1"/>
    <col min="9475" max="9475" width="1.875" style="380" customWidth="1"/>
    <col min="9476" max="9510" width="2.5" style="380" customWidth="1"/>
    <col min="9511" max="9511" width="1.75" style="380" customWidth="1"/>
    <col min="9512" max="9728" width="2.25" style="380"/>
    <col min="9729" max="9729" width="2.375" style="380" customWidth="1"/>
    <col min="9730" max="9730" width="2.5" style="380" customWidth="1"/>
    <col min="9731" max="9731" width="1.875" style="380" customWidth="1"/>
    <col min="9732" max="9766" width="2.5" style="380" customWidth="1"/>
    <col min="9767" max="9767" width="1.75" style="380" customWidth="1"/>
    <col min="9768" max="9984" width="2.25" style="380"/>
    <col min="9985" max="9985" width="2.375" style="380" customWidth="1"/>
    <col min="9986" max="9986" width="2.5" style="380" customWidth="1"/>
    <col min="9987" max="9987" width="1.875" style="380" customWidth="1"/>
    <col min="9988" max="10022" width="2.5" style="380" customWidth="1"/>
    <col min="10023" max="10023" width="1.75" style="380" customWidth="1"/>
    <col min="10024" max="10240" width="2.25" style="380"/>
    <col min="10241" max="10241" width="2.375" style="380" customWidth="1"/>
    <col min="10242" max="10242" width="2.5" style="380" customWidth="1"/>
    <col min="10243" max="10243" width="1.875" style="380" customWidth="1"/>
    <col min="10244" max="10278" width="2.5" style="380" customWidth="1"/>
    <col min="10279" max="10279" width="1.75" style="380" customWidth="1"/>
    <col min="10280" max="10496" width="2.25" style="380"/>
    <col min="10497" max="10497" width="2.375" style="380" customWidth="1"/>
    <col min="10498" max="10498" width="2.5" style="380" customWidth="1"/>
    <col min="10499" max="10499" width="1.875" style="380" customWidth="1"/>
    <col min="10500" max="10534" width="2.5" style="380" customWidth="1"/>
    <col min="10535" max="10535" width="1.75" style="380" customWidth="1"/>
    <col min="10536" max="10752" width="2.25" style="380"/>
    <col min="10753" max="10753" width="2.375" style="380" customWidth="1"/>
    <col min="10754" max="10754" width="2.5" style="380" customWidth="1"/>
    <col min="10755" max="10755" width="1.875" style="380" customWidth="1"/>
    <col min="10756" max="10790" width="2.5" style="380" customWidth="1"/>
    <col min="10791" max="10791" width="1.75" style="380" customWidth="1"/>
    <col min="10792" max="11008" width="2.25" style="380"/>
    <col min="11009" max="11009" width="2.375" style="380" customWidth="1"/>
    <col min="11010" max="11010" width="2.5" style="380" customWidth="1"/>
    <col min="11011" max="11011" width="1.875" style="380" customWidth="1"/>
    <col min="11012" max="11046" width="2.5" style="380" customWidth="1"/>
    <col min="11047" max="11047" width="1.75" style="380" customWidth="1"/>
    <col min="11048" max="11264" width="2.25" style="380"/>
    <col min="11265" max="11265" width="2.375" style="380" customWidth="1"/>
    <col min="11266" max="11266" width="2.5" style="380" customWidth="1"/>
    <col min="11267" max="11267" width="1.875" style="380" customWidth="1"/>
    <col min="11268" max="11302" width="2.5" style="380" customWidth="1"/>
    <col min="11303" max="11303" width="1.75" style="380" customWidth="1"/>
    <col min="11304" max="11520" width="2.25" style="380"/>
    <col min="11521" max="11521" width="2.375" style="380" customWidth="1"/>
    <col min="11522" max="11522" width="2.5" style="380" customWidth="1"/>
    <col min="11523" max="11523" width="1.875" style="380" customWidth="1"/>
    <col min="11524" max="11558" width="2.5" style="380" customWidth="1"/>
    <col min="11559" max="11559" width="1.75" style="380" customWidth="1"/>
    <col min="11560" max="11776" width="2.25" style="380"/>
    <col min="11777" max="11777" width="2.375" style="380" customWidth="1"/>
    <col min="11778" max="11778" width="2.5" style="380" customWidth="1"/>
    <col min="11779" max="11779" width="1.875" style="380" customWidth="1"/>
    <col min="11780" max="11814" width="2.5" style="380" customWidth="1"/>
    <col min="11815" max="11815" width="1.75" style="380" customWidth="1"/>
    <col min="11816" max="12032" width="2.25" style="380"/>
    <col min="12033" max="12033" width="2.375" style="380" customWidth="1"/>
    <col min="12034" max="12034" width="2.5" style="380" customWidth="1"/>
    <col min="12035" max="12035" width="1.875" style="380" customWidth="1"/>
    <col min="12036" max="12070" width="2.5" style="380" customWidth="1"/>
    <col min="12071" max="12071" width="1.75" style="380" customWidth="1"/>
    <col min="12072" max="12288" width="2.25" style="380"/>
    <col min="12289" max="12289" width="2.375" style="380" customWidth="1"/>
    <col min="12290" max="12290" width="2.5" style="380" customWidth="1"/>
    <col min="12291" max="12291" width="1.875" style="380" customWidth="1"/>
    <col min="12292" max="12326" width="2.5" style="380" customWidth="1"/>
    <col min="12327" max="12327" width="1.75" style="380" customWidth="1"/>
    <col min="12328" max="12544" width="2.25" style="380"/>
    <col min="12545" max="12545" width="2.375" style="380" customWidth="1"/>
    <col min="12546" max="12546" width="2.5" style="380" customWidth="1"/>
    <col min="12547" max="12547" width="1.875" style="380" customWidth="1"/>
    <col min="12548" max="12582" width="2.5" style="380" customWidth="1"/>
    <col min="12583" max="12583" width="1.75" style="380" customWidth="1"/>
    <col min="12584" max="12800" width="2.25" style="380"/>
    <col min="12801" max="12801" width="2.375" style="380" customWidth="1"/>
    <col min="12802" max="12802" width="2.5" style="380" customWidth="1"/>
    <col min="12803" max="12803" width="1.875" style="380" customWidth="1"/>
    <col min="12804" max="12838" width="2.5" style="380" customWidth="1"/>
    <col min="12839" max="12839" width="1.75" style="380" customWidth="1"/>
    <col min="12840" max="13056" width="2.25" style="380"/>
    <col min="13057" max="13057" width="2.375" style="380" customWidth="1"/>
    <col min="13058" max="13058" width="2.5" style="380" customWidth="1"/>
    <col min="13059" max="13059" width="1.875" style="380" customWidth="1"/>
    <col min="13060" max="13094" width="2.5" style="380" customWidth="1"/>
    <col min="13095" max="13095" width="1.75" style="380" customWidth="1"/>
    <col min="13096" max="13312" width="2.25" style="380"/>
    <col min="13313" max="13313" width="2.375" style="380" customWidth="1"/>
    <col min="13314" max="13314" width="2.5" style="380" customWidth="1"/>
    <col min="13315" max="13315" width="1.875" style="380" customWidth="1"/>
    <col min="13316" max="13350" width="2.5" style="380" customWidth="1"/>
    <col min="13351" max="13351" width="1.75" style="380" customWidth="1"/>
    <col min="13352" max="13568" width="2.25" style="380"/>
    <col min="13569" max="13569" width="2.375" style="380" customWidth="1"/>
    <col min="13570" max="13570" width="2.5" style="380" customWidth="1"/>
    <col min="13571" max="13571" width="1.875" style="380" customWidth="1"/>
    <col min="13572" max="13606" width="2.5" style="380" customWidth="1"/>
    <col min="13607" max="13607" width="1.75" style="380" customWidth="1"/>
    <col min="13608" max="13824" width="2.25" style="380"/>
    <col min="13825" max="13825" width="2.375" style="380" customWidth="1"/>
    <col min="13826" max="13826" width="2.5" style="380" customWidth="1"/>
    <col min="13827" max="13827" width="1.875" style="380" customWidth="1"/>
    <col min="13828" max="13862" width="2.5" style="380" customWidth="1"/>
    <col min="13863" max="13863" width="1.75" style="380" customWidth="1"/>
    <col min="13864" max="14080" width="2.25" style="380"/>
    <col min="14081" max="14081" width="2.375" style="380" customWidth="1"/>
    <col min="14082" max="14082" width="2.5" style="380" customWidth="1"/>
    <col min="14083" max="14083" width="1.875" style="380" customWidth="1"/>
    <col min="14084" max="14118" width="2.5" style="380" customWidth="1"/>
    <col min="14119" max="14119" width="1.75" style="380" customWidth="1"/>
    <col min="14120" max="14336" width="2.25" style="380"/>
    <col min="14337" max="14337" width="2.375" style="380" customWidth="1"/>
    <col min="14338" max="14338" width="2.5" style="380" customWidth="1"/>
    <col min="14339" max="14339" width="1.875" style="380" customWidth="1"/>
    <col min="14340" max="14374" width="2.5" style="380" customWidth="1"/>
    <col min="14375" max="14375" width="1.75" style="380" customWidth="1"/>
    <col min="14376" max="14592" width="2.25" style="380"/>
    <col min="14593" max="14593" width="2.375" style="380" customWidth="1"/>
    <col min="14594" max="14594" width="2.5" style="380" customWidth="1"/>
    <col min="14595" max="14595" width="1.875" style="380" customWidth="1"/>
    <col min="14596" max="14630" width="2.5" style="380" customWidth="1"/>
    <col min="14631" max="14631" width="1.75" style="380" customWidth="1"/>
    <col min="14632" max="14848" width="2.25" style="380"/>
    <col min="14849" max="14849" width="2.375" style="380" customWidth="1"/>
    <col min="14850" max="14850" width="2.5" style="380" customWidth="1"/>
    <col min="14851" max="14851" width="1.875" style="380" customWidth="1"/>
    <col min="14852" max="14886" width="2.5" style="380" customWidth="1"/>
    <col min="14887" max="14887" width="1.75" style="380" customWidth="1"/>
    <col min="14888" max="15104" width="2.25" style="380"/>
    <col min="15105" max="15105" width="2.375" style="380" customWidth="1"/>
    <col min="15106" max="15106" width="2.5" style="380" customWidth="1"/>
    <col min="15107" max="15107" width="1.875" style="380" customWidth="1"/>
    <col min="15108" max="15142" width="2.5" style="380" customWidth="1"/>
    <col min="15143" max="15143" width="1.75" style="380" customWidth="1"/>
    <col min="15144" max="15360" width="2.25" style="380"/>
    <col min="15361" max="15361" width="2.375" style="380" customWidth="1"/>
    <col min="15362" max="15362" width="2.5" style="380" customWidth="1"/>
    <col min="15363" max="15363" width="1.875" style="380" customWidth="1"/>
    <col min="15364" max="15398" width="2.5" style="380" customWidth="1"/>
    <col min="15399" max="15399" width="1.75" style="380" customWidth="1"/>
    <col min="15400" max="15616" width="2.25" style="380"/>
    <col min="15617" max="15617" width="2.375" style="380" customWidth="1"/>
    <col min="15618" max="15618" width="2.5" style="380" customWidth="1"/>
    <col min="15619" max="15619" width="1.875" style="380" customWidth="1"/>
    <col min="15620" max="15654" width="2.5" style="380" customWidth="1"/>
    <col min="15655" max="15655" width="1.75" style="380" customWidth="1"/>
    <col min="15656" max="15872" width="2.25" style="380"/>
    <col min="15873" max="15873" width="2.375" style="380" customWidth="1"/>
    <col min="15874" max="15874" width="2.5" style="380" customWidth="1"/>
    <col min="15875" max="15875" width="1.875" style="380" customWidth="1"/>
    <col min="15876" max="15910" width="2.5" style="380" customWidth="1"/>
    <col min="15911" max="15911" width="1.75" style="380" customWidth="1"/>
    <col min="15912" max="16128" width="2.25" style="380"/>
    <col min="16129" max="16129" width="2.375" style="380" customWidth="1"/>
    <col min="16130" max="16130" width="2.5" style="380" customWidth="1"/>
    <col min="16131" max="16131" width="1.875" style="380" customWidth="1"/>
    <col min="16132" max="16166" width="2.5" style="380" customWidth="1"/>
    <col min="16167" max="16167" width="1.75" style="380" customWidth="1"/>
    <col min="16168" max="16384" width="2.25" style="380"/>
  </cols>
  <sheetData>
    <row r="1" spans="1:39" ht="18" customHeight="1">
      <c r="A1" s="379" t="s">
        <v>751</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row>
    <row r="2" spans="1:39" ht="9.75" customHeight="1">
      <c r="A2" s="379"/>
      <c r="B2" s="381"/>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3"/>
    </row>
    <row r="3" spans="1:39" ht="17.25" customHeight="1">
      <c r="A3" s="379"/>
      <c r="B3" s="384"/>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85"/>
    </row>
    <row r="4" spans="1:39" ht="6.75" customHeight="1">
      <c r="A4" s="379"/>
      <c r="B4" s="384"/>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86"/>
    </row>
    <row r="5" spans="1:39" ht="36" customHeight="1">
      <c r="A5" s="379"/>
      <c r="B5" s="384"/>
      <c r="C5" s="379"/>
      <c r="D5" s="2713" t="s">
        <v>752</v>
      </c>
      <c r="E5" s="2714"/>
      <c r="F5" s="2714"/>
      <c r="G5" s="2714"/>
      <c r="H5" s="2714"/>
      <c r="I5" s="2714"/>
      <c r="J5" s="2714"/>
      <c r="K5" s="2714"/>
      <c r="L5" s="2714"/>
      <c r="M5" s="2714"/>
      <c r="N5" s="2714"/>
      <c r="O5" s="2714"/>
      <c r="P5" s="2714"/>
      <c r="Q5" s="2714"/>
      <c r="R5" s="2714"/>
      <c r="S5" s="2714"/>
      <c r="T5" s="2714"/>
      <c r="U5" s="2714"/>
      <c r="V5" s="2714"/>
      <c r="W5" s="2714"/>
      <c r="X5" s="2714"/>
      <c r="Y5" s="2714"/>
      <c r="Z5" s="2714"/>
      <c r="AA5" s="2714"/>
      <c r="AB5" s="2714"/>
      <c r="AC5" s="2714"/>
      <c r="AD5" s="2714"/>
      <c r="AE5" s="2714"/>
      <c r="AF5" s="2714"/>
      <c r="AG5" s="2714"/>
      <c r="AH5" s="2714"/>
      <c r="AI5" s="2714"/>
      <c r="AJ5" s="2714"/>
      <c r="AK5" s="2714"/>
      <c r="AL5" s="2714"/>
      <c r="AM5" s="386"/>
    </row>
    <row r="6" spans="1:39" ht="9.75" customHeight="1">
      <c r="A6" s="379"/>
      <c r="B6" s="384"/>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86"/>
    </row>
    <row r="7" spans="1:39" ht="16.5" customHeight="1">
      <c r="A7" s="379"/>
      <c r="B7" s="384"/>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2715"/>
      <c r="AC7" s="2715"/>
      <c r="AD7" s="2716"/>
      <c r="AE7" s="2716"/>
      <c r="AF7" s="379" t="s">
        <v>152</v>
      </c>
      <c r="AG7" s="2717"/>
      <c r="AH7" s="2717"/>
      <c r="AI7" s="379" t="s">
        <v>277</v>
      </c>
      <c r="AJ7" s="2716"/>
      <c r="AK7" s="2716"/>
      <c r="AL7" s="379" t="s">
        <v>154</v>
      </c>
      <c r="AM7" s="386"/>
    </row>
    <row r="8" spans="1:39" ht="17.25" customHeight="1">
      <c r="A8" s="379"/>
      <c r="B8" s="384"/>
      <c r="C8" s="379"/>
      <c r="D8" s="379" t="s">
        <v>753</v>
      </c>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86"/>
    </row>
    <row r="9" spans="1:39" ht="13.5" customHeight="1">
      <c r="A9" s="379"/>
      <c r="B9" s="384"/>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86"/>
    </row>
    <row r="10" spans="1:39" ht="13.5" customHeight="1">
      <c r="A10" s="379"/>
      <c r="B10" s="384"/>
      <c r="C10" s="379"/>
      <c r="D10" s="379"/>
      <c r="E10" s="379"/>
      <c r="F10" s="379"/>
      <c r="G10" s="379"/>
      <c r="H10" s="379"/>
      <c r="I10" s="379"/>
      <c r="J10" s="379"/>
      <c r="K10" s="379"/>
      <c r="L10" s="379"/>
      <c r="M10" s="379"/>
      <c r="N10" s="379"/>
      <c r="O10" s="379"/>
      <c r="P10" s="379"/>
      <c r="Q10" s="2711" t="s">
        <v>610</v>
      </c>
      <c r="R10" s="2711"/>
      <c r="S10" s="2711"/>
      <c r="T10" s="2711"/>
      <c r="U10" s="387"/>
      <c r="V10" s="2711" t="s">
        <v>0</v>
      </c>
      <c r="W10" s="2711"/>
      <c r="X10" s="2711"/>
      <c r="Y10" s="2711"/>
      <c r="Z10" s="2712"/>
      <c r="AA10" s="2712"/>
      <c r="AB10" s="2712"/>
      <c r="AC10" s="2712"/>
      <c r="AD10" s="2712"/>
      <c r="AE10" s="2712"/>
      <c r="AF10" s="2712"/>
      <c r="AG10" s="2712"/>
      <c r="AH10" s="2712"/>
      <c r="AI10" s="2712"/>
      <c r="AJ10" s="2712"/>
      <c r="AK10" s="2712"/>
      <c r="AL10" s="2712"/>
      <c r="AM10" s="385"/>
    </row>
    <row r="11" spans="1:39" ht="16.5" customHeight="1">
      <c r="A11" s="379"/>
      <c r="B11" s="384"/>
      <c r="C11" s="379"/>
      <c r="D11" s="379"/>
      <c r="E11" s="379"/>
      <c r="F11" s="379"/>
      <c r="G11" s="379"/>
      <c r="H11" s="379"/>
      <c r="I11" s="379"/>
      <c r="J11" s="379"/>
      <c r="K11" s="379"/>
      <c r="L11" s="379"/>
      <c r="M11" s="379"/>
      <c r="N11" s="379"/>
      <c r="O11" s="379"/>
      <c r="P11" s="379"/>
      <c r="Q11" s="388" t="s">
        <v>754</v>
      </c>
      <c r="R11" s="387"/>
      <c r="S11" s="388"/>
      <c r="T11" s="388"/>
      <c r="U11" s="387"/>
      <c r="V11" s="2711" t="s">
        <v>1</v>
      </c>
      <c r="W11" s="2711"/>
      <c r="X11" s="2711"/>
      <c r="Y11" s="2711"/>
      <c r="Z11" s="2712"/>
      <c r="AA11" s="2712"/>
      <c r="AB11" s="2712"/>
      <c r="AC11" s="2712"/>
      <c r="AD11" s="2712"/>
      <c r="AE11" s="2712"/>
      <c r="AF11" s="2712"/>
      <c r="AG11" s="2712"/>
      <c r="AH11" s="2712"/>
      <c r="AI11" s="2712"/>
      <c r="AJ11" s="2712"/>
      <c r="AK11" s="2712"/>
      <c r="AL11" s="2712"/>
      <c r="AM11" s="385"/>
    </row>
    <row r="12" spans="1:39" ht="16.5" customHeight="1">
      <c r="A12" s="379"/>
      <c r="B12" s="384"/>
      <c r="C12" s="379"/>
      <c r="D12" s="379"/>
      <c r="E12" s="379"/>
      <c r="F12" s="379"/>
      <c r="G12" s="379"/>
      <c r="H12" s="379"/>
      <c r="I12" s="379"/>
      <c r="J12" s="379"/>
      <c r="K12" s="379"/>
      <c r="L12" s="379"/>
      <c r="M12" s="379"/>
      <c r="N12" s="379"/>
      <c r="O12" s="379"/>
      <c r="P12" s="379"/>
      <c r="Q12" s="388"/>
      <c r="R12" s="388"/>
      <c r="S12" s="388"/>
      <c r="T12" s="388"/>
      <c r="U12" s="387"/>
      <c r="V12" s="2724" t="s">
        <v>253</v>
      </c>
      <c r="W12" s="2724"/>
      <c r="X12" s="2724"/>
      <c r="Y12" s="2724"/>
      <c r="Z12" s="2725"/>
      <c r="AA12" s="2725"/>
      <c r="AB12" s="2725"/>
      <c r="AC12" s="2725"/>
      <c r="AD12" s="2725"/>
      <c r="AE12" s="2725"/>
      <c r="AF12" s="2725"/>
      <c r="AG12" s="2725"/>
      <c r="AH12" s="2725"/>
      <c r="AI12" s="2725"/>
      <c r="AJ12" s="2725"/>
      <c r="AK12" s="388"/>
      <c r="AL12" s="388"/>
      <c r="AM12" s="385"/>
    </row>
    <row r="13" spans="1:39">
      <c r="A13" s="379"/>
      <c r="B13" s="384"/>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86"/>
    </row>
    <row r="14" spans="1:39" ht="18.75" customHeight="1">
      <c r="A14" s="379"/>
      <c r="B14" s="384"/>
      <c r="C14" s="389"/>
      <c r="E14" s="389" t="s">
        <v>755</v>
      </c>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90"/>
    </row>
    <row r="15" spans="1:39" ht="7.5" customHeight="1">
      <c r="A15" s="379"/>
      <c r="B15" s="384"/>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86"/>
    </row>
    <row r="16" spans="1:39" ht="22.5" customHeight="1">
      <c r="A16" s="379"/>
      <c r="B16" s="384"/>
      <c r="C16" s="379"/>
      <c r="D16" s="379"/>
      <c r="E16" s="379"/>
      <c r="F16" s="379"/>
      <c r="G16" s="379"/>
      <c r="H16" s="379"/>
      <c r="I16" s="379"/>
      <c r="J16" s="379"/>
      <c r="K16" s="379"/>
      <c r="L16" s="379"/>
      <c r="M16" s="2726" t="s">
        <v>756</v>
      </c>
      <c r="N16" s="2727"/>
      <c r="O16" s="2727"/>
      <c r="P16" s="2727"/>
      <c r="Q16" s="2727"/>
      <c r="R16" s="2727"/>
      <c r="S16" s="2727"/>
      <c r="T16" s="2727"/>
      <c r="U16" s="2727"/>
      <c r="V16" s="391"/>
      <c r="W16" s="392"/>
      <c r="X16" s="392"/>
      <c r="Y16" s="392"/>
      <c r="Z16" s="392"/>
      <c r="AA16" s="392"/>
      <c r="AB16" s="392"/>
      <c r="AC16" s="392"/>
      <c r="AD16" s="392"/>
      <c r="AE16" s="392"/>
      <c r="AF16" s="392"/>
      <c r="AG16" s="392"/>
      <c r="AH16" s="392"/>
      <c r="AI16" s="392"/>
      <c r="AJ16" s="392"/>
      <c r="AK16" s="392"/>
      <c r="AL16" s="393"/>
      <c r="AM16" s="385"/>
    </row>
    <row r="17" spans="1:39" ht="44.25" customHeight="1">
      <c r="A17" s="379"/>
      <c r="B17" s="384"/>
      <c r="C17" s="379"/>
      <c r="D17" s="2732" t="s">
        <v>757</v>
      </c>
      <c r="E17" s="2733"/>
      <c r="F17" s="2733"/>
      <c r="G17" s="2733"/>
      <c r="H17" s="2733"/>
      <c r="I17" s="2733"/>
      <c r="J17" s="2733"/>
      <c r="K17" s="2733"/>
      <c r="L17" s="2733"/>
      <c r="M17" s="2733"/>
      <c r="N17" s="2733"/>
      <c r="O17" s="2733"/>
      <c r="P17" s="2733"/>
      <c r="Q17" s="2733"/>
      <c r="R17" s="2733"/>
      <c r="S17" s="2733"/>
      <c r="T17" s="2733"/>
      <c r="U17" s="2733"/>
      <c r="V17" s="2733"/>
      <c r="W17" s="2733"/>
      <c r="X17" s="2733"/>
      <c r="Y17" s="2733"/>
      <c r="Z17" s="2733"/>
      <c r="AA17" s="2733"/>
      <c r="AB17" s="2733"/>
      <c r="AC17" s="2733"/>
      <c r="AD17" s="2733"/>
      <c r="AE17" s="2733"/>
      <c r="AF17" s="2733"/>
      <c r="AG17" s="2733"/>
      <c r="AH17" s="2733"/>
      <c r="AI17" s="2733"/>
      <c r="AJ17" s="2733"/>
      <c r="AK17" s="2733"/>
      <c r="AL17" s="2734"/>
      <c r="AM17" s="386"/>
    </row>
    <row r="18" spans="1:39" ht="29.25" customHeight="1">
      <c r="A18" s="379"/>
      <c r="B18" s="384"/>
      <c r="C18" s="379"/>
      <c r="D18" s="2735" t="s">
        <v>758</v>
      </c>
      <c r="E18" s="2736"/>
      <c r="F18" s="2736"/>
      <c r="G18" s="2736"/>
      <c r="H18" s="2736"/>
      <c r="I18" s="2736"/>
      <c r="J18" s="2736"/>
      <c r="K18" s="2736"/>
      <c r="L18" s="2736"/>
      <c r="M18" s="2736"/>
      <c r="N18" s="2736"/>
      <c r="O18" s="2736"/>
      <c r="P18" s="2736"/>
      <c r="Q18" s="2736"/>
      <c r="R18" s="2736"/>
      <c r="S18" s="2736"/>
      <c r="T18" s="2736"/>
      <c r="U18" s="2736"/>
      <c r="V18" s="2736"/>
      <c r="W18" s="2736"/>
      <c r="X18" s="2736"/>
      <c r="Y18" s="2736"/>
      <c r="Z18" s="2736"/>
      <c r="AA18" s="2736"/>
      <c r="AB18" s="2736"/>
      <c r="AC18" s="2736"/>
      <c r="AD18" s="2736"/>
      <c r="AE18" s="2736"/>
      <c r="AF18" s="2736"/>
      <c r="AG18" s="2736"/>
      <c r="AH18" s="2736"/>
      <c r="AI18" s="2736"/>
      <c r="AJ18" s="2736"/>
      <c r="AK18" s="2736"/>
      <c r="AL18" s="2737"/>
      <c r="AM18" s="386"/>
    </row>
    <row r="19" spans="1:39" ht="29.25" customHeight="1">
      <c r="A19" s="379"/>
      <c r="B19" s="384"/>
      <c r="C19" s="379"/>
      <c r="D19" s="2729" t="s">
        <v>759</v>
      </c>
      <c r="E19" s="2730"/>
      <c r="F19" s="2730"/>
      <c r="G19" s="2730"/>
      <c r="H19" s="2730"/>
      <c r="I19" s="2730"/>
      <c r="J19" s="2730"/>
      <c r="K19" s="2730"/>
      <c r="L19" s="2730"/>
      <c r="M19" s="2730"/>
      <c r="N19" s="2730"/>
      <c r="O19" s="2730"/>
      <c r="P19" s="2730"/>
      <c r="Q19" s="2730"/>
      <c r="R19" s="2730"/>
      <c r="S19" s="2730"/>
      <c r="T19" s="2730"/>
      <c r="U19" s="2730"/>
      <c r="V19" s="2730"/>
      <c r="W19" s="2730"/>
      <c r="X19" s="2730"/>
      <c r="Y19" s="2730"/>
      <c r="Z19" s="2730"/>
      <c r="AA19" s="2730"/>
      <c r="AB19" s="2730"/>
      <c r="AC19" s="2730"/>
      <c r="AD19" s="2730"/>
      <c r="AE19" s="2730"/>
      <c r="AF19" s="2730"/>
      <c r="AG19" s="2730"/>
      <c r="AH19" s="2730"/>
      <c r="AI19" s="2730"/>
      <c r="AJ19" s="2730"/>
      <c r="AK19" s="2730"/>
      <c r="AL19" s="2731"/>
      <c r="AM19" s="386"/>
    </row>
    <row r="20" spans="1:39" ht="51" customHeight="1">
      <c r="A20" s="379"/>
      <c r="B20" s="384"/>
      <c r="C20" s="379"/>
      <c r="D20" s="2738" t="s">
        <v>760</v>
      </c>
      <c r="E20" s="2730"/>
      <c r="F20" s="2730"/>
      <c r="G20" s="2730"/>
      <c r="H20" s="2730"/>
      <c r="I20" s="2730"/>
      <c r="J20" s="2730"/>
      <c r="K20" s="2730"/>
      <c r="L20" s="2730"/>
      <c r="M20" s="2730"/>
      <c r="N20" s="2730"/>
      <c r="O20" s="2730"/>
      <c r="P20" s="2730"/>
      <c r="Q20" s="2730"/>
      <c r="R20" s="2730"/>
      <c r="S20" s="2730"/>
      <c r="T20" s="2730"/>
      <c r="U20" s="2730"/>
      <c r="V20" s="2730"/>
      <c r="W20" s="2730"/>
      <c r="X20" s="2730"/>
      <c r="Y20" s="2730"/>
      <c r="Z20" s="2730"/>
      <c r="AA20" s="2730"/>
      <c r="AB20" s="2730"/>
      <c r="AC20" s="2730"/>
      <c r="AD20" s="2730"/>
      <c r="AE20" s="2730"/>
      <c r="AF20" s="2730"/>
      <c r="AG20" s="2730"/>
      <c r="AH20" s="2730"/>
      <c r="AI20" s="2730"/>
      <c r="AJ20" s="2730"/>
      <c r="AK20" s="2730"/>
      <c r="AL20" s="2731"/>
      <c r="AM20" s="386"/>
    </row>
    <row r="21" spans="1:39" ht="29.25" customHeight="1">
      <c r="A21" s="379"/>
      <c r="B21" s="384"/>
      <c r="C21" s="379"/>
      <c r="D21" s="2729" t="s">
        <v>761</v>
      </c>
      <c r="E21" s="2730"/>
      <c r="F21" s="2730"/>
      <c r="G21" s="2730"/>
      <c r="H21" s="2730"/>
      <c r="I21" s="2730"/>
      <c r="J21" s="2730"/>
      <c r="K21" s="2730"/>
      <c r="L21" s="2730"/>
      <c r="M21" s="2730"/>
      <c r="N21" s="2730"/>
      <c r="O21" s="2730"/>
      <c r="P21" s="2730"/>
      <c r="Q21" s="2730"/>
      <c r="R21" s="2730"/>
      <c r="S21" s="2730"/>
      <c r="T21" s="2730"/>
      <c r="U21" s="2730"/>
      <c r="V21" s="2730"/>
      <c r="W21" s="2730"/>
      <c r="X21" s="2730"/>
      <c r="Y21" s="2730"/>
      <c r="Z21" s="2730"/>
      <c r="AA21" s="2730"/>
      <c r="AB21" s="2730"/>
      <c r="AC21" s="2730"/>
      <c r="AD21" s="2730"/>
      <c r="AE21" s="2730"/>
      <c r="AF21" s="2730"/>
      <c r="AG21" s="2730"/>
      <c r="AH21" s="2730"/>
      <c r="AI21" s="2730"/>
      <c r="AJ21" s="2730"/>
      <c r="AK21" s="2730"/>
      <c r="AL21" s="2731"/>
      <c r="AM21" s="386"/>
    </row>
    <row r="22" spans="1:39" ht="29.25" customHeight="1">
      <c r="A22" s="379"/>
      <c r="B22" s="384"/>
      <c r="C22" s="379"/>
      <c r="D22" s="2729" t="s">
        <v>762</v>
      </c>
      <c r="E22" s="2730"/>
      <c r="F22" s="2730"/>
      <c r="G22" s="2730"/>
      <c r="H22" s="2730"/>
      <c r="I22" s="2730"/>
      <c r="J22" s="2730"/>
      <c r="K22" s="2730"/>
      <c r="L22" s="2730"/>
      <c r="M22" s="2730"/>
      <c r="N22" s="2730"/>
      <c r="O22" s="2730"/>
      <c r="P22" s="2730"/>
      <c r="Q22" s="2730"/>
      <c r="R22" s="2730"/>
      <c r="S22" s="2730"/>
      <c r="T22" s="2730"/>
      <c r="U22" s="2730"/>
      <c r="V22" s="2730"/>
      <c r="W22" s="2730"/>
      <c r="X22" s="2730"/>
      <c r="Y22" s="2730"/>
      <c r="Z22" s="2730"/>
      <c r="AA22" s="2730"/>
      <c r="AB22" s="2730"/>
      <c r="AC22" s="2730"/>
      <c r="AD22" s="2730"/>
      <c r="AE22" s="2730"/>
      <c r="AF22" s="2730"/>
      <c r="AG22" s="2730"/>
      <c r="AH22" s="2730"/>
      <c r="AI22" s="2730"/>
      <c r="AJ22" s="2730"/>
      <c r="AK22" s="2730"/>
      <c r="AL22" s="2731"/>
      <c r="AM22" s="386"/>
    </row>
    <row r="23" spans="1:39" ht="29.25" customHeight="1">
      <c r="A23" s="379"/>
      <c r="B23" s="384"/>
      <c r="C23" s="379"/>
      <c r="D23" s="2721" t="s">
        <v>763</v>
      </c>
      <c r="E23" s="2722"/>
      <c r="F23" s="2722"/>
      <c r="G23" s="2722"/>
      <c r="H23" s="2722"/>
      <c r="I23" s="2722"/>
      <c r="J23" s="2722"/>
      <c r="K23" s="2722"/>
      <c r="L23" s="2722"/>
      <c r="M23" s="2722"/>
      <c r="N23" s="2722"/>
      <c r="O23" s="2722"/>
      <c r="P23" s="2722"/>
      <c r="Q23" s="2722"/>
      <c r="R23" s="2722"/>
      <c r="S23" s="2722"/>
      <c r="T23" s="2722"/>
      <c r="U23" s="2722"/>
      <c r="V23" s="2722"/>
      <c r="W23" s="2722"/>
      <c r="X23" s="2722"/>
      <c r="Y23" s="2722"/>
      <c r="Z23" s="2722"/>
      <c r="AA23" s="2722"/>
      <c r="AB23" s="2722"/>
      <c r="AC23" s="2722"/>
      <c r="AD23" s="2722"/>
      <c r="AE23" s="2722"/>
      <c r="AF23" s="2722"/>
      <c r="AG23" s="2722"/>
      <c r="AH23" s="2722"/>
      <c r="AI23" s="2722"/>
      <c r="AJ23" s="2722"/>
      <c r="AK23" s="2722"/>
      <c r="AL23" s="2723"/>
      <c r="AM23" s="386"/>
    </row>
    <row r="24" spans="1:39" ht="18" customHeight="1">
      <c r="A24" s="379"/>
      <c r="B24" s="384"/>
      <c r="C24" s="379"/>
      <c r="D24" s="379"/>
      <c r="E24" s="379"/>
      <c r="F24" s="379"/>
      <c r="G24" s="379"/>
      <c r="H24" s="379"/>
      <c r="I24" s="379"/>
      <c r="J24" s="379"/>
      <c r="K24" s="379"/>
      <c r="L24" s="379"/>
      <c r="M24" s="379"/>
      <c r="N24" s="394"/>
      <c r="O24" s="394"/>
      <c r="P24" s="394"/>
      <c r="Q24" s="394"/>
      <c r="R24" s="394"/>
      <c r="S24" s="394"/>
      <c r="T24" s="394"/>
      <c r="U24" s="394"/>
      <c r="V24" s="394"/>
      <c r="W24" s="379"/>
      <c r="X24" s="379"/>
      <c r="Y24" s="379"/>
      <c r="Z24" s="379"/>
      <c r="AA24" s="379"/>
      <c r="AB24" s="379"/>
      <c r="AC24" s="379"/>
      <c r="AD24" s="379"/>
      <c r="AE24" s="379"/>
      <c r="AF24" s="379"/>
      <c r="AG24" s="379"/>
      <c r="AH24" s="379"/>
      <c r="AI24" s="379"/>
      <c r="AJ24" s="379"/>
      <c r="AK24" s="379"/>
      <c r="AL24" s="379"/>
      <c r="AM24" s="386"/>
    </row>
    <row r="25" spans="1:39" ht="29.25" customHeight="1">
      <c r="A25" s="379"/>
      <c r="B25" s="384"/>
      <c r="C25" s="379"/>
      <c r="D25" s="2728" t="s">
        <v>764</v>
      </c>
      <c r="E25" s="2728"/>
      <c r="F25" s="2728"/>
      <c r="G25" s="2728"/>
      <c r="H25" s="2728"/>
      <c r="I25" s="2728"/>
      <c r="J25" s="2728"/>
      <c r="K25" s="2728"/>
      <c r="L25" s="2728"/>
      <c r="M25" s="2728"/>
      <c r="N25" s="2728"/>
      <c r="O25" s="2728"/>
      <c r="P25" s="2728"/>
      <c r="Q25" s="2728"/>
      <c r="R25" s="2728"/>
      <c r="S25" s="2728"/>
      <c r="T25" s="2728"/>
      <c r="U25" s="2728"/>
      <c r="V25" s="2728"/>
      <c r="W25" s="2728"/>
      <c r="X25" s="2728"/>
      <c r="Y25" s="2728"/>
      <c r="Z25" s="2728"/>
      <c r="AA25" s="2728"/>
      <c r="AB25" s="2728"/>
      <c r="AC25" s="2728"/>
      <c r="AD25" s="2728"/>
      <c r="AE25" s="2728"/>
      <c r="AF25" s="2728"/>
      <c r="AG25" s="2728"/>
      <c r="AH25" s="2728"/>
      <c r="AI25" s="2728"/>
      <c r="AJ25" s="2728"/>
      <c r="AK25" s="2728"/>
      <c r="AL25" s="2728"/>
      <c r="AM25" s="386"/>
    </row>
    <row r="26" spans="1:39" ht="80.25" customHeight="1">
      <c r="A26" s="379"/>
      <c r="B26" s="384"/>
      <c r="C26" s="379"/>
      <c r="D26" s="2718" t="s">
        <v>765</v>
      </c>
      <c r="E26" s="2718"/>
      <c r="F26" s="2718"/>
      <c r="G26" s="2718"/>
      <c r="H26" s="2718"/>
      <c r="I26" s="2718"/>
      <c r="J26" s="2718"/>
      <c r="K26" s="2718"/>
      <c r="L26" s="2718"/>
      <c r="M26" s="2718"/>
      <c r="N26" s="2718"/>
      <c r="O26" s="2718"/>
      <c r="P26" s="2718"/>
      <c r="Q26" s="2718"/>
      <c r="R26" s="2718"/>
      <c r="S26" s="2718"/>
      <c r="T26" s="2718"/>
      <c r="U26" s="2718"/>
      <c r="V26" s="2718"/>
      <c r="W26" s="2718"/>
      <c r="X26" s="2718"/>
      <c r="Y26" s="2718"/>
      <c r="Z26" s="2718"/>
      <c r="AA26" s="2718"/>
      <c r="AB26" s="2718"/>
      <c r="AC26" s="2718"/>
      <c r="AD26" s="2718"/>
      <c r="AE26" s="2718"/>
      <c r="AF26" s="2718"/>
      <c r="AG26" s="2718"/>
      <c r="AH26" s="2718"/>
      <c r="AI26" s="2718"/>
      <c r="AJ26" s="2718"/>
      <c r="AK26" s="2718"/>
      <c r="AL26" s="2718"/>
      <c r="AM26" s="386"/>
    </row>
    <row r="27" spans="1:39" ht="80.25" customHeight="1">
      <c r="A27" s="379"/>
      <c r="B27" s="384"/>
      <c r="C27" s="379"/>
      <c r="D27" s="2718" t="s">
        <v>766</v>
      </c>
      <c r="E27" s="2718"/>
      <c r="F27" s="2718"/>
      <c r="G27" s="2718"/>
      <c r="H27" s="2718"/>
      <c r="I27" s="2718"/>
      <c r="J27" s="2718"/>
      <c r="K27" s="2718"/>
      <c r="L27" s="2718"/>
      <c r="M27" s="2718"/>
      <c r="N27" s="2718"/>
      <c r="O27" s="2718"/>
      <c r="P27" s="2718"/>
      <c r="Q27" s="2718"/>
      <c r="R27" s="2718"/>
      <c r="S27" s="2718"/>
      <c r="T27" s="2718"/>
      <c r="U27" s="2718"/>
      <c r="V27" s="2718"/>
      <c r="W27" s="2718"/>
      <c r="X27" s="2718"/>
      <c r="Y27" s="2718"/>
      <c r="Z27" s="2718"/>
      <c r="AA27" s="2718"/>
      <c r="AB27" s="2718"/>
      <c r="AC27" s="2718"/>
      <c r="AD27" s="2718"/>
      <c r="AE27" s="2718"/>
      <c r="AF27" s="2718"/>
      <c r="AG27" s="2718"/>
      <c r="AH27" s="2718"/>
      <c r="AI27" s="2718"/>
      <c r="AJ27" s="2718"/>
      <c r="AK27" s="2718"/>
      <c r="AL27" s="2718"/>
      <c r="AM27" s="386"/>
    </row>
    <row r="28" spans="1:39" ht="11.25" customHeight="1">
      <c r="A28" s="379"/>
      <c r="B28" s="384"/>
      <c r="C28" s="379"/>
      <c r="D28" s="379"/>
      <c r="E28" s="379"/>
      <c r="F28" s="379"/>
      <c r="G28" s="379"/>
      <c r="H28" s="379"/>
      <c r="I28" s="379"/>
      <c r="J28" s="379"/>
      <c r="K28" s="379"/>
      <c r="L28" s="379"/>
      <c r="M28" s="379"/>
      <c r="N28" s="394"/>
      <c r="O28" s="394"/>
      <c r="P28" s="394"/>
      <c r="Q28" s="394"/>
      <c r="R28" s="394"/>
      <c r="S28" s="394"/>
      <c r="T28" s="394"/>
      <c r="U28" s="394"/>
      <c r="V28" s="394"/>
      <c r="W28" s="379"/>
      <c r="X28" s="379"/>
      <c r="Y28" s="379"/>
      <c r="Z28" s="379"/>
      <c r="AA28" s="379"/>
      <c r="AB28" s="379"/>
      <c r="AC28" s="379"/>
      <c r="AD28" s="379"/>
      <c r="AE28" s="379"/>
      <c r="AF28" s="379"/>
      <c r="AG28" s="379"/>
      <c r="AH28" s="379"/>
      <c r="AI28" s="379"/>
      <c r="AJ28" s="379"/>
      <c r="AK28" s="379"/>
      <c r="AL28" s="379"/>
      <c r="AM28" s="386"/>
    </row>
    <row r="29" spans="1:39" s="399" customFormat="1" ht="85.5" customHeight="1">
      <c r="A29" s="395"/>
      <c r="B29" s="396"/>
      <c r="C29" s="397"/>
      <c r="D29" s="2719" t="s">
        <v>767</v>
      </c>
      <c r="E29" s="2720"/>
      <c r="F29" s="2720"/>
      <c r="G29" s="2720"/>
      <c r="H29" s="2720"/>
      <c r="I29" s="2720"/>
      <c r="J29" s="2720"/>
      <c r="K29" s="2720"/>
      <c r="L29" s="2720"/>
      <c r="M29" s="2720"/>
      <c r="N29" s="2720"/>
      <c r="O29" s="2720"/>
      <c r="P29" s="2720"/>
      <c r="Q29" s="2720"/>
      <c r="R29" s="2720"/>
      <c r="S29" s="2720"/>
      <c r="T29" s="2720"/>
      <c r="U29" s="2720"/>
      <c r="V29" s="2720"/>
      <c r="W29" s="2720"/>
      <c r="X29" s="2720"/>
      <c r="Y29" s="2720"/>
      <c r="Z29" s="2720"/>
      <c r="AA29" s="2720"/>
      <c r="AB29" s="2720"/>
      <c r="AC29" s="2720"/>
      <c r="AD29" s="2720"/>
      <c r="AE29" s="2720"/>
      <c r="AF29" s="2720"/>
      <c r="AG29" s="2720"/>
      <c r="AH29" s="2720"/>
      <c r="AI29" s="2720"/>
      <c r="AJ29" s="2720"/>
      <c r="AK29" s="2720"/>
      <c r="AL29" s="2720"/>
      <c r="AM29" s="398"/>
    </row>
  </sheetData>
  <mergeCells count="24">
    <mergeCell ref="D27:AL27"/>
    <mergeCell ref="D29:AL29"/>
    <mergeCell ref="D23:AL23"/>
    <mergeCell ref="V12:Y12"/>
    <mergeCell ref="Z12:AJ12"/>
    <mergeCell ref="M16:U16"/>
    <mergeCell ref="D25:AL25"/>
    <mergeCell ref="D26:AL26"/>
    <mergeCell ref="D22:AL22"/>
    <mergeCell ref="D17:AL17"/>
    <mergeCell ref="D18:AL18"/>
    <mergeCell ref="D19:AL19"/>
    <mergeCell ref="D20:AL20"/>
    <mergeCell ref="D21:AL21"/>
    <mergeCell ref="D5:AL5"/>
    <mergeCell ref="AB7:AC7"/>
    <mergeCell ref="AD7:AE7"/>
    <mergeCell ref="AG7:AH7"/>
    <mergeCell ref="AJ7:AK7"/>
    <mergeCell ref="V11:Y11"/>
    <mergeCell ref="Z11:AL11"/>
    <mergeCell ref="Q10:T10"/>
    <mergeCell ref="V10:Y10"/>
    <mergeCell ref="Z10:AL10"/>
  </mergeCells>
  <phoneticPr fontId="9"/>
  <pageMargins left="0.43" right="0.22" top="0.59" bottom="0.56000000000000005" header="0.39"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1B5C-D390-4F98-880B-3E9ABAFF83EC}">
  <dimension ref="A1:BF67"/>
  <sheetViews>
    <sheetView topLeftCell="A34" workbookViewId="0">
      <selection activeCell="C46" sqref="C46:BE47"/>
    </sheetView>
  </sheetViews>
  <sheetFormatPr defaultRowHeight="13.5"/>
  <cols>
    <col min="1" max="1" width="9" style="1107"/>
    <col min="2" max="2" width="4.125" style="1107" customWidth="1"/>
    <col min="3" max="3" width="8.25" style="1107" customWidth="1"/>
    <col min="4" max="4" width="5" style="1107" customWidth="1"/>
    <col min="5" max="10" width="9" style="1107" hidden="1" customWidth="1"/>
    <col min="11" max="11" width="9" style="1107"/>
    <col min="12" max="12" width="7.75" style="1107" customWidth="1"/>
    <col min="13" max="14" width="9" style="1107" hidden="1" customWidth="1"/>
    <col min="15" max="17" width="9" style="1107"/>
    <col min="18" max="18" width="0.25" style="1107" customWidth="1"/>
    <col min="19" max="20" width="9" style="1107" hidden="1" customWidth="1"/>
    <col min="21" max="22" width="9" style="1107"/>
    <col min="23" max="23" width="4.125" style="1107" customWidth="1"/>
    <col min="24" max="26" width="9" style="1107" hidden="1" customWidth="1"/>
    <col min="27" max="27" width="9" style="1107"/>
    <col min="28" max="28" width="3.375" style="1107" customWidth="1"/>
    <col min="29" max="29" width="1.375" style="1107" customWidth="1"/>
    <col min="30" max="30" width="9" style="1107" hidden="1" customWidth="1"/>
    <col min="31" max="31" width="1.125" style="1107" customWidth="1"/>
    <col min="32" max="34" width="9" style="1107"/>
    <col min="35" max="35" width="7.75" style="1107" customWidth="1"/>
    <col min="36" max="37" width="9" style="1107" hidden="1" customWidth="1"/>
    <col min="38" max="46" width="9" style="1107"/>
    <col min="47" max="47" width="8.625" style="1107" customWidth="1"/>
    <col min="48" max="48" width="9" style="1107" hidden="1" customWidth="1"/>
    <col min="49" max="49" width="3.875" style="1107" customWidth="1"/>
    <col min="50" max="52" width="9" style="1107" hidden="1" customWidth="1"/>
    <col min="53" max="53" width="4.375" style="1107" customWidth="1"/>
    <col min="54" max="54" width="2.75" style="1107" customWidth="1"/>
    <col min="55" max="55" width="9" style="1107" hidden="1" customWidth="1"/>
    <col min="56" max="56" width="9" style="1107"/>
    <col min="57" max="57" width="2.125" style="1107" customWidth="1"/>
    <col min="58" max="16384" width="9" style="1107"/>
  </cols>
  <sheetData>
    <row r="1" spans="1:58" s="454" customFormat="1" ht="18" customHeight="1">
      <c r="A1" s="906" t="s">
        <v>1338</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c r="AT1" s="906"/>
      <c r="AU1" s="906"/>
      <c r="AV1" s="906"/>
      <c r="AW1" s="906"/>
      <c r="AX1" s="906"/>
      <c r="AY1" s="906"/>
      <c r="AZ1" s="906"/>
      <c r="BA1" s="906"/>
      <c r="BB1" s="906"/>
      <c r="BC1" s="906"/>
      <c r="BD1" s="906"/>
      <c r="BE1" s="906"/>
    </row>
    <row r="2" spans="1:58" s="454" customFormat="1">
      <c r="A2" s="906"/>
      <c r="B2" s="906"/>
      <c r="C2" s="906"/>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c r="AJ2" s="906"/>
      <c r="AK2" s="906"/>
      <c r="AL2" s="906"/>
      <c r="AM2" s="906"/>
      <c r="AN2" s="906"/>
      <c r="AO2" s="906"/>
      <c r="AP2" s="906"/>
      <c r="AQ2" s="906"/>
      <c r="AR2" s="906"/>
      <c r="AS2" s="906"/>
      <c r="AT2" s="906"/>
      <c r="AU2" s="906"/>
      <c r="AV2" s="906"/>
      <c r="AW2" s="906"/>
      <c r="AX2" s="906"/>
      <c r="AY2" s="906"/>
      <c r="AZ2" s="906"/>
      <c r="BA2" s="906"/>
      <c r="BB2" s="906"/>
      <c r="BC2" s="906"/>
      <c r="BD2" s="906"/>
      <c r="BE2" s="906"/>
    </row>
    <row r="3" spans="1:58" s="454" customFormat="1" ht="21">
      <c r="A3" s="1388" t="s">
        <v>18</v>
      </c>
      <c r="B3" s="1388"/>
      <c r="C3" s="1388"/>
      <c r="D3" s="1388"/>
      <c r="E3" s="1388"/>
      <c r="F3" s="1388"/>
      <c r="G3" s="1388"/>
      <c r="H3" s="1388"/>
      <c r="I3" s="1388"/>
      <c r="J3" s="1388"/>
      <c r="K3" s="1388"/>
      <c r="L3" s="1388"/>
      <c r="M3" s="1388"/>
      <c r="N3" s="1388"/>
      <c r="O3" s="1388"/>
      <c r="P3" s="1388"/>
      <c r="Q3" s="1388"/>
      <c r="R3" s="1388"/>
      <c r="S3" s="1388"/>
      <c r="T3" s="1388"/>
      <c r="U3" s="1388"/>
      <c r="V3" s="1388"/>
      <c r="W3" s="1388"/>
      <c r="X3" s="1388"/>
      <c r="Y3" s="1388"/>
      <c r="Z3" s="1388"/>
      <c r="AA3" s="1388"/>
      <c r="AB3" s="1388"/>
      <c r="AC3" s="1388"/>
      <c r="AD3" s="1388"/>
      <c r="AE3" s="1388"/>
      <c r="AF3" s="1388"/>
      <c r="AG3" s="1388"/>
      <c r="AH3" s="1388"/>
      <c r="AI3" s="1388"/>
      <c r="AJ3" s="1388"/>
      <c r="AK3" s="1388"/>
      <c r="AL3" s="1388"/>
      <c r="AM3" s="1388"/>
      <c r="AN3" s="1388"/>
      <c r="AO3" s="1388"/>
      <c r="AP3" s="1388"/>
      <c r="AQ3" s="1388"/>
      <c r="AR3" s="1388"/>
      <c r="AS3" s="1388"/>
      <c r="AT3" s="1388"/>
      <c r="AU3" s="1388"/>
      <c r="AV3" s="1388"/>
      <c r="AW3" s="1388"/>
      <c r="AX3" s="1388"/>
      <c r="AY3" s="1388"/>
      <c r="AZ3" s="1388"/>
      <c r="BA3" s="1388"/>
      <c r="BB3" s="1388"/>
      <c r="BC3" s="1388"/>
      <c r="BD3" s="1388"/>
      <c r="BE3" s="1388"/>
      <c r="BF3" s="1104"/>
    </row>
    <row r="4" spans="1:58" s="454" customFormat="1" ht="14.25" thickBot="1">
      <c r="A4" s="907"/>
      <c r="B4" s="907"/>
      <c r="C4" s="907"/>
      <c r="D4" s="907"/>
      <c r="E4" s="907"/>
      <c r="F4" s="907"/>
      <c r="G4" s="907"/>
      <c r="H4" s="907"/>
      <c r="I4" s="907"/>
      <c r="J4" s="907"/>
      <c r="K4" s="907"/>
      <c r="L4" s="907"/>
      <c r="M4" s="907"/>
      <c r="N4" s="907"/>
      <c r="O4" s="907"/>
      <c r="P4" s="907"/>
      <c r="Q4" s="907"/>
      <c r="R4" s="907"/>
      <c r="S4" s="907"/>
      <c r="T4" s="907"/>
      <c r="U4" s="907"/>
      <c r="V4" s="907"/>
      <c r="W4" s="907"/>
      <c r="X4" s="907"/>
      <c r="Y4" s="907"/>
      <c r="Z4" s="907"/>
      <c r="AA4" s="907"/>
      <c r="AB4" s="907"/>
      <c r="AC4" s="907"/>
      <c r="AD4" s="907"/>
      <c r="AE4" s="907"/>
      <c r="AF4" s="907"/>
      <c r="AG4" s="907"/>
      <c r="AH4" s="907"/>
      <c r="AI4" s="907"/>
      <c r="AJ4" s="907"/>
      <c r="AK4" s="907"/>
      <c r="AL4" s="907"/>
      <c r="AM4" s="907"/>
      <c r="AN4" s="907"/>
      <c r="AO4" s="907"/>
      <c r="AP4" s="907"/>
      <c r="AQ4" s="907"/>
      <c r="AR4" s="907"/>
      <c r="AS4" s="907"/>
      <c r="AT4" s="907"/>
      <c r="AU4" s="907"/>
      <c r="AV4" s="907"/>
      <c r="AW4" s="907"/>
      <c r="AX4" s="907"/>
      <c r="AY4" s="907"/>
      <c r="AZ4" s="907"/>
      <c r="BA4" s="907"/>
      <c r="BB4" s="907"/>
      <c r="BC4" s="907"/>
      <c r="BD4" s="907"/>
      <c r="BE4" s="907"/>
      <c r="BF4" s="1105"/>
    </row>
    <row r="5" spans="1:58" s="454" customFormat="1" ht="21.95" customHeight="1" thickBot="1">
      <c r="A5" s="1389" t="s">
        <v>19</v>
      </c>
      <c r="B5" s="1390"/>
      <c r="C5" s="1390"/>
      <c r="D5" s="1390"/>
      <c r="E5" s="1390"/>
      <c r="F5" s="1390"/>
      <c r="G5" s="1390"/>
      <c r="H5" s="1390"/>
      <c r="I5" s="1390"/>
      <c r="J5" s="1391"/>
      <c r="K5" s="1395" t="s">
        <v>20</v>
      </c>
      <c r="L5" s="1390"/>
      <c r="M5" s="1390"/>
      <c r="N5" s="1391"/>
      <c r="O5" s="1395" t="s">
        <v>21</v>
      </c>
      <c r="P5" s="1390"/>
      <c r="Q5" s="1390"/>
      <c r="R5" s="1390"/>
      <c r="S5" s="1390"/>
      <c r="T5" s="1391"/>
      <c r="U5" s="1397" t="s">
        <v>22</v>
      </c>
      <c r="V5" s="1398"/>
      <c r="W5" s="1398"/>
      <c r="X5" s="1398"/>
      <c r="Y5" s="1398"/>
      <c r="Z5" s="1399"/>
      <c r="AA5" s="1397" t="s">
        <v>1339</v>
      </c>
      <c r="AB5" s="1390"/>
      <c r="AC5" s="1390"/>
      <c r="AD5" s="1390"/>
      <c r="AE5" s="1390"/>
      <c r="AF5" s="1403" t="s">
        <v>23</v>
      </c>
      <c r="AG5" s="1404"/>
      <c r="AH5" s="1404"/>
      <c r="AI5" s="1404"/>
      <c r="AJ5" s="1404"/>
      <c r="AK5" s="1404"/>
      <c r="AL5" s="1404"/>
      <c r="AM5" s="1404"/>
      <c r="AN5" s="1404"/>
      <c r="AO5" s="1404"/>
      <c r="AP5" s="1404"/>
      <c r="AQ5" s="1404"/>
      <c r="AR5" s="1404"/>
      <c r="AS5" s="1404"/>
      <c r="AT5" s="1404"/>
      <c r="AU5" s="1404"/>
      <c r="AV5" s="1404"/>
      <c r="AW5" s="1404"/>
      <c r="AX5" s="1404"/>
      <c r="AY5" s="1404"/>
      <c r="AZ5" s="1404"/>
      <c r="BA5" s="908"/>
      <c r="BB5" s="908"/>
      <c r="BC5" s="908"/>
      <c r="BD5" s="908"/>
      <c r="BE5" s="909"/>
      <c r="BF5" s="1105"/>
    </row>
    <row r="6" spans="1:58" s="454" customFormat="1" ht="21.95" customHeight="1" thickTop="1" thickBot="1">
      <c r="A6" s="1392"/>
      <c r="B6" s="1393"/>
      <c r="C6" s="1393"/>
      <c r="D6" s="1393"/>
      <c r="E6" s="1393"/>
      <c r="F6" s="1393"/>
      <c r="G6" s="1393"/>
      <c r="H6" s="1393"/>
      <c r="I6" s="1393"/>
      <c r="J6" s="1394"/>
      <c r="K6" s="1396"/>
      <c r="L6" s="1393"/>
      <c r="M6" s="1393"/>
      <c r="N6" s="1394"/>
      <c r="O6" s="1396"/>
      <c r="P6" s="1393"/>
      <c r="Q6" s="1393"/>
      <c r="R6" s="1393"/>
      <c r="S6" s="1393"/>
      <c r="T6" s="1394"/>
      <c r="U6" s="1400"/>
      <c r="V6" s="1401"/>
      <c r="W6" s="1401"/>
      <c r="X6" s="1401"/>
      <c r="Y6" s="1401"/>
      <c r="Z6" s="1402"/>
      <c r="AA6" s="1396"/>
      <c r="AB6" s="1393"/>
      <c r="AC6" s="1393"/>
      <c r="AD6" s="1393"/>
      <c r="AE6" s="1393"/>
      <c r="AF6" s="1405"/>
      <c r="AG6" s="1406"/>
      <c r="AH6" s="1406"/>
      <c r="AI6" s="1406"/>
      <c r="AJ6" s="1406"/>
      <c r="AK6" s="1406"/>
      <c r="AL6" s="1406"/>
      <c r="AM6" s="1406"/>
      <c r="AN6" s="1406"/>
      <c r="AO6" s="1406"/>
      <c r="AP6" s="1406"/>
      <c r="AQ6" s="1406"/>
      <c r="AR6" s="1406"/>
      <c r="AS6" s="1406"/>
      <c r="AT6" s="1406"/>
      <c r="AU6" s="1406"/>
      <c r="AV6" s="1406"/>
      <c r="AW6" s="1406"/>
      <c r="AX6" s="1406"/>
      <c r="AY6" s="1406"/>
      <c r="AZ6" s="1406"/>
      <c r="BA6" s="1407" t="s">
        <v>24</v>
      </c>
      <c r="BB6" s="1408"/>
      <c r="BC6" s="1408"/>
      <c r="BD6" s="1408"/>
      <c r="BE6" s="1409"/>
      <c r="BF6" s="1105"/>
    </row>
    <row r="7" spans="1:58" s="454" customFormat="1" ht="57.75" customHeight="1" thickTop="1" thickBot="1">
      <c r="A7" s="1462" t="s">
        <v>25</v>
      </c>
      <c r="B7" s="1463"/>
      <c r="C7" s="1463"/>
      <c r="D7" s="1463"/>
      <c r="E7" s="1463"/>
      <c r="F7" s="1463"/>
      <c r="G7" s="1463"/>
      <c r="H7" s="1463"/>
      <c r="I7" s="1463"/>
      <c r="J7" s="1464"/>
      <c r="K7" s="1465"/>
      <c r="L7" s="1466"/>
      <c r="M7" s="1466"/>
      <c r="N7" s="1467"/>
      <c r="O7" s="1465"/>
      <c r="P7" s="1466"/>
      <c r="Q7" s="1466"/>
      <c r="R7" s="1466"/>
      <c r="S7" s="1466"/>
      <c r="T7" s="1467"/>
      <c r="U7" s="1468"/>
      <c r="V7" s="1469"/>
      <c r="W7" s="1469"/>
      <c r="X7" s="1469"/>
      <c r="Y7" s="1469"/>
      <c r="Z7" s="1470"/>
      <c r="AA7" s="1465"/>
      <c r="AB7" s="1466"/>
      <c r="AC7" s="1466"/>
      <c r="AD7" s="1466"/>
      <c r="AE7" s="1466"/>
      <c r="AF7" s="1471" t="s">
        <v>26</v>
      </c>
      <c r="AG7" s="1472"/>
      <c r="AH7" s="1472"/>
      <c r="AI7" s="1472"/>
      <c r="AJ7" s="1472"/>
      <c r="AK7" s="1473"/>
      <c r="AL7" s="1420" t="s">
        <v>799</v>
      </c>
      <c r="AM7" s="1421"/>
      <c r="AN7" s="1421"/>
      <c r="AO7" s="1421"/>
      <c r="AP7" s="1421"/>
      <c r="AQ7" s="1421"/>
      <c r="AR7" s="1421"/>
      <c r="AS7" s="1421"/>
      <c r="AT7" s="1421"/>
      <c r="AU7" s="1421"/>
      <c r="AV7" s="1421"/>
      <c r="AW7" s="1421"/>
      <c r="AX7" s="1421"/>
      <c r="AY7" s="1421"/>
      <c r="AZ7" s="1422"/>
      <c r="BA7" s="1423"/>
      <c r="BB7" s="1424"/>
      <c r="BC7" s="1424"/>
      <c r="BD7" s="1424"/>
      <c r="BE7" s="1425"/>
      <c r="BF7" s="1106"/>
    </row>
    <row r="8" spans="1:58" s="454" customFormat="1" ht="21.95" customHeight="1">
      <c r="A8" s="1107"/>
      <c r="B8" s="1426" t="s">
        <v>16</v>
      </c>
      <c r="C8" s="1427"/>
      <c r="D8" s="1427"/>
      <c r="E8" s="1427"/>
      <c r="F8" s="1427"/>
      <c r="G8" s="1427"/>
      <c r="H8" s="1427"/>
      <c r="I8" s="1427"/>
      <c r="J8" s="1428"/>
      <c r="K8" s="1435"/>
      <c r="L8" s="1436"/>
      <c r="M8" s="1436"/>
      <c r="N8" s="1437"/>
      <c r="O8" s="1441" t="s">
        <v>42</v>
      </c>
      <c r="P8" s="1442"/>
      <c r="Q8" s="1442"/>
      <c r="R8" s="1442"/>
      <c r="S8" s="1442"/>
      <c r="T8" s="1443"/>
      <c r="U8" s="1441" t="s">
        <v>42</v>
      </c>
      <c r="V8" s="1442"/>
      <c r="W8" s="1442"/>
      <c r="X8" s="1442"/>
      <c r="Y8" s="1442"/>
      <c r="Z8" s="1443"/>
      <c r="AA8" s="1450"/>
      <c r="AB8" s="1451"/>
      <c r="AC8" s="1451"/>
      <c r="AD8" s="1451"/>
      <c r="AE8" s="1452"/>
      <c r="AF8" s="1411" t="s">
        <v>34</v>
      </c>
      <c r="AG8" s="1411"/>
      <c r="AH8" s="1411"/>
      <c r="AI8" s="1411"/>
      <c r="AJ8" s="1411"/>
      <c r="AK8" s="1411"/>
      <c r="AL8" s="1459" t="s">
        <v>43</v>
      </c>
      <c r="AM8" s="1460"/>
      <c r="AN8" s="1460"/>
      <c r="AO8" s="1460"/>
      <c r="AP8" s="1460"/>
      <c r="AQ8" s="1460"/>
      <c r="AR8" s="1460"/>
      <c r="AS8" s="1460"/>
      <c r="AT8" s="1460"/>
      <c r="AU8" s="1460"/>
      <c r="AV8" s="1460"/>
      <c r="AW8" s="1460"/>
      <c r="AX8" s="1460"/>
      <c r="AY8" s="1460"/>
      <c r="AZ8" s="1461"/>
      <c r="BA8" s="1411"/>
      <c r="BB8" s="1411"/>
      <c r="BC8" s="1411"/>
      <c r="BD8" s="1411"/>
      <c r="BE8" s="1415"/>
      <c r="BF8" s="1105"/>
    </row>
    <row r="9" spans="1:58" s="454" customFormat="1" ht="21.95" customHeight="1">
      <c r="A9" s="1107"/>
      <c r="B9" s="1429"/>
      <c r="C9" s="1430"/>
      <c r="D9" s="1430"/>
      <c r="E9" s="1430"/>
      <c r="F9" s="1430"/>
      <c r="G9" s="1430"/>
      <c r="H9" s="1430"/>
      <c r="I9" s="1430"/>
      <c r="J9" s="1431"/>
      <c r="K9" s="1438"/>
      <c r="L9" s="1439"/>
      <c r="M9" s="1439"/>
      <c r="N9" s="1440"/>
      <c r="O9" s="1444"/>
      <c r="P9" s="1445"/>
      <c r="Q9" s="1445"/>
      <c r="R9" s="1445"/>
      <c r="S9" s="1445"/>
      <c r="T9" s="1446"/>
      <c r="U9" s="1444"/>
      <c r="V9" s="1445"/>
      <c r="W9" s="1445"/>
      <c r="X9" s="1445"/>
      <c r="Y9" s="1445"/>
      <c r="Z9" s="1446"/>
      <c r="AA9" s="1453"/>
      <c r="AB9" s="1454"/>
      <c r="AC9" s="1454"/>
      <c r="AD9" s="1454"/>
      <c r="AE9" s="1455"/>
      <c r="AF9" s="1410" t="s">
        <v>44</v>
      </c>
      <c r="AG9" s="1411"/>
      <c r="AH9" s="1411"/>
      <c r="AI9" s="1411"/>
      <c r="AJ9" s="1411"/>
      <c r="AK9" s="1411"/>
      <c r="AL9" s="1412" t="s">
        <v>45</v>
      </c>
      <c r="AM9" s="1413"/>
      <c r="AN9" s="1413"/>
      <c r="AO9" s="1413"/>
      <c r="AP9" s="1413"/>
      <c r="AQ9" s="1413"/>
      <c r="AR9" s="1413"/>
      <c r="AS9" s="1413"/>
      <c r="AT9" s="1413"/>
      <c r="AU9" s="1413"/>
      <c r="AV9" s="1413"/>
      <c r="AW9" s="1413"/>
      <c r="AX9" s="1413"/>
      <c r="AY9" s="1413"/>
      <c r="AZ9" s="1414"/>
      <c r="BA9" s="1411"/>
      <c r="BB9" s="1411"/>
      <c r="BC9" s="1411"/>
      <c r="BD9" s="1411"/>
      <c r="BE9" s="1415"/>
      <c r="BF9" s="1105"/>
    </row>
    <row r="10" spans="1:58" s="454" customFormat="1" ht="21.95" customHeight="1">
      <c r="A10" s="1107"/>
      <c r="B10" s="1429"/>
      <c r="C10" s="1430"/>
      <c r="D10" s="1430"/>
      <c r="E10" s="1430"/>
      <c r="F10" s="1430"/>
      <c r="G10" s="1430"/>
      <c r="H10" s="1430"/>
      <c r="I10" s="1430"/>
      <c r="J10" s="1431"/>
      <c r="K10" s="1438"/>
      <c r="L10" s="1439"/>
      <c r="M10" s="1439"/>
      <c r="N10" s="1440"/>
      <c r="O10" s="1444"/>
      <c r="P10" s="1445"/>
      <c r="Q10" s="1445"/>
      <c r="R10" s="1445"/>
      <c r="S10" s="1445"/>
      <c r="T10" s="1446"/>
      <c r="U10" s="1444"/>
      <c r="V10" s="1445"/>
      <c r="W10" s="1445"/>
      <c r="X10" s="1445"/>
      <c r="Y10" s="1445"/>
      <c r="Z10" s="1446"/>
      <c r="AA10" s="1453"/>
      <c r="AB10" s="1454"/>
      <c r="AC10" s="1454"/>
      <c r="AD10" s="1454"/>
      <c r="AE10" s="1455"/>
      <c r="AF10" s="1416" t="s">
        <v>46</v>
      </c>
      <c r="AG10" s="1416"/>
      <c r="AH10" s="1416"/>
      <c r="AI10" s="1416"/>
      <c r="AJ10" s="1416"/>
      <c r="AK10" s="1417"/>
      <c r="AL10" s="1412" t="s">
        <v>45</v>
      </c>
      <c r="AM10" s="1413"/>
      <c r="AN10" s="1413"/>
      <c r="AO10" s="1413"/>
      <c r="AP10" s="1413"/>
      <c r="AQ10" s="1413"/>
      <c r="AR10" s="1413"/>
      <c r="AS10" s="1413"/>
      <c r="AT10" s="1413"/>
      <c r="AU10" s="1413"/>
      <c r="AV10" s="1413"/>
      <c r="AW10" s="1413"/>
      <c r="AX10" s="1413"/>
      <c r="AY10" s="1413"/>
      <c r="AZ10" s="1414"/>
      <c r="BA10" s="1411"/>
      <c r="BB10" s="1418"/>
      <c r="BC10" s="1418"/>
      <c r="BD10" s="1418"/>
      <c r="BE10" s="1419"/>
      <c r="BF10" s="1105"/>
    </row>
    <row r="11" spans="1:58" s="454" customFormat="1" ht="21.95" customHeight="1">
      <c r="A11" s="1107"/>
      <c r="B11" s="1429"/>
      <c r="C11" s="1430"/>
      <c r="D11" s="1430"/>
      <c r="E11" s="1430"/>
      <c r="F11" s="1430"/>
      <c r="G11" s="1430"/>
      <c r="H11" s="1430"/>
      <c r="I11" s="1430"/>
      <c r="J11" s="1431"/>
      <c r="K11" s="1438"/>
      <c r="L11" s="1439"/>
      <c r="M11" s="1439"/>
      <c r="N11" s="1440"/>
      <c r="O11" s="1444"/>
      <c r="P11" s="1445"/>
      <c r="Q11" s="1445"/>
      <c r="R11" s="1445"/>
      <c r="S11" s="1445"/>
      <c r="T11" s="1446"/>
      <c r="U11" s="1444"/>
      <c r="V11" s="1445"/>
      <c r="W11" s="1445"/>
      <c r="X11" s="1445"/>
      <c r="Y11" s="1445"/>
      <c r="Z11" s="1446"/>
      <c r="AA11" s="1453"/>
      <c r="AB11" s="1454"/>
      <c r="AC11" s="1454"/>
      <c r="AD11" s="1454"/>
      <c r="AE11" s="1455"/>
      <c r="AF11" s="1474" t="s">
        <v>30</v>
      </c>
      <c r="AG11" s="1474"/>
      <c r="AH11" s="1474"/>
      <c r="AI11" s="1474"/>
      <c r="AJ11" s="1474"/>
      <c r="AK11" s="1410"/>
      <c r="AL11" s="1412" t="s">
        <v>617</v>
      </c>
      <c r="AM11" s="1413"/>
      <c r="AN11" s="1413"/>
      <c r="AO11" s="1413"/>
      <c r="AP11" s="1413"/>
      <c r="AQ11" s="1413"/>
      <c r="AR11" s="1413"/>
      <c r="AS11" s="1413"/>
      <c r="AT11" s="1413"/>
      <c r="AU11" s="1413"/>
      <c r="AV11" s="1413"/>
      <c r="AW11" s="1413"/>
      <c r="AX11" s="1413"/>
      <c r="AY11" s="1413"/>
      <c r="AZ11" s="1414"/>
      <c r="BA11" s="1411"/>
      <c r="BB11" s="1411"/>
      <c r="BC11" s="1411"/>
      <c r="BD11" s="1411"/>
      <c r="BE11" s="1415"/>
      <c r="BF11" s="1105"/>
    </row>
    <row r="12" spans="1:58" s="454" customFormat="1" ht="21.95" customHeight="1">
      <c r="A12" s="1107"/>
      <c r="B12" s="1429"/>
      <c r="C12" s="1430"/>
      <c r="D12" s="1430"/>
      <c r="E12" s="1430"/>
      <c r="F12" s="1430"/>
      <c r="G12" s="1430"/>
      <c r="H12" s="1430"/>
      <c r="I12" s="1430"/>
      <c r="J12" s="1431"/>
      <c r="K12" s="1438"/>
      <c r="L12" s="1439"/>
      <c r="M12" s="1439"/>
      <c r="N12" s="1440"/>
      <c r="O12" s="1444"/>
      <c r="P12" s="1445"/>
      <c r="Q12" s="1445"/>
      <c r="R12" s="1445"/>
      <c r="S12" s="1445"/>
      <c r="T12" s="1446"/>
      <c r="U12" s="1444"/>
      <c r="V12" s="1445"/>
      <c r="W12" s="1445"/>
      <c r="X12" s="1445"/>
      <c r="Y12" s="1445"/>
      <c r="Z12" s="1446"/>
      <c r="AA12" s="1453"/>
      <c r="AB12" s="1454"/>
      <c r="AC12" s="1454"/>
      <c r="AD12" s="1454"/>
      <c r="AE12" s="1455"/>
      <c r="AF12" s="1410" t="s">
        <v>31</v>
      </c>
      <c r="AG12" s="1411"/>
      <c r="AH12" s="1411"/>
      <c r="AI12" s="1411"/>
      <c r="AJ12" s="1411"/>
      <c r="AK12" s="1411"/>
      <c r="AL12" s="1412" t="s">
        <v>617</v>
      </c>
      <c r="AM12" s="1413"/>
      <c r="AN12" s="1413"/>
      <c r="AO12" s="1413"/>
      <c r="AP12" s="1413"/>
      <c r="AQ12" s="1413"/>
      <c r="AR12" s="1413"/>
      <c r="AS12" s="1413"/>
      <c r="AT12" s="1413"/>
      <c r="AU12" s="1413"/>
      <c r="AV12" s="1413"/>
      <c r="AW12" s="1413"/>
      <c r="AX12" s="1413"/>
      <c r="AY12" s="1413"/>
      <c r="AZ12" s="1414"/>
      <c r="BA12" s="1411"/>
      <c r="BB12" s="1411"/>
      <c r="BC12" s="1411"/>
      <c r="BD12" s="1411"/>
      <c r="BE12" s="1415"/>
      <c r="BF12" s="1105"/>
    </row>
    <row r="13" spans="1:58" s="454" customFormat="1" ht="21.95" customHeight="1">
      <c r="A13" s="1107"/>
      <c r="B13" s="1429"/>
      <c r="C13" s="1430"/>
      <c r="D13" s="1430"/>
      <c r="E13" s="1430"/>
      <c r="F13" s="1430"/>
      <c r="G13" s="1430"/>
      <c r="H13" s="1430"/>
      <c r="I13" s="1430"/>
      <c r="J13" s="1431"/>
      <c r="K13" s="1438"/>
      <c r="L13" s="1439"/>
      <c r="M13" s="1439"/>
      <c r="N13" s="1440"/>
      <c r="O13" s="1444"/>
      <c r="P13" s="1445"/>
      <c r="Q13" s="1445"/>
      <c r="R13" s="1445"/>
      <c r="S13" s="1445"/>
      <c r="T13" s="1446"/>
      <c r="U13" s="1444"/>
      <c r="V13" s="1445"/>
      <c r="W13" s="1445"/>
      <c r="X13" s="1445"/>
      <c r="Y13" s="1445"/>
      <c r="Z13" s="1446"/>
      <c r="AA13" s="1453"/>
      <c r="AB13" s="1454"/>
      <c r="AC13" s="1454"/>
      <c r="AD13" s="1454"/>
      <c r="AE13" s="1455"/>
      <c r="AF13" s="1410" t="s">
        <v>32</v>
      </c>
      <c r="AG13" s="1411"/>
      <c r="AH13" s="1411"/>
      <c r="AI13" s="1411"/>
      <c r="AJ13" s="1411"/>
      <c r="AK13" s="1411"/>
      <c r="AL13" s="1459" t="s">
        <v>617</v>
      </c>
      <c r="AM13" s="1460"/>
      <c r="AN13" s="1460"/>
      <c r="AO13" s="1460"/>
      <c r="AP13" s="1460"/>
      <c r="AQ13" s="1460"/>
      <c r="AR13" s="1460"/>
      <c r="AS13" s="1460"/>
      <c r="AT13" s="1460"/>
      <c r="AU13" s="1460"/>
      <c r="AV13" s="1460"/>
      <c r="AW13" s="1460"/>
      <c r="AX13" s="1460"/>
      <c r="AY13" s="1460"/>
      <c r="AZ13" s="1461"/>
      <c r="BA13" s="1411"/>
      <c r="BB13" s="1411"/>
      <c r="BC13" s="1411"/>
      <c r="BD13" s="1411"/>
      <c r="BE13" s="1415"/>
      <c r="BF13" s="1108"/>
    </row>
    <row r="14" spans="1:58" s="454" customFormat="1" ht="21.95" customHeight="1">
      <c r="A14" s="1107"/>
      <c r="B14" s="1429"/>
      <c r="C14" s="1430"/>
      <c r="D14" s="1430"/>
      <c r="E14" s="1430"/>
      <c r="F14" s="1430"/>
      <c r="G14" s="1430"/>
      <c r="H14" s="1430"/>
      <c r="I14" s="1430"/>
      <c r="J14" s="1431"/>
      <c r="K14" s="1438"/>
      <c r="L14" s="1439"/>
      <c r="M14" s="1439"/>
      <c r="N14" s="1440"/>
      <c r="O14" s="1444"/>
      <c r="P14" s="1445"/>
      <c r="Q14" s="1445"/>
      <c r="R14" s="1445"/>
      <c r="S14" s="1445"/>
      <c r="T14" s="1446"/>
      <c r="U14" s="1444"/>
      <c r="V14" s="1445"/>
      <c r="W14" s="1445"/>
      <c r="X14" s="1445"/>
      <c r="Y14" s="1445"/>
      <c r="Z14" s="1446"/>
      <c r="AA14" s="1453"/>
      <c r="AB14" s="1454"/>
      <c r="AC14" s="1454"/>
      <c r="AD14" s="1454"/>
      <c r="AE14" s="1455"/>
      <c r="AF14" s="1410" t="s">
        <v>47</v>
      </c>
      <c r="AG14" s="1411"/>
      <c r="AH14" s="1411"/>
      <c r="AI14" s="1411"/>
      <c r="AJ14" s="1411"/>
      <c r="AK14" s="1411"/>
      <c r="AL14" s="1459" t="s">
        <v>625</v>
      </c>
      <c r="AM14" s="1460"/>
      <c r="AN14" s="1460"/>
      <c r="AO14" s="1460"/>
      <c r="AP14" s="1460"/>
      <c r="AQ14" s="1460"/>
      <c r="AR14" s="1460"/>
      <c r="AS14" s="1460"/>
      <c r="AT14" s="1460"/>
      <c r="AU14" s="1460"/>
      <c r="AV14" s="1460"/>
      <c r="AW14" s="1460"/>
      <c r="AX14" s="1460"/>
      <c r="AY14" s="1460"/>
      <c r="AZ14" s="1461"/>
      <c r="BA14" s="1411"/>
      <c r="BB14" s="1411"/>
      <c r="BC14" s="1411"/>
      <c r="BD14" s="1411"/>
      <c r="BE14" s="1415"/>
      <c r="BF14" s="1105"/>
    </row>
    <row r="15" spans="1:58" s="454" customFormat="1" ht="21.95" customHeight="1">
      <c r="A15" s="1107"/>
      <c r="B15" s="1429"/>
      <c r="C15" s="1430"/>
      <c r="D15" s="1430"/>
      <c r="E15" s="1430"/>
      <c r="F15" s="1430"/>
      <c r="G15" s="1430"/>
      <c r="H15" s="1430"/>
      <c r="I15" s="1430"/>
      <c r="J15" s="1431"/>
      <c r="K15" s="1438"/>
      <c r="L15" s="1439"/>
      <c r="M15" s="1439"/>
      <c r="N15" s="1440"/>
      <c r="O15" s="1444"/>
      <c r="P15" s="1445"/>
      <c r="Q15" s="1445"/>
      <c r="R15" s="1445"/>
      <c r="S15" s="1445"/>
      <c r="T15" s="1446"/>
      <c r="U15" s="1444"/>
      <c r="V15" s="1445"/>
      <c r="W15" s="1445"/>
      <c r="X15" s="1445"/>
      <c r="Y15" s="1445"/>
      <c r="Z15" s="1446"/>
      <c r="AA15" s="1453"/>
      <c r="AB15" s="1454"/>
      <c r="AC15" s="1454"/>
      <c r="AD15" s="1454"/>
      <c r="AE15" s="1455"/>
      <c r="AF15" s="1475" t="s">
        <v>1340</v>
      </c>
      <c r="AG15" s="1474"/>
      <c r="AH15" s="1474"/>
      <c r="AI15" s="1474"/>
      <c r="AJ15" s="1474"/>
      <c r="AK15" s="1410"/>
      <c r="AL15" s="1459" t="s">
        <v>800</v>
      </c>
      <c r="AM15" s="1460"/>
      <c r="AN15" s="1460"/>
      <c r="AO15" s="1460"/>
      <c r="AP15" s="1460"/>
      <c r="AQ15" s="1460"/>
      <c r="AR15" s="1460"/>
      <c r="AS15" s="1460"/>
      <c r="AT15" s="1460"/>
      <c r="AU15" s="1460"/>
      <c r="AV15" s="1460"/>
      <c r="AW15" s="1460"/>
      <c r="AX15" s="1460"/>
      <c r="AY15" s="1460"/>
      <c r="AZ15" s="1461"/>
      <c r="BA15" s="1476"/>
      <c r="BB15" s="1477"/>
      <c r="BC15" s="1477"/>
      <c r="BD15" s="1477"/>
      <c r="BE15" s="1478"/>
      <c r="BF15" s="1105"/>
    </row>
    <row r="16" spans="1:58" s="454" customFormat="1" ht="21.95" customHeight="1">
      <c r="A16" s="1107"/>
      <c r="B16" s="1429"/>
      <c r="C16" s="1430"/>
      <c r="D16" s="1430"/>
      <c r="E16" s="1430"/>
      <c r="F16" s="1430"/>
      <c r="G16" s="1430"/>
      <c r="H16" s="1430"/>
      <c r="I16" s="1430"/>
      <c r="J16" s="1431"/>
      <c r="K16" s="1438"/>
      <c r="L16" s="1439"/>
      <c r="M16" s="1439"/>
      <c r="N16" s="1440"/>
      <c r="O16" s="1444"/>
      <c r="P16" s="1445"/>
      <c r="Q16" s="1445"/>
      <c r="R16" s="1445"/>
      <c r="S16" s="1445"/>
      <c r="T16" s="1446"/>
      <c r="U16" s="1444"/>
      <c r="V16" s="1445"/>
      <c r="W16" s="1445"/>
      <c r="X16" s="1445"/>
      <c r="Y16" s="1445"/>
      <c r="Z16" s="1446"/>
      <c r="AA16" s="1453"/>
      <c r="AB16" s="1454"/>
      <c r="AC16" s="1454"/>
      <c r="AD16" s="1454"/>
      <c r="AE16" s="1455"/>
      <c r="AF16" s="1475" t="s">
        <v>801</v>
      </c>
      <c r="AG16" s="1474"/>
      <c r="AH16" s="1474"/>
      <c r="AI16" s="1474"/>
      <c r="AJ16" s="1474"/>
      <c r="AK16" s="1410"/>
      <c r="AL16" s="1459" t="s">
        <v>617</v>
      </c>
      <c r="AM16" s="1460"/>
      <c r="AN16" s="1460"/>
      <c r="AO16" s="1460"/>
      <c r="AP16" s="1460"/>
      <c r="AQ16" s="1460"/>
      <c r="AR16" s="1460"/>
      <c r="AS16" s="1460"/>
      <c r="AT16" s="1460"/>
      <c r="AU16" s="1460"/>
      <c r="AV16" s="1460"/>
      <c r="AW16" s="1460"/>
      <c r="AX16" s="1460"/>
      <c r="AY16" s="1460"/>
      <c r="AZ16" s="1461"/>
      <c r="BA16" s="1476"/>
      <c r="BB16" s="1477"/>
      <c r="BC16" s="1477"/>
      <c r="BD16" s="1477"/>
      <c r="BE16" s="1478"/>
      <c r="BF16" s="1105"/>
    </row>
    <row r="17" spans="1:58" s="454" customFormat="1" ht="21.95" customHeight="1">
      <c r="A17" s="1107"/>
      <c r="B17" s="1429"/>
      <c r="C17" s="1430"/>
      <c r="D17" s="1430"/>
      <c r="E17" s="1430"/>
      <c r="F17" s="1430"/>
      <c r="G17" s="1430"/>
      <c r="H17" s="1430"/>
      <c r="I17" s="1430"/>
      <c r="J17" s="1431"/>
      <c r="K17" s="1438"/>
      <c r="L17" s="1439"/>
      <c r="M17" s="1439"/>
      <c r="N17" s="1440"/>
      <c r="O17" s="1444"/>
      <c r="P17" s="1445"/>
      <c r="Q17" s="1445"/>
      <c r="R17" s="1445"/>
      <c r="S17" s="1445"/>
      <c r="T17" s="1446"/>
      <c r="U17" s="1444"/>
      <c r="V17" s="1445"/>
      <c r="W17" s="1445"/>
      <c r="X17" s="1445"/>
      <c r="Y17" s="1445"/>
      <c r="Z17" s="1446"/>
      <c r="AA17" s="1453"/>
      <c r="AB17" s="1454"/>
      <c r="AC17" s="1454"/>
      <c r="AD17" s="1454"/>
      <c r="AE17" s="1455"/>
      <c r="AF17" s="1474" t="s">
        <v>802</v>
      </c>
      <c r="AG17" s="1474"/>
      <c r="AH17" s="1474"/>
      <c r="AI17" s="1474"/>
      <c r="AJ17" s="1474"/>
      <c r="AK17" s="1410"/>
      <c r="AL17" s="1412" t="s">
        <v>617</v>
      </c>
      <c r="AM17" s="1413"/>
      <c r="AN17" s="1413"/>
      <c r="AO17" s="1413"/>
      <c r="AP17" s="1413"/>
      <c r="AQ17" s="1413"/>
      <c r="AR17" s="1413"/>
      <c r="AS17" s="1413"/>
      <c r="AT17" s="1413"/>
      <c r="AU17" s="1413"/>
      <c r="AV17" s="1413"/>
      <c r="AW17" s="1413"/>
      <c r="AX17" s="1413"/>
      <c r="AY17" s="1413"/>
      <c r="AZ17" s="1414"/>
      <c r="BA17" s="1411"/>
      <c r="BB17" s="1411"/>
      <c r="BC17" s="1411"/>
      <c r="BD17" s="1411"/>
      <c r="BE17" s="1415"/>
      <c r="BF17" s="1105"/>
    </row>
    <row r="18" spans="1:58" s="454" customFormat="1" ht="21.95" customHeight="1">
      <c r="A18" s="1107"/>
      <c r="B18" s="1429"/>
      <c r="C18" s="1430"/>
      <c r="D18" s="1430"/>
      <c r="E18" s="1430"/>
      <c r="F18" s="1430"/>
      <c r="G18" s="1430"/>
      <c r="H18" s="1430"/>
      <c r="I18" s="1430"/>
      <c r="J18" s="1431"/>
      <c r="K18" s="1438"/>
      <c r="L18" s="1439"/>
      <c r="M18" s="1439"/>
      <c r="N18" s="1440"/>
      <c r="O18" s="1444"/>
      <c r="P18" s="1445"/>
      <c r="Q18" s="1445"/>
      <c r="R18" s="1445"/>
      <c r="S18" s="1445"/>
      <c r="T18" s="1446"/>
      <c r="U18" s="1444"/>
      <c r="V18" s="1445"/>
      <c r="W18" s="1445"/>
      <c r="X18" s="1445"/>
      <c r="Y18" s="1445"/>
      <c r="Z18" s="1446"/>
      <c r="AA18" s="1453"/>
      <c r="AB18" s="1454"/>
      <c r="AC18" s="1454"/>
      <c r="AD18" s="1454"/>
      <c r="AE18" s="1455"/>
      <c r="AF18" s="1474" t="s">
        <v>803</v>
      </c>
      <c r="AG18" s="1474"/>
      <c r="AH18" s="1474"/>
      <c r="AI18" s="1474"/>
      <c r="AJ18" s="1474"/>
      <c r="AK18" s="1410"/>
      <c r="AL18" s="1412" t="s">
        <v>617</v>
      </c>
      <c r="AM18" s="1413"/>
      <c r="AN18" s="1413"/>
      <c r="AO18" s="1413"/>
      <c r="AP18" s="1413"/>
      <c r="AQ18" s="1413"/>
      <c r="AR18" s="1413"/>
      <c r="AS18" s="1413"/>
      <c r="AT18" s="1413"/>
      <c r="AU18" s="1413"/>
      <c r="AV18" s="1413"/>
      <c r="AW18" s="1413"/>
      <c r="AX18" s="1413"/>
      <c r="AY18" s="1413"/>
      <c r="AZ18" s="1414"/>
      <c r="BA18" s="1411"/>
      <c r="BB18" s="1411"/>
      <c r="BC18" s="1411"/>
      <c r="BD18" s="1411"/>
      <c r="BE18" s="1415"/>
      <c r="BF18" s="1105"/>
    </row>
    <row r="19" spans="1:58" s="454" customFormat="1" ht="21.95" customHeight="1">
      <c r="A19" s="1107"/>
      <c r="B19" s="1429"/>
      <c r="C19" s="1430"/>
      <c r="D19" s="1430"/>
      <c r="E19" s="1430"/>
      <c r="F19" s="1430"/>
      <c r="G19" s="1430"/>
      <c r="H19" s="1430"/>
      <c r="I19" s="1430"/>
      <c r="J19" s="1431"/>
      <c r="K19" s="1438"/>
      <c r="L19" s="1439"/>
      <c r="M19" s="1439"/>
      <c r="N19" s="1440"/>
      <c r="O19" s="1444"/>
      <c r="P19" s="1445"/>
      <c r="Q19" s="1445"/>
      <c r="R19" s="1445"/>
      <c r="S19" s="1445"/>
      <c r="T19" s="1446"/>
      <c r="U19" s="1444"/>
      <c r="V19" s="1445"/>
      <c r="W19" s="1445"/>
      <c r="X19" s="1445"/>
      <c r="Y19" s="1445"/>
      <c r="Z19" s="1446"/>
      <c r="AA19" s="1453"/>
      <c r="AB19" s="1454"/>
      <c r="AC19" s="1454"/>
      <c r="AD19" s="1454"/>
      <c r="AE19" s="1455"/>
      <c r="AF19" s="1410" t="s">
        <v>620</v>
      </c>
      <c r="AG19" s="1411"/>
      <c r="AH19" s="1411"/>
      <c r="AI19" s="1411"/>
      <c r="AJ19" s="1411"/>
      <c r="AK19" s="1411"/>
      <c r="AL19" s="1459" t="s">
        <v>619</v>
      </c>
      <c r="AM19" s="1460"/>
      <c r="AN19" s="1460"/>
      <c r="AO19" s="1460"/>
      <c r="AP19" s="1460"/>
      <c r="AQ19" s="1460"/>
      <c r="AR19" s="1460"/>
      <c r="AS19" s="1460"/>
      <c r="AT19" s="1460"/>
      <c r="AU19" s="1460"/>
      <c r="AV19" s="1460"/>
      <c r="AW19" s="1460"/>
      <c r="AX19" s="1460"/>
      <c r="AY19" s="1460"/>
      <c r="AZ19" s="1461"/>
      <c r="BA19" s="1411"/>
      <c r="BB19" s="1411"/>
      <c r="BC19" s="1411"/>
      <c r="BD19" s="1411"/>
      <c r="BE19" s="1415"/>
      <c r="BF19" s="1105"/>
    </row>
    <row r="20" spans="1:58" s="454" customFormat="1" ht="21.95" customHeight="1">
      <c r="A20" s="1107"/>
      <c r="B20" s="1429"/>
      <c r="C20" s="1430"/>
      <c r="D20" s="1430"/>
      <c r="E20" s="1430"/>
      <c r="F20" s="1430"/>
      <c r="G20" s="1430"/>
      <c r="H20" s="1430"/>
      <c r="I20" s="1430"/>
      <c r="J20" s="1431"/>
      <c r="K20" s="1438"/>
      <c r="L20" s="1439"/>
      <c r="M20" s="1439"/>
      <c r="N20" s="1440"/>
      <c r="O20" s="1444"/>
      <c r="P20" s="1445"/>
      <c r="Q20" s="1445"/>
      <c r="R20" s="1445"/>
      <c r="S20" s="1445"/>
      <c r="T20" s="1446"/>
      <c r="U20" s="1444"/>
      <c r="V20" s="1445"/>
      <c r="W20" s="1445"/>
      <c r="X20" s="1445"/>
      <c r="Y20" s="1445"/>
      <c r="Z20" s="1446"/>
      <c r="AA20" s="1453"/>
      <c r="AB20" s="1454"/>
      <c r="AC20" s="1454"/>
      <c r="AD20" s="1454"/>
      <c r="AE20" s="1455"/>
      <c r="AF20" s="1410" t="s">
        <v>35</v>
      </c>
      <c r="AG20" s="1411"/>
      <c r="AH20" s="1411"/>
      <c r="AI20" s="1411"/>
      <c r="AJ20" s="1411"/>
      <c r="AK20" s="1411"/>
      <c r="AL20" s="1459" t="s">
        <v>1341</v>
      </c>
      <c r="AM20" s="1460"/>
      <c r="AN20" s="1460"/>
      <c r="AO20" s="1460"/>
      <c r="AP20" s="1460"/>
      <c r="AQ20" s="1460"/>
      <c r="AR20" s="1460"/>
      <c r="AS20" s="1460"/>
      <c r="AT20" s="1460"/>
      <c r="AU20" s="1460"/>
      <c r="AV20" s="1460"/>
      <c r="AW20" s="1460"/>
      <c r="AX20" s="1460"/>
      <c r="AY20" s="1460"/>
      <c r="AZ20" s="1461"/>
      <c r="BA20" s="1411"/>
      <c r="BB20" s="1411"/>
      <c r="BC20" s="1411"/>
      <c r="BD20" s="1411"/>
      <c r="BE20" s="1415"/>
      <c r="BF20" s="1105"/>
    </row>
    <row r="21" spans="1:58" s="454" customFormat="1" ht="21.95" customHeight="1">
      <c r="A21" s="1107"/>
      <c r="B21" s="1429"/>
      <c r="C21" s="1430"/>
      <c r="D21" s="1430"/>
      <c r="E21" s="1430"/>
      <c r="F21" s="1430"/>
      <c r="G21" s="1430"/>
      <c r="H21" s="1430"/>
      <c r="I21" s="1430"/>
      <c r="J21" s="1431"/>
      <c r="K21" s="1438"/>
      <c r="L21" s="1439"/>
      <c r="M21" s="1439"/>
      <c r="N21" s="1440"/>
      <c r="O21" s="1444"/>
      <c r="P21" s="1445"/>
      <c r="Q21" s="1445"/>
      <c r="R21" s="1445"/>
      <c r="S21" s="1445"/>
      <c r="T21" s="1446"/>
      <c r="U21" s="1444"/>
      <c r="V21" s="1445"/>
      <c r="W21" s="1445"/>
      <c r="X21" s="1445"/>
      <c r="Y21" s="1445"/>
      <c r="Z21" s="1446"/>
      <c r="AA21" s="1453"/>
      <c r="AB21" s="1454"/>
      <c r="AC21" s="1454"/>
      <c r="AD21" s="1454"/>
      <c r="AE21" s="1455"/>
      <c r="AF21" s="1474" t="s">
        <v>48</v>
      </c>
      <c r="AG21" s="1474"/>
      <c r="AH21" s="1474"/>
      <c r="AI21" s="1474"/>
      <c r="AJ21" s="1474"/>
      <c r="AK21" s="1410"/>
      <c r="AL21" s="1412" t="s">
        <v>45</v>
      </c>
      <c r="AM21" s="1413"/>
      <c r="AN21" s="1413"/>
      <c r="AO21" s="1413"/>
      <c r="AP21" s="1413"/>
      <c r="AQ21" s="1413"/>
      <c r="AR21" s="1413"/>
      <c r="AS21" s="1413"/>
      <c r="AT21" s="1413"/>
      <c r="AU21" s="1413"/>
      <c r="AV21" s="1413"/>
      <c r="AW21" s="1413"/>
      <c r="AX21" s="1413"/>
      <c r="AY21" s="1413"/>
      <c r="AZ21" s="1414"/>
      <c r="BA21" s="1459"/>
      <c r="BB21" s="1460"/>
      <c r="BC21" s="1460"/>
      <c r="BD21" s="1460"/>
      <c r="BE21" s="1479"/>
      <c r="BF21" s="1105"/>
    </row>
    <row r="22" spans="1:58" s="454" customFormat="1" ht="21.95" customHeight="1">
      <c r="A22" s="1107"/>
      <c r="B22" s="1429"/>
      <c r="C22" s="1430"/>
      <c r="D22" s="1430"/>
      <c r="E22" s="1430"/>
      <c r="F22" s="1430"/>
      <c r="G22" s="1430"/>
      <c r="H22" s="1430"/>
      <c r="I22" s="1430"/>
      <c r="J22" s="1431"/>
      <c r="K22" s="1438"/>
      <c r="L22" s="1439"/>
      <c r="M22" s="1439"/>
      <c r="N22" s="1440"/>
      <c r="O22" s="1444"/>
      <c r="P22" s="1445"/>
      <c r="Q22" s="1445"/>
      <c r="R22" s="1445"/>
      <c r="S22" s="1445"/>
      <c r="T22" s="1446"/>
      <c r="U22" s="1444"/>
      <c r="V22" s="1445"/>
      <c r="W22" s="1445"/>
      <c r="X22" s="1445"/>
      <c r="Y22" s="1445"/>
      <c r="Z22" s="1446"/>
      <c r="AA22" s="1453"/>
      <c r="AB22" s="1454"/>
      <c r="AC22" s="1454"/>
      <c r="AD22" s="1454"/>
      <c r="AE22" s="1455"/>
      <c r="AF22" s="1410" t="s">
        <v>36</v>
      </c>
      <c r="AG22" s="1411"/>
      <c r="AH22" s="1411"/>
      <c r="AI22" s="1411"/>
      <c r="AJ22" s="1411"/>
      <c r="AK22" s="1411"/>
      <c r="AL22" s="1412" t="s">
        <v>617</v>
      </c>
      <c r="AM22" s="1413"/>
      <c r="AN22" s="1413"/>
      <c r="AO22" s="1413"/>
      <c r="AP22" s="1413"/>
      <c r="AQ22" s="1413"/>
      <c r="AR22" s="1413"/>
      <c r="AS22" s="1413"/>
      <c r="AT22" s="1413"/>
      <c r="AU22" s="1413"/>
      <c r="AV22" s="1413"/>
      <c r="AW22" s="1413"/>
      <c r="AX22" s="1413"/>
      <c r="AY22" s="1413"/>
      <c r="AZ22" s="1414"/>
      <c r="BA22" s="1411"/>
      <c r="BB22" s="1411"/>
      <c r="BC22" s="1411"/>
      <c r="BD22" s="1411"/>
      <c r="BE22" s="1415"/>
      <c r="BF22" s="1106"/>
    </row>
    <row r="23" spans="1:58" s="454" customFormat="1" ht="21.95" customHeight="1">
      <c r="A23" s="1107"/>
      <c r="B23" s="1429"/>
      <c r="C23" s="1430"/>
      <c r="D23" s="1430"/>
      <c r="E23" s="1430"/>
      <c r="F23" s="1430"/>
      <c r="G23" s="1430"/>
      <c r="H23" s="1430"/>
      <c r="I23" s="1430"/>
      <c r="J23" s="1431"/>
      <c r="K23" s="1438"/>
      <c r="L23" s="1439"/>
      <c r="M23" s="1439"/>
      <c r="N23" s="1440"/>
      <c r="O23" s="1444"/>
      <c r="P23" s="1445"/>
      <c r="Q23" s="1445"/>
      <c r="R23" s="1445"/>
      <c r="S23" s="1445"/>
      <c r="T23" s="1446"/>
      <c r="U23" s="1444"/>
      <c r="V23" s="1445"/>
      <c r="W23" s="1445"/>
      <c r="X23" s="1445"/>
      <c r="Y23" s="1445"/>
      <c r="Z23" s="1446"/>
      <c r="AA23" s="1453"/>
      <c r="AB23" s="1454"/>
      <c r="AC23" s="1454"/>
      <c r="AD23" s="1454"/>
      <c r="AE23" s="1455"/>
      <c r="AF23" s="1410" t="s">
        <v>49</v>
      </c>
      <c r="AG23" s="1411"/>
      <c r="AH23" s="1411"/>
      <c r="AI23" s="1411"/>
      <c r="AJ23" s="1411"/>
      <c r="AK23" s="1411"/>
      <c r="AL23" s="1459" t="s">
        <v>617</v>
      </c>
      <c r="AM23" s="1460"/>
      <c r="AN23" s="1460"/>
      <c r="AO23" s="1460"/>
      <c r="AP23" s="1460"/>
      <c r="AQ23" s="1460"/>
      <c r="AR23" s="1460"/>
      <c r="AS23" s="1460"/>
      <c r="AT23" s="1460"/>
      <c r="AU23" s="1460"/>
      <c r="AV23" s="1460"/>
      <c r="AW23" s="1460"/>
      <c r="AX23" s="1460"/>
      <c r="AY23" s="1460"/>
      <c r="AZ23" s="1461"/>
      <c r="BA23" s="1411"/>
      <c r="BB23" s="1411"/>
      <c r="BC23" s="1411"/>
      <c r="BD23" s="1411"/>
      <c r="BE23" s="1415"/>
      <c r="BF23" s="1105"/>
    </row>
    <row r="24" spans="1:58" s="454" customFormat="1" ht="21.95" customHeight="1">
      <c r="A24" s="1107"/>
      <c r="B24" s="1429"/>
      <c r="C24" s="1430"/>
      <c r="D24" s="1430"/>
      <c r="E24" s="1430"/>
      <c r="F24" s="1430"/>
      <c r="G24" s="1430"/>
      <c r="H24" s="1430"/>
      <c r="I24" s="1430"/>
      <c r="J24" s="1431"/>
      <c r="K24" s="1438"/>
      <c r="L24" s="1439"/>
      <c r="M24" s="1439"/>
      <c r="N24" s="1440"/>
      <c r="O24" s="1444"/>
      <c r="P24" s="1445"/>
      <c r="Q24" s="1445"/>
      <c r="R24" s="1445"/>
      <c r="S24" s="1445"/>
      <c r="T24" s="1446"/>
      <c r="U24" s="1444"/>
      <c r="V24" s="1445"/>
      <c r="W24" s="1445"/>
      <c r="X24" s="1445"/>
      <c r="Y24" s="1445"/>
      <c r="Z24" s="1446"/>
      <c r="AA24" s="1453"/>
      <c r="AB24" s="1454"/>
      <c r="AC24" s="1454"/>
      <c r="AD24" s="1454"/>
      <c r="AE24" s="1455"/>
      <c r="AF24" s="1410" t="s">
        <v>50</v>
      </c>
      <c r="AG24" s="1411"/>
      <c r="AH24" s="1411"/>
      <c r="AI24" s="1411"/>
      <c r="AJ24" s="1411"/>
      <c r="AK24" s="1411"/>
      <c r="AL24" s="1459" t="s">
        <v>51</v>
      </c>
      <c r="AM24" s="1460"/>
      <c r="AN24" s="1460"/>
      <c r="AO24" s="1460"/>
      <c r="AP24" s="1460"/>
      <c r="AQ24" s="1460"/>
      <c r="AR24" s="1460"/>
      <c r="AS24" s="1460"/>
      <c r="AT24" s="1460"/>
      <c r="AU24" s="1460"/>
      <c r="AV24" s="1460"/>
      <c r="AW24" s="1460"/>
      <c r="AX24" s="1460"/>
      <c r="AY24" s="1460"/>
      <c r="AZ24" s="1461"/>
      <c r="BA24" s="1411"/>
      <c r="BB24" s="1411"/>
      <c r="BC24" s="1411"/>
      <c r="BD24" s="1411"/>
      <c r="BE24" s="1415"/>
      <c r="BF24" s="1105"/>
    </row>
    <row r="25" spans="1:58" s="454" customFormat="1" ht="21.95" customHeight="1">
      <c r="A25" s="1107"/>
      <c r="B25" s="1429"/>
      <c r="C25" s="1430"/>
      <c r="D25" s="1430"/>
      <c r="E25" s="1430"/>
      <c r="F25" s="1430"/>
      <c r="G25" s="1430"/>
      <c r="H25" s="1430"/>
      <c r="I25" s="1430"/>
      <c r="J25" s="1431"/>
      <c r="K25" s="1438"/>
      <c r="L25" s="1439"/>
      <c r="M25" s="1439"/>
      <c r="N25" s="1440"/>
      <c r="O25" s="1444"/>
      <c r="P25" s="1445"/>
      <c r="Q25" s="1445"/>
      <c r="R25" s="1445"/>
      <c r="S25" s="1445"/>
      <c r="T25" s="1446"/>
      <c r="U25" s="1444"/>
      <c r="V25" s="1445"/>
      <c r="W25" s="1445"/>
      <c r="X25" s="1445"/>
      <c r="Y25" s="1445"/>
      <c r="Z25" s="1446"/>
      <c r="AA25" s="1453"/>
      <c r="AB25" s="1454"/>
      <c r="AC25" s="1454"/>
      <c r="AD25" s="1454"/>
      <c r="AE25" s="1455"/>
      <c r="AF25" s="1410" t="s">
        <v>52</v>
      </c>
      <c r="AG25" s="1411"/>
      <c r="AH25" s="1411"/>
      <c r="AI25" s="1411"/>
      <c r="AJ25" s="1411"/>
      <c r="AK25" s="1411"/>
      <c r="AL25" s="1459" t="s">
        <v>624</v>
      </c>
      <c r="AM25" s="1460"/>
      <c r="AN25" s="1460"/>
      <c r="AO25" s="1460"/>
      <c r="AP25" s="1460"/>
      <c r="AQ25" s="1460"/>
      <c r="AR25" s="1460"/>
      <c r="AS25" s="1460"/>
      <c r="AT25" s="1460"/>
      <c r="AU25" s="1460"/>
      <c r="AV25" s="1460"/>
      <c r="AW25" s="1460"/>
      <c r="AX25" s="1460"/>
      <c r="AY25" s="1460"/>
      <c r="AZ25" s="1461"/>
      <c r="BA25" s="1411"/>
      <c r="BB25" s="1418"/>
      <c r="BC25" s="1418"/>
      <c r="BD25" s="1418"/>
      <c r="BE25" s="1419"/>
      <c r="BF25" s="1105"/>
    </row>
    <row r="26" spans="1:58" s="454" customFormat="1" ht="21.95" customHeight="1">
      <c r="A26" s="1107"/>
      <c r="B26" s="1429"/>
      <c r="C26" s="1430"/>
      <c r="D26" s="1430"/>
      <c r="E26" s="1430"/>
      <c r="F26" s="1430"/>
      <c r="G26" s="1430"/>
      <c r="H26" s="1430"/>
      <c r="I26" s="1430"/>
      <c r="J26" s="1431"/>
      <c r="K26" s="1438"/>
      <c r="L26" s="1439"/>
      <c r="M26" s="1439"/>
      <c r="N26" s="1440"/>
      <c r="O26" s="1444"/>
      <c r="P26" s="1445"/>
      <c r="Q26" s="1445"/>
      <c r="R26" s="1445"/>
      <c r="S26" s="1445"/>
      <c r="T26" s="1446"/>
      <c r="U26" s="1444"/>
      <c r="V26" s="1445"/>
      <c r="W26" s="1445"/>
      <c r="X26" s="1445"/>
      <c r="Y26" s="1445"/>
      <c r="Z26" s="1446"/>
      <c r="AA26" s="1453"/>
      <c r="AB26" s="1454"/>
      <c r="AC26" s="1454"/>
      <c r="AD26" s="1454"/>
      <c r="AE26" s="1455"/>
      <c r="AF26" s="1474" t="s">
        <v>53</v>
      </c>
      <c r="AG26" s="1474"/>
      <c r="AH26" s="1474"/>
      <c r="AI26" s="1474"/>
      <c r="AJ26" s="1474"/>
      <c r="AK26" s="1410"/>
      <c r="AL26" s="1459" t="s">
        <v>45</v>
      </c>
      <c r="AM26" s="1460"/>
      <c r="AN26" s="1460"/>
      <c r="AO26" s="1460"/>
      <c r="AP26" s="1460"/>
      <c r="AQ26" s="1460"/>
      <c r="AR26" s="1460"/>
      <c r="AS26" s="1460"/>
      <c r="AT26" s="1460"/>
      <c r="AU26" s="1460"/>
      <c r="AV26" s="1460"/>
      <c r="AW26" s="1460"/>
      <c r="AX26" s="1460"/>
      <c r="AY26" s="1460"/>
      <c r="AZ26" s="1461"/>
      <c r="BA26" s="1411"/>
      <c r="BB26" s="1411"/>
      <c r="BC26" s="1411"/>
      <c r="BD26" s="1411"/>
      <c r="BE26" s="1415"/>
      <c r="BF26" s="1105"/>
    </row>
    <row r="27" spans="1:58" s="454" customFormat="1" ht="21.95" customHeight="1">
      <c r="A27" s="1107"/>
      <c r="B27" s="1429"/>
      <c r="C27" s="1430"/>
      <c r="D27" s="1430"/>
      <c r="E27" s="1430"/>
      <c r="F27" s="1430"/>
      <c r="G27" s="1430"/>
      <c r="H27" s="1430"/>
      <c r="I27" s="1430"/>
      <c r="J27" s="1431"/>
      <c r="K27" s="1438"/>
      <c r="L27" s="1439"/>
      <c r="M27" s="1439"/>
      <c r="N27" s="1440"/>
      <c r="O27" s="1444"/>
      <c r="P27" s="1445"/>
      <c r="Q27" s="1445"/>
      <c r="R27" s="1445"/>
      <c r="S27" s="1445"/>
      <c r="T27" s="1446"/>
      <c r="U27" s="1444"/>
      <c r="V27" s="1445"/>
      <c r="W27" s="1445"/>
      <c r="X27" s="1445"/>
      <c r="Y27" s="1445"/>
      <c r="Z27" s="1446"/>
      <c r="AA27" s="1453"/>
      <c r="AB27" s="1454"/>
      <c r="AC27" s="1454"/>
      <c r="AD27" s="1454"/>
      <c r="AE27" s="1455"/>
      <c r="AF27" s="1474" t="s">
        <v>41</v>
      </c>
      <c r="AG27" s="1474"/>
      <c r="AH27" s="1474"/>
      <c r="AI27" s="1474"/>
      <c r="AJ27" s="1474"/>
      <c r="AK27" s="1410"/>
      <c r="AL27" s="1459" t="s">
        <v>45</v>
      </c>
      <c r="AM27" s="1460"/>
      <c r="AN27" s="1460"/>
      <c r="AO27" s="1460"/>
      <c r="AP27" s="1460"/>
      <c r="AQ27" s="1460"/>
      <c r="AR27" s="1460"/>
      <c r="AS27" s="1460"/>
      <c r="AT27" s="1460"/>
      <c r="AU27" s="1460"/>
      <c r="AV27" s="1460"/>
      <c r="AW27" s="1460"/>
      <c r="AX27" s="1460"/>
      <c r="AY27" s="1460"/>
      <c r="AZ27" s="1461"/>
      <c r="BA27" s="1411"/>
      <c r="BB27" s="1411"/>
      <c r="BC27" s="1411"/>
      <c r="BD27" s="1411"/>
      <c r="BE27" s="1415"/>
      <c r="BF27" s="1105"/>
    </row>
    <row r="28" spans="1:58" s="454" customFormat="1" ht="21.95" customHeight="1">
      <c r="A28" s="1107"/>
      <c r="B28" s="1429"/>
      <c r="C28" s="1430"/>
      <c r="D28" s="1430"/>
      <c r="E28" s="1430"/>
      <c r="F28" s="1430"/>
      <c r="G28" s="1430"/>
      <c r="H28" s="1430"/>
      <c r="I28" s="1430"/>
      <c r="J28" s="1431"/>
      <c r="K28" s="1438"/>
      <c r="L28" s="1439"/>
      <c r="M28" s="1439"/>
      <c r="N28" s="1440"/>
      <c r="O28" s="1444"/>
      <c r="P28" s="1445"/>
      <c r="Q28" s="1445"/>
      <c r="R28" s="1445"/>
      <c r="S28" s="1445"/>
      <c r="T28" s="1446"/>
      <c r="U28" s="1444"/>
      <c r="V28" s="1445"/>
      <c r="W28" s="1445"/>
      <c r="X28" s="1445"/>
      <c r="Y28" s="1445"/>
      <c r="Z28" s="1446"/>
      <c r="AA28" s="1453"/>
      <c r="AB28" s="1454"/>
      <c r="AC28" s="1454"/>
      <c r="AD28" s="1454"/>
      <c r="AE28" s="1455"/>
      <c r="AF28" s="1475" t="s">
        <v>54</v>
      </c>
      <c r="AG28" s="1474"/>
      <c r="AH28" s="1474"/>
      <c r="AI28" s="1474"/>
      <c r="AJ28" s="1474"/>
      <c r="AK28" s="1410"/>
      <c r="AL28" s="1459" t="s">
        <v>617</v>
      </c>
      <c r="AM28" s="1460"/>
      <c r="AN28" s="1460"/>
      <c r="AO28" s="1460"/>
      <c r="AP28" s="1460"/>
      <c r="AQ28" s="1460"/>
      <c r="AR28" s="1460"/>
      <c r="AS28" s="1460"/>
      <c r="AT28" s="1460"/>
      <c r="AU28" s="1460"/>
      <c r="AV28" s="1460"/>
      <c r="AW28" s="1460"/>
      <c r="AX28" s="1460"/>
      <c r="AY28" s="1460"/>
      <c r="AZ28" s="1461"/>
      <c r="BA28" s="1459"/>
      <c r="BB28" s="1460"/>
      <c r="BC28" s="1460"/>
      <c r="BD28" s="1460"/>
      <c r="BE28" s="1479"/>
      <c r="BF28" s="1106"/>
    </row>
    <row r="29" spans="1:58" s="454" customFormat="1" ht="21.95" customHeight="1">
      <c r="A29" s="1107"/>
      <c r="B29" s="1429"/>
      <c r="C29" s="1430"/>
      <c r="D29" s="1430"/>
      <c r="E29" s="1430"/>
      <c r="F29" s="1430"/>
      <c r="G29" s="1430"/>
      <c r="H29" s="1430"/>
      <c r="I29" s="1430"/>
      <c r="J29" s="1431"/>
      <c r="K29" s="1438"/>
      <c r="L29" s="1439"/>
      <c r="M29" s="1439"/>
      <c r="N29" s="1440"/>
      <c r="O29" s="1444"/>
      <c r="P29" s="1445"/>
      <c r="Q29" s="1445"/>
      <c r="R29" s="1445"/>
      <c r="S29" s="1445"/>
      <c r="T29" s="1446"/>
      <c r="U29" s="1444"/>
      <c r="V29" s="1445"/>
      <c r="W29" s="1445"/>
      <c r="X29" s="1445"/>
      <c r="Y29" s="1445"/>
      <c r="Z29" s="1446"/>
      <c r="AA29" s="1453"/>
      <c r="AB29" s="1454"/>
      <c r="AC29" s="1454"/>
      <c r="AD29" s="1454"/>
      <c r="AE29" s="1455"/>
      <c r="AF29" s="1475" t="s">
        <v>55</v>
      </c>
      <c r="AG29" s="1474"/>
      <c r="AH29" s="1474"/>
      <c r="AI29" s="1474"/>
      <c r="AJ29" s="1474"/>
      <c r="AK29" s="1410"/>
      <c r="AL29" s="1459" t="s">
        <v>617</v>
      </c>
      <c r="AM29" s="1460"/>
      <c r="AN29" s="1460"/>
      <c r="AO29" s="1460"/>
      <c r="AP29" s="1460"/>
      <c r="AQ29" s="1460"/>
      <c r="AR29" s="1460"/>
      <c r="AS29" s="1460"/>
      <c r="AT29" s="1460"/>
      <c r="AU29" s="1460"/>
      <c r="AV29" s="1460"/>
      <c r="AW29" s="1460"/>
      <c r="AX29" s="1460"/>
      <c r="AY29" s="1460"/>
      <c r="AZ29" s="1461"/>
      <c r="BA29" s="1459"/>
      <c r="BB29" s="1460"/>
      <c r="BC29" s="1460"/>
      <c r="BD29" s="1460"/>
      <c r="BE29" s="1479"/>
      <c r="BF29" s="1106"/>
    </row>
    <row r="30" spans="1:58" s="454" customFormat="1" ht="21.95" customHeight="1">
      <c r="A30" s="1107"/>
      <c r="B30" s="1429"/>
      <c r="C30" s="1430"/>
      <c r="D30" s="1430"/>
      <c r="E30" s="1430"/>
      <c r="F30" s="1430"/>
      <c r="G30" s="1430"/>
      <c r="H30" s="1430"/>
      <c r="I30" s="1430"/>
      <c r="J30" s="1431"/>
      <c r="K30" s="1438"/>
      <c r="L30" s="1439"/>
      <c r="M30" s="1439"/>
      <c r="N30" s="1440"/>
      <c r="O30" s="1444"/>
      <c r="P30" s="1445"/>
      <c r="Q30" s="1445"/>
      <c r="R30" s="1445"/>
      <c r="S30" s="1445"/>
      <c r="T30" s="1446"/>
      <c r="U30" s="1444"/>
      <c r="V30" s="1445"/>
      <c r="W30" s="1445"/>
      <c r="X30" s="1445"/>
      <c r="Y30" s="1445"/>
      <c r="Z30" s="1446"/>
      <c r="AA30" s="1453"/>
      <c r="AB30" s="1454"/>
      <c r="AC30" s="1454"/>
      <c r="AD30" s="1454"/>
      <c r="AE30" s="1455"/>
      <c r="AF30" s="1410" t="s">
        <v>37</v>
      </c>
      <c r="AG30" s="1411"/>
      <c r="AH30" s="1411"/>
      <c r="AI30" s="1411"/>
      <c r="AJ30" s="1411"/>
      <c r="AK30" s="1411"/>
      <c r="AL30" s="1412" t="s">
        <v>45</v>
      </c>
      <c r="AM30" s="1413"/>
      <c r="AN30" s="1413"/>
      <c r="AO30" s="1413"/>
      <c r="AP30" s="1413"/>
      <c r="AQ30" s="1413"/>
      <c r="AR30" s="1413"/>
      <c r="AS30" s="1413"/>
      <c r="AT30" s="1413"/>
      <c r="AU30" s="1413"/>
      <c r="AV30" s="1413"/>
      <c r="AW30" s="1413"/>
      <c r="AX30" s="1413"/>
      <c r="AY30" s="1413"/>
      <c r="AZ30" s="1414"/>
      <c r="BA30" s="1411"/>
      <c r="BB30" s="1411"/>
      <c r="BC30" s="1411"/>
      <c r="BD30" s="1411"/>
      <c r="BE30" s="1415"/>
      <c r="BF30" s="1105"/>
    </row>
    <row r="31" spans="1:58" s="454" customFormat="1" ht="21.95" customHeight="1">
      <c r="A31" s="1107"/>
      <c r="B31" s="1429"/>
      <c r="C31" s="1430"/>
      <c r="D31" s="1430"/>
      <c r="E31" s="1430"/>
      <c r="F31" s="1430"/>
      <c r="G31" s="1430"/>
      <c r="H31" s="1430"/>
      <c r="I31" s="1430"/>
      <c r="J31" s="1431"/>
      <c r="K31" s="1438"/>
      <c r="L31" s="1439"/>
      <c r="M31" s="1439"/>
      <c r="N31" s="1440"/>
      <c r="O31" s="1444"/>
      <c r="P31" s="1445"/>
      <c r="Q31" s="1445"/>
      <c r="R31" s="1445"/>
      <c r="S31" s="1445"/>
      <c r="T31" s="1446"/>
      <c r="U31" s="1444"/>
      <c r="V31" s="1445"/>
      <c r="W31" s="1445"/>
      <c r="X31" s="1445"/>
      <c r="Y31" s="1445"/>
      <c r="Z31" s="1446"/>
      <c r="AA31" s="1453"/>
      <c r="AB31" s="1454"/>
      <c r="AC31" s="1454"/>
      <c r="AD31" s="1454"/>
      <c r="AE31" s="1455"/>
      <c r="AF31" s="1410" t="s">
        <v>56</v>
      </c>
      <c r="AG31" s="1411"/>
      <c r="AH31" s="1411"/>
      <c r="AI31" s="1411"/>
      <c r="AJ31" s="1411"/>
      <c r="AK31" s="1411"/>
      <c r="AL31" s="1412" t="s">
        <v>45</v>
      </c>
      <c r="AM31" s="1413"/>
      <c r="AN31" s="1413"/>
      <c r="AO31" s="1413"/>
      <c r="AP31" s="1413"/>
      <c r="AQ31" s="1413"/>
      <c r="AR31" s="1413"/>
      <c r="AS31" s="1413"/>
      <c r="AT31" s="1413"/>
      <c r="AU31" s="1413"/>
      <c r="AV31" s="1413"/>
      <c r="AW31" s="1413"/>
      <c r="AX31" s="1413"/>
      <c r="AY31" s="1413"/>
      <c r="AZ31" s="1414"/>
      <c r="BA31" s="1411"/>
      <c r="BB31" s="1411"/>
      <c r="BC31" s="1411"/>
      <c r="BD31" s="1411"/>
      <c r="BE31" s="1415"/>
      <c r="BF31" s="1105"/>
    </row>
    <row r="32" spans="1:58" s="454" customFormat="1" ht="21.95" customHeight="1">
      <c r="A32" s="1107"/>
      <c r="B32" s="1429"/>
      <c r="C32" s="1430"/>
      <c r="D32" s="1430"/>
      <c r="E32" s="1430"/>
      <c r="F32" s="1430"/>
      <c r="G32" s="1430"/>
      <c r="H32" s="1430"/>
      <c r="I32" s="1430"/>
      <c r="J32" s="1431"/>
      <c r="K32" s="1438"/>
      <c r="L32" s="1439"/>
      <c r="M32" s="1439"/>
      <c r="N32" s="1440"/>
      <c r="O32" s="1444"/>
      <c r="P32" s="1445"/>
      <c r="Q32" s="1445"/>
      <c r="R32" s="1445"/>
      <c r="S32" s="1445"/>
      <c r="T32" s="1446"/>
      <c r="U32" s="1444"/>
      <c r="V32" s="1445"/>
      <c r="W32" s="1445"/>
      <c r="X32" s="1445"/>
      <c r="Y32" s="1445"/>
      <c r="Z32" s="1446"/>
      <c r="AA32" s="1453"/>
      <c r="AB32" s="1454"/>
      <c r="AC32" s="1454"/>
      <c r="AD32" s="1454"/>
      <c r="AE32" s="1455"/>
      <c r="AF32" s="1410" t="s">
        <v>38</v>
      </c>
      <c r="AG32" s="1411"/>
      <c r="AH32" s="1411"/>
      <c r="AI32" s="1411"/>
      <c r="AJ32" s="1411"/>
      <c r="AK32" s="1411"/>
      <c r="AL32" s="1459" t="s">
        <v>622</v>
      </c>
      <c r="AM32" s="1460"/>
      <c r="AN32" s="1460"/>
      <c r="AO32" s="1460"/>
      <c r="AP32" s="1460"/>
      <c r="AQ32" s="1460"/>
      <c r="AR32" s="1460"/>
      <c r="AS32" s="1460"/>
      <c r="AT32" s="1460"/>
      <c r="AU32" s="1460"/>
      <c r="AV32" s="1460"/>
      <c r="AW32" s="1460"/>
      <c r="AX32" s="1460"/>
      <c r="AY32" s="1460"/>
      <c r="AZ32" s="1461"/>
      <c r="BA32" s="1411"/>
      <c r="BB32" s="1411"/>
      <c r="BC32" s="1411"/>
      <c r="BD32" s="1411"/>
      <c r="BE32" s="1415"/>
      <c r="BF32" s="1105"/>
    </row>
    <row r="33" spans="1:58" s="454" customFormat="1" ht="44.1" customHeight="1">
      <c r="A33" s="1107"/>
      <c r="B33" s="1429"/>
      <c r="C33" s="1430"/>
      <c r="D33" s="1430"/>
      <c r="E33" s="1430"/>
      <c r="F33" s="1430"/>
      <c r="G33" s="1430"/>
      <c r="H33" s="1430"/>
      <c r="I33" s="1430"/>
      <c r="J33" s="1431"/>
      <c r="K33" s="1438"/>
      <c r="L33" s="1439"/>
      <c r="M33" s="1439"/>
      <c r="N33" s="1440"/>
      <c r="O33" s="1444"/>
      <c r="P33" s="1445"/>
      <c r="Q33" s="1445"/>
      <c r="R33" s="1445"/>
      <c r="S33" s="1445"/>
      <c r="T33" s="1446"/>
      <c r="U33" s="1444"/>
      <c r="V33" s="1445"/>
      <c r="W33" s="1445"/>
      <c r="X33" s="1445"/>
      <c r="Y33" s="1445"/>
      <c r="Z33" s="1446"/>
      <c r="AA33" s="1453"/>
      <c r="AB33" s="1454"/>
      <c r="AC33" s="1454"/>
      <c r="AD33" s="1454"/>
      <c r="AE33" s="1455"/>
      <c r="AF33" s="1474" t="s">
        <v>57</v>
      </c>
      <c r="AG33" s="1474"/>
      <c r="AH33" s="1474"/>
      <c r="AI33" s="1474"/>
      <c r="AJ33" s="1474"/>
      <c r="AK33" s="1410"/>
      <c r="AL33" s="1480" t="s">
        <v>618</v>
      </c>
      <c r="AM33" s="1474"/>
      <c r="AN33" s="1474"/>
      <c r="AO33" s="1474"/>
      <c r="AP33" s="1474"/>
      <c r="AQ33" s="1474"/>
      <c r="AR33" s="1474"/>
      <c r="AS33" s="1474"/>
      <c r="AT33" s="1474"/>
      <c r="AU33" s="1474"/>
      <c r="AV33" s="1474"/>
      <c r="AW33" s="1474"/>
      <c r="AX33" s="1474"/>
      <c r="AY33" s="1474"/>
      <c r="AZ33" s="1410"/>
      <c r="BA33" s="1481"/>
      <c r="BB33" s="1481"/>
      <c r="BC33" s="1481"/>
      <c r="BD33" s="1481"/>
      <c r="BE33" s="1482"/>
      <c r="BF33" s="1105"/>
    </row>
    <row r="34" spans="1:58" s="454" customFormat="1" ht="21.95" customHeight="1">
      <c r="A34" s="1107"/>
      <c r="B34" s="1429"/>
      <c r="C34" s="1430"/>
      <c r="D34" s="1430"/>
      <c r="E34" s="1430"/>
      <c r="F34" s="1430"/>
      <c r="G34" s="1430"/>
      <c r="H34" s="1430"/>
      <c r="I34" s="1430"/>
      <c r="J34" s="1431"/>
      <c r="K34" s="1438"/>
      <c r="L34" s="1439"/>
      <c r="M34" s="1439"/>
      <c r="N34" s="1440"/>
      <c r="O34" s="1444"/>
      <c r="P34" s="1445"/>
      <c r="Q34" s="1445"/>
      <c r="R34" s="1445"/>
      <c r="S34" s="1445"/>
      <c r="T34" s="1446"/>
      <c r="U34" s="1444"/>
      <c r="V34" s="1445"/>
      <c r="W34" s="1445"/>
      <c r="X34" s="1445"/>
      <c r="Y34" s="1445"/>
      <c r="Z34" s="1446"/>
      <c r="AA34" s="1453"/>
      <c r="AB34" s="1454"/>
      <c r="AC34" s="1454"/>
      <c r="AD34" s="1454"/>
      <c r="AE34" s="1455"/>
      <c r="AF34" s="1483" t="s">
        <v>621</v>
      </c>
      <c r="AG34" s="1474"/>
      <c r="AH34" s="1474"/>
      <c r="AI34" s="1474"/>
      <c r="AJ34" s="1474"/>
      <c r="AK34" s="1410"/>
      <c r="AL34" s="1412" t="s">
        <v>617</v>
      </c>
      <c r="AM34" s="1413"/>
      <c r="AN34" s="1413"/>
      <c r="AO34" s="1413"/>
      <c r="AP34" s="1413"/>
      <c r="AQ34" s="1413"/>
      <c r="AR34" s="1413"/>
      <c r="AS34" s="1413"/>
      <c r="AT34" s="1413"/>
      <c r="AU34" s="1413"/>
      <c r="AV34" s="1413"/>
      <c r="AW34" s="1413"/>
      <c r="AX34" s="1413"/>
      <c r="AY34" s="1413"/>
      <c r="AZ34" s="1414"/>
      <c r="BA34" s="1411"/>
      <c r="BB34" s="1411"/>
      <c r="BC34" s="1411"/>
      <c r="BD34" s="1411"/>
      <c r="BE34" s="1415"/>
      <c r="BF34" s="1106"/>
    </row>
    <row r="35" spans="1:58" s="454" customFormat="1" ht="21.95" customHeight="1">
      <c r="A35" s="1107"/>
      <c r="B35" s="1429"/>
      <c r="C35" s="1430"/>
      <c r="D35" s="1430"/>
      <c r="E35" s="1430"/>
      <c r="F35" s="1430"/>
      <c r="G35" s="1430"/>
      <c r="H35" s="1430"/>
      <c r="I35" s="1430"/>
      <c r="J35" s="1431"/>
      <c r="K35" s="1438"/>
      <c r="L35" s="1439"/>
      <c r="M35" s="1439"/>
      <c r="N35" s="1440"/>
      <c r="O35" s="1444"/>
      <c r="P35" s="1445"/>
      <c r="Q35" s="1445"/>
      <c r="R35" s="1445"/>
      <c r="S35" s="1445"/>
      <c r="T35" s="1446"/>
      <c r="U35" s="1444"/>
      <c r="V35" s="1445"/>
      <c r="W35" s="1445"/>
      <c r="X35" s="1445"/>
      <c r="Y35" s="1445"/>
      <c r="Z35" s="1446"/>
      <c r="AA35" s="1453"/>
      <c r="AB35" s="1454"/>
      <c r="AC35" s="1454"/>
      <c r="AD35" s="1454"/>
      <c r="AE35" s="1455"/>
      <c r="AF35" s="1476" t="s">
        <v>39</v>
      </c>
      <c r="AG35" s="1477"/>
      <c r="AH35" s="1477"/>
      <c r="AI35" s="1477"/>
      <c r="AJ35" s="1477"/>
      <c r="AK35" s="1489"/>
      <c r="AL35" s="1459" t="s">
        <v>617</v>
      </c>
      <c r="AM35" s="1460"/>
      <c r="AN35" s="1460"/>
      <c r="AO35" s="1460"/>
      <c r="AP35" s="1460"/>
      <c r="AQ35" s="1460"/>
      <c r="AR35" s="1460"/>
      <c r="AS35" s="1460"/>
      <c r="AT35" s="1460"/>
      <c r="AU35" s="1460"/>
      <c r="AV35" s="1460"/>
      <c r="AW35" s="1460"/>
      <c r="AX35" s="1460"/>
      <c r="AY35" s="1460"/>
      <c r="AZ35" s="1461"/>
      <c r="BA35" s="1476"/>
      <c r="BB35" s="1477"/>
      <c r="BC35" s="1477"/>
      <c r="BD35" s="1477"/>
      <c r="BE35" s="1478"/>
      <c r="BF35" s="1106"/>
    </row>
    <row r="36" spans="1:58" s="454" customFormat="1" ht="21.95" customHeight="1">
      <c r="A36" s="1107"/>
      <c r="B36" s="1429"/>
      <c r="C36" s="1430"/>
      <c r="D36" s="1430"/>
      <c r="E36" s="1430"/>
      <c r="F36" s="1430"/>
      <c r="G36" s="1430"/>
      <c r="H36" s="1430"/>
      <c r="I36" s="1430"/>
      <c r="J36" s="1431"/>
      <c r="K36" s="1438"/>
      <c r="L36" s="1439"/>
      <c r="M36" s="1439"/>
      <c r="N36" s="1440"/>
      <c r="O36" s="1444"/>
      <c r="P36" s="1445"/>
      <c r="Q36" s="1445"/>
      <c r="R36" s="1445"/>
      <c r="S36" s="1445"/>
      <c r="T36" s="1446"/>
      <c r="U36" s="1444"/>
      <c r="V36" s="1445"/>
      <c r="W36" s="1445"/>
      <c r="X36" s="1445"/>
      <c r="Y36" s="1445"/>
      <c r="Z36" s="1446"/>
      <c r="AA36" s="1453"/>
      <c r="AB36" s="1454"/>
      <c r="AC36" s="1454"/>
      <c r="AD36" s="1454"/>
      <c r="AE36" s="1455"/>
      <c r="AF36" s="1476" t="s">
        <v>40</v>
      </c>
      <c r="AG36" s="1477"/>
      <c r="AH36" s="1477"/>
      <c r="AI36" s="1477"/>
      <c r="AJ36" s="1477"/>
      <c r="AK36" s="1489"/>
      <c r="AL36" s="1459" t="s">
        <v>623</v>
      </c>
      <c r="AM36" s="1460"/>
      <c r="AN36" s="1460"/>
      <c r="AO36" s="1460"/>
      <c r="AP36" s="1460"/>
      <c r="AQ36" s="1460"/>
      <c r="AR36" s="1460"/>
      <c r="AS36" s="1460"/>
      <c r="AT36" s="1460"/>
      <c r="AU36" s="1460"/>
      <c r="AV36" s="1460"/>
      <c r="AW36" s="1460"/>
      <c r="AX36" s="1460"/>
      <c r="AY36" s="1460"/>
      <c r="AZ36" s="1461"/>
      <c r="BA36" s="1476"/>
      <c r="BB36" s="1477"/>
      <c r="BC36" s="1477"/>
      <c r="BD36" s="1477"/>
      <c r="BE36" s="1478"/>
      <c r="BF36" s="1106"/>
    </row>
    <row r="37" spans="1:58" s="454" customFormat="1" ht="35.1" customHeight="1">
      <c r="A37" s="1107"/>
      <c r="B37" s="1429"/>
      <c r="C37" s="1430"/>
      <c r="D37" s="1430"/>
      <c r="E37" s="1430"/>
      <c r="F37" s="1430"/>
      <c r="G37" s="1430"/>
      <c r="H37" s="1430"/>
      <c r="I37" s="1430"/>
      <c r="J37" s="1431"/>
      <c r="K37" s="1438"/>
      <c r="L37" s="1439"/>
      <c r="M37" s="1439"/>
      <c r="N37" s="1440"/>
      <c r="O37" s="1444"/>
      <c r="P37" s="1445"/>
      <c r="Q37" s="1445"/>
      <c r="R37" s="1445"/>
      <c r="S37" s="1445"/>
      <c r="T37" s="1446"/>
      <c r="U37" s="1444"/>
      <c r="V37" s="1445"/>
      <c r="W37" s="1445"/>
      <c r="X37" s="1445"/>
      <c r="Y37" s="1445"/>
      <c r="Z37" s="1446"/>
      <c r="AA37" s="1453"/>
      <c r="AB37" s="1454"/>
      <c r="AC37" s="1454"/>
      <c r="AD37" s="1454"/>
      <c r="AE37" s="1455"/>
      <c r="AF37" s="1484" t="s">
        <v>1587</v>
      </c>
      <c r="AG37" s="1484"/>
      <c r="AH37" s="1484"/>
      <c r="AI37" s="1484"/>
      <c r="AJ37" s="1484"/>
      <c r="AK37" s="1485"/>
      <c r="AL37" s="1486" t="s">
        <v>1588</v>
      </c>
      <c r="AM37" s="1487"/>
      <c r="AN37" s="1487"/>
      <c r="AO37" s="1487"/>
      <c r="AP37" s="1487"/>
      <c r="AQ37" s="1487"/>
      <c r="AR37" s="1487"/>
      <c r="AS37" s="1487"/>
      <c r="AT37" s="1487"/>
      <c r="AU37" s="1487"/>
      <c r="AV37" s="1487"/>
      <c r="AW37" s="1487"/>
      <c r="AX37" s="1487"/>
      <c r="AY37" s="1487"/>
      <c r="AZ37" s="1488"/>
      <c r="BA37" s="1411"/>
      <c r="BB37" s="1411"/>
      <c r="BC37" s="1411"/>
      <c r="BD37" s="1411"/>
      <c r="BE37" s="1415"/>
      <c r="BF37" s="1105"/>
    </row>
    <row r="38" spans="1:58" s="454" customFormat="1" ht="21.95" customHeight="1">
      <c r="A38" s="1107"/>
      <c r="B38" s="1429"/>
      <c r="C38" s="1430"/>
      <c r="D38" s="1430"/>
      <c r="E38" s="1430"/>
      <c r="F38" s="1430"/>
      <c r="G38" s="1430"/>
      <c r="H38" s="1430"/>
      <c r="I38" s="1430"/>
      <c r="J38" s="1431"/>
      <c r="K38" s="1438"/>
      <c r="L38" s="1439"/>
      <c r="M38" s="1439"/>
      <c r="N38" s="1440"/>
      <c r="O38" s="1444"/>
      <c r="P38" s="1445"/>
      <c r="Q38" s="1445"/>
      <c r="R38" s="1445"/>
      <c r="S38" s="1445"/>
      <c r="T38" s="1446"/>
      <c r="U38" s="1444"/>
      <c r="V38" s="1445"/>
      <c r="W38" s="1445"/>
      <c r="X38" s="1445"/>
      <c r="Y38" s="1445"/>
      <c r="Z38" s="1446"/>
      <c r="AA38" s="1453"/>
      <c r="AB38" s="1454"/>
      <c r="AC38" s="1454"/>
      <c r="AD38" s="1454"/>
      <c r="AE38" s="1455"/>
      <c r="AF38" s="1474" t="s">
        <v>33</v>
      </c>
      <c r="AG38" s="1474"/>
      <c r="AH38" s="1474"/>
      <c r="AI38" s="1474"/>
      <c r="AJ38" s="1474"/>
      <c r="AK38" s="1410"/>
      <c r="AL38" s="1412" t="s">
        <v>28</v>
      </c>
      <c r="AM38" s="1413"/>
      <c r="AN38" s="1413"/>
      <c r="AO38" s="1413"/>
      <c r="AP38" s="1413"/>
      <c r="AQ38" s="1413"/>
      <c r="AR38" s="1413"/>
      <c r="AS38" s="1413"/>
      <c r="AT38" s="1413"/>
      <c r="AU38" s="1413"/>
      <c r="AV38" s="1413"/>
      <c r="AW38" s="1413"/>
      <c r="AX38" s="1413"/>
      <c r="AY38" s="1413"/>
      <c r="AZ38" s="1414"/>
      <c r="BA38" s="1411"/>
      <c r="BB38" s="1411"/>
      <c r="BC38" s="1411"/>
      <c r="BD38" s="1411"/>
      <c r="BE38" s="1415"/>
      <c r="BF38" s="1105"/>
    </row>
    <row r="39" spans="1:58" s="454" customFormat="1" ht="21.95" customHeight="1">
      <c r="A39" s="1107"/>
      <c r="B39" s="1429"/>
      <c r="C39" s="1430"/>
      <c r="D39" s="1430"/>
      <c r="E39" s="1430"/>
      <c r="F39" s="1430"/>
      <c r="G39" s="1430"/>
      <c r="H39" s="1430"/>
      <c r="I39" s="1430"/>
      <c r="J39" s="1431"/>
      <c r="K39" s="1438"/>
      <c r="L39" s="1439"/>
      <c r="M39" s="1439"/>
      <c r="N39" s="1440"/>
      <c r="O39" s="1444"/>
      <c r="P39" s="1445"/>
      <c r="Q39" s="1445"/>
      <c r="R39" s="1445"/>
      <c r="S39" s="1445"/>
      <c r="T39" s="1446"/>
      <c r="U39" s="1444"/>
      <c r="V39" s="1445"/>
      <c r="W39" s="1445"/>
      <c r="X39" s="1445"/>
      <c r="Y39" s="1445"/>
      <c r="Z39" s="1446"/>
      <c r="AA39" s="1453"/>
      <c r="AB39" s="1454"/>
      <c r="AC39" s="1454"/>
      <c r="AD39" s="1454"/>
      <c r="AE39" s="1455"/>
      <c r="AF39" s="1474" t="s">
        <v>804</v>
      </c>
      <c r="AG39" s="1474"/>
      <c r="AH39" s="1474"/>
      <c r="AI39" s="1474"/>
      <c r="AJ39" s="1474"/>
      <c r="AK39" s="1410"/>
      <c r="AL39" s="1490" t="s">
        <v>617</v>
      </c>
      <c r="AM39" s="1491"/>
      <c r="AN39" s="1491"/>
      <c r="AO39" s="1491"/>
      <c r="AP39" s="1491"/>
      <c r="AQ39" s="1491"/>
      <c r="AR39" s="1491"/>
      <c r="AS39" s="1491"/>
      <c r="AT39" s="1491"/>
      <c r="AU39" s="1491"/>
      <c r="AV39" s="1491"/>
      <c r="AW39" s="1491"/>
      <c r="AX39" s="1491"/>
      <c r="AY39" s="1491"/>
      <c r="AZ39" s="1492"/>
      <c r="BA39" s="1411"/>
      <c r="BB39" s="1418"/>
      <c r="BC39" s="1418"/>
      <c r="BD39" s="1418"/>
      <c r="BE39" s="1419"/>
      <c r="BF39" s="1108"/>
    </row>
    <row r="40" spans="1:58" s="454" customFormat="1" ht="21.95" customHeight="1">
      <c r="A40" s="1107"/>
      <c r="B40" s="1429"/>
      <c r="C40" s="1430"/>
      <c r="D40" s="1430"/>
      <c r="E40" s="1430"/>
      <c r="F40" s="1430"/>
      <c r="G40" s="1430"/>
      <c r="H40" s="1430"/>
      <c r="I40" s="1430"/>
      <c r="J40" s="1431"/>
      <c r="K40" s="1438"/>
      <c r="L40" s="1439"/>
      <c r="M40" s="1439"/>
      <c r="N40" s="1440"/>
      <c r="O40" s="1444"/>
      <c r="P40" s="1445"/>
      <c r="Q40" s="1445"/>
      <c r="R40" s="1445"/>
      <c r="S40" s="1445"/>
      <c r="T40" s="1446"/>
      <c r="U40" s="1444"/>
      <c r="V40" s="1445"/>
      <c r="W40" s="1445"/>
      <c r="X40" s="1445"/>
      <c r="Y40" s="1445"/>
      <c r="Z40" s="1446"/>
      <c r="AA40" s="1453"/>
      <c r="AB40" s="1454"/>
      <c r="AC40" s="1454"/>
      <c r="AD40" s="1454"/>
      <c r="AE40" s="1455"/>
      <c r="AF40" s="1474" t="s">
        <v>27</v>
      </c>
      <c r="AG40" s="1474"/>
      <c r="AH40" s="1474"/>
      <c r="AI40" s="1474"/>
      <c r="AJ40" s="1474"/>
      <c r="AK40" s="1410"/>
      <c r="AL40" s="1412" t="s">
        <v>28</v>
      </c>
      <c r="AM40" s="1413"/>
      <c r="AN40" s="1413"/>
      <c r="AO40" s="1413"/>
      <c r="AP40" s="1413"/>
      <c r="AQ40" s="1413"/>
      <c r="AR40" s="1413"/>
      <c r="AS40" s="1413"/>
      <c r="AT40" s="1413"/>
      <c r="AU40" s="1413"/>
      <c r="AV40" s="1413"/>
      <c r="AW40" s="1413"/>
      <c r="AX40" s="1413"/>
      <c r="AY40" s="1413"/>
      <c r="AZ40" s="1414"/>
      <c r="BA40" s="1411"/>
      <c r="BB40" s="1411"/>
      <c r="BC40" s="1411"/>
      <c r="BD40" s="1411"/>
      <c r="BE40" s="1415"/>
      <c r="BF40" s="1106"/>
    </row>
    <row r="41" spans="1:58" s="454" customFormat="1" ht="21.95" customHeight="1">
      <c r="A41" s="1107"/>
      <c r="B41" s="1429"/>
      <c r="C41" s="1430"/>
      <c r="D41" s="1430"/>
      <c r="E41" s="1430"/>
      <c r="F41" s="1430"/>
      <c r="G41" s="1430"/>
      <c r="H41" s="1430"/>
      <c r="I41" s="1430"/>
      <c r="J41" s="1431"/>
      <c r="K41" s="1438"/>
      <c r="L41" s="1439"/>
      <c r="M41" s="1439"/>
      <c r="N41" s="1440"/>
      <c r="O41" s="1444"/>
      <c r="P41" s="1445"/>
      <c r="Q41" s="1445"/>
      <c r="R41" s="1445"/>
      <c r="S41" s="1445"/>
      <c r="T41" s="1446"/>
      <c r="U41" s="1444"/>
      <c r="V41" s="1445"/>
      <c r="W41" s="1445"/>
      <c r="X41" s="1445"/>
      <c r="Y41" s="1445"/>
      <c r="Z41" s="1446"/>
      <c r="AA41" s="1453"/>
      <c r="AB41" s="1454"/>
      <c r="AC41" s="1454"/>
      <c r="AD41" s="1454"/>
      <c r="AE41" s="1455"/>
      <c r="AF41" s="1474" t="s">
        <v>1342</v>
      </c>
      <c r="AG41" s="1474"/>
      <c r="AH41" s="1474"/>
      <c r="AI41" s="1474"/>
      <c r="AJ41" s="1474"/>
      <c r="AK41" s="1410"/>
      <c r="AL41" s="1412" t="s">
        <v>617</v>
      </c>
      <c r="AM41" s="1413"/>
      <c r="AN41" s="1413"/>
      <c r="AO41" s="1413"/>
      <c r="AP41" s="1413"/>
      <c r="AQ41" s="1413"/>
      <c r="AR41" s="1413"/>
      <c r="AS41" s="1413"/>
      <c r="AT41" s="1413"/>
      <c r="AU41" s="1413"/>
      <c r="AV41" s="1413"/>
      <c r="AW41" s="1413"/>
      <c r="AX41" s="1413"/>
      <c r="AY41" s="1413"/>
      <c r="AZ41" s="1414"/>
      <c r="BA41" s="1411"/>
      <c r="BB41" s="1411"/>
      <c r="BC41" s="1411"/>
      <c r="BD41" s="1411"/>
      <c r="BE41" s="1415"/>
      <c r="BF41" s="1106"/>
    </row>
    <row r="42" spans="1:58" s="454" customFormat="1" ht="21.95" customHeight="1">
      <c r="A42" s="1107"/>
      <c r="B42" s="1429"/>
      <c r="C42" s="1430"/>
      <c r="D42" s="1430"/>
      <c r="E42" s="1430"/>
      <c r="F42" s="1430"/>
      <c r="G42" s="1430"/>
      <c r="H42" s="1430"/>
      <c r="I42" s="1430"/>
      <c r="J42" s="1431"/>
      <c r="K42" s="1438"/>
      <c r="L42" s="1439"/>
      <c r="M42" s="1439"/>
      <c r="N42" s="1440"/>
      <c r="O42" s="1444"/>
      <c r="P42" s="1445"/>
      <c r="Q42" s="1445"/>
      <c r="R42" s="1445"/>
      <c r="S42" s="1445"/>
      <c r="T42" s="1446"/>
      <c r="U42" s="1444"/>
      <c r="V42" s="1445"/>
      <c r="W42" s="1445"/>
      <c r="X42" s="1445"/>
      <c r="Y42" s="1445"/>
      <c r="Z42" s="1446"/>
      <c r="AA42" s="1453"/>
      <c r="AB42" s="1454"/>
      <c r="AC42" s="1454"/>
      <c r="AD42" s="1454"/>
      <c r="AE42" s="1455"/>
      <c r="AF42" s="1475" t="s">
        <v>29</v>
      </c>
      <c r="AG42" s="1474"/>
      <c r="AH42" s="1474"/>
      <c r="AI42" s="1474"/>
      <c r="AJ42" s="1474"/>
      <c r="AK42" s="1410"/>
      <c r="AL42" s="1459" t="s">
        <v>28</v>
      </c>
      <c r="AM42" s="1460"/>
      <c r="AN42" s="1460"/>
      <c r="AO42" s="1460"/>
      <c r="AP42" s="1460"/>
      <c r="AQ42" s="1460"/>
      <c r="AR42" s="1460"/>
      <c r="AS42" s="1460"/>
      <c r="AT42" s="1460"/>
      <c r="AU42" s="1460"/>
      <c r="AV42" s="1460"/>
      <c r="AW42" s="1460"/>
      <c r="AX42" s="1460"/>
      <c r="AY42" s="1460"/>
      <c r="AZ42" s="1461"/>
      <c r="BA42" s="1411"/>
      <c r="BB42" s="1418"/>
      <c r="BC42" s="1418"/>
      <c r="BD42" s="1418"/>
      <c r="BE42" s="1419"/>
      <c r="BF42" s="1108"/>
    </row>
    <row r="43" spans="1:58" s="454" customFormat="1" ht="21.95" customHeight="1">
      <c r="A43" s="1107"/>
      <c r="B43" s="1432"/>
      <c r="C43" s="1433"/>
      <c r="D43" s="1433"/>
      <c r="E43" s="1433"/>
      <c r="F43" s="1433"/>
      <c r="G43" s="1433"/>
      <c r="H43" s="1433"/>
      <c r="I43" s="1433"/>
      <c r="J43" s="1434"/>
      <c r="K43" s="1412"/>
      <c r="L43" s="1413"/>
      <c r="M43" s="1413"/>
      <c r="N43" s="1414"/>
      <c r="O43" s="1447"/>
      <c r="P43" s="1448"/>
      <c r="Q43" s="1448"/>
      <c r="R43" s="1448"/>
      <c r="S43" s="1448"/>
      <c r="T43" s="1449"/>
      <c r="U43" s="1447"/>
      <c r="V43" s="1448"/>
      <c r="W43" s="1448"/>
      <c r="X43" s="1448"/>
      <c r="Y43" s="1448"/>
      <c r="Z43" s="1449"/>
      <c r="AA43" s="1456"/>
      <c r="AB43" s="1457"/>
      <c r="AC43" s="1457"/>
      <c r="AD43" s="1457"/>
      <c r="AE43" s="1458"/>
      <c r="AF43" s="1475" t="s">
        <v>805</v>
      </c>
      <c r="AG43" s="1474"/>
      <c r="AH43" s="1474"/>
      <c r="AI43" s="1474"/>
      <c r="AJ43" s="1474"/>
      <c r="AK43" s="1410"/>
      <c r="AL43" s="1459" t="s">
        <v>806</v>
      </c>
      <c r="AM43" s="1460"/>
      <c r="AN43" s="1460"/>
      <c r="AO43" s="1460"/>
      <c r="AP43" s="1460"/>
      <c r="AQ43" s="1460"/>
      <c r="AR43" s="1460"/>
      <c r="AS43" s="1460"/>
      <c r="AT43" s="1460"/>
      <c r="AU43" s="1460"/>
      <c r="AV43" s="1460"/>
      <c r="AW43" s="1460"/>
      <c r="AX43" s="1460"/>
      <c r="AY43" s="1460"/>
      <c r="AZ43" s="1461"/>
      <c r="BA43" s="1411"/>
      <c r="BB43" s="1418"/>
      <c r="BC43" s="1418"/>
      <c r="BD43" s="1418"/>
      <c r="BE43" s="1419"/>
      <c r="BF43" s="1108"/>
    </row>
    <row r="46" spans="1:58" s="454" customFormat="1" ht="27" customHeight="1">
      <c r="A46" s="910" t="s">
        <v>616</v>
      </c>
      <c r="B46" s="911"/>
      <c r="C46" s="1494" t="s">
        <v>1343</v>
      </c>
      <c r="D46" s="1494"/>
      <c r="E46" s="1494"/>
      <c r="F46" s="1494"/>
      <c r="G46" s="1494"/>
      <c r="H46" s="1494"/>
      <c r="I46" s="1494"/>
      <c r="J46" s="1494"/>
      <c r="K46" s="1494"/>
      <c r="L46" s="1494"/>
      <c r="M46" s="1494"/>
      <c r="N46" s="1494"/>
      <c r="O46" s="1494"/>
      <c r="P46" s="1494"/>
      <c r="Q46" s="1494"/>
      <c r="R46" s="1494"/>
      <c r="S46" s="1494"/>
      <c r="T46" s="1494"/>
      <c r="U46" s="1494"/>
      <c r="V46" s="1494"/>
      <c r="W46" s="1494"/>
      <c r="X46" s="1494"/>
      <c r="Y46" s="1494"/>
      <c r="Z46" s="1494"/>
      <c r="AA46" s="1494"/>
      <c r="AB46" s="1494"/>
      <c r="AC46" s="1494"/>
      <c r="AD46" s="1494"/>
      <c r="AE46" s="1494"/>
      <c r="AF46" s="1494"/>
      <c r="AG46" s="1494"/>
      <c r="AH46" s="1494"/>
      <c r="AI46" s="1494"/>
      <c r="AJ46" s="1494"/>
      <c r="AK46" s="1494"/>
      <c r="AL46" s="1494"/>
      <c r="AM46" s="1494"/>
      <c r="AN46" s="1494"/>
      <c r="AO46" s="1494"/>
      <c r="AP46" s="1494"/>
      <c r="AQ46" s="1494"/>
      <c r="AR46" s="1494"/>
      <c r="AS46" s="1494"/>
      <c r="AT46" s="1494"/>
      <c r="AU46" s="1494"/>
      <c r="AV46" s="1494"/>
      <c r="AW46" s="1494"/>
      <c r="AX46" s="1494"/>
      <c r="AY46" s="1494"/>
      <c r="AZ46" s="1494"/>
      <c r="BA46" s="1494"/>
      <c r="BB46" s="1494"/>
      <c r="BC46" s="1494"/>
      <c r="BD46" s="1494"/>
      <c r="BE46" s="1494"/>
    </row>
    <row r="47" spans="1:58" s="454" customFormat="1" ht="248.25" customHeight="1">
      <c r="A47" s="910"/>
      <c r="B47" s="911"/>
      <c r="C47" s="1494"/>
      <c r="D47" s="1494"/>
      <c r="E47" s="1494"/>
      <c r="F47" s="1494"/>
      <c r="G47" s="1494"/>
      <c r="H47" s="1494"/>
      <c r="I47" s="1494"/>
      <c r="J47" s="1494"/>
      <c r="K47" s="1494"/>
      <c r="L47" s="1494"/>
      <c r="M47" s="1494"/>
      <c r="N47" s="1494"/>
      <c r="O47" s="1494"/>
      <c r="P47" s="1494"/>
      <c r="Q47" s="1494"/>
      <c r="R47" s="1494"/>
      <c r="S47" s="1494"/>
      <c r="T47" s="1494"/>
      <c r="U47" s="1494"/>
      <c r="V47" s="1494"/>
      <c r="W47" s="1494"/>
      <c r="X47" s="1494"/>
      <c r="Y47" s="1494"/>
      <c r="Z47" s="1494"/>
      <c r="AA47" s="1494"/>
      <c r="AB47" s="1494"/>
      <c r="AC47" s="1494"/>
      <c r="AD47" s="1494"/>
      <c r="AE47" s="1494"/>
      <c r="AF47" s="1494"/>
      <c r="AG47" s="1494"/>
      <c r="AH47" s="1494"/>
      <c r="AI47" s="1494"/>
      <c r="AJ47" s="1494"/>
      <c r="AK47" s="1494"/>
      <c r="AL47" s="1494"/>
      <c r="AM47" s="1494"/>
      <c r="AN47" s="1494"/>
      <c r="AO47" s="1494"/>
      <c r="AP47" s="1494"/>
      <c r="AQ47" s="1494"/>
      <c r="AR47" s="1494"/>
      <c r="AS47" s="1494"/>
      <c r="AT47" s="1494"/>
      <c r="AU47" s="1494"/>
      <c r="AV47" s="1494"/>
      <c r="AW47" s="1494"/>
      <c r="AX47" s="1494"/>
      <c r="AY47" s="1494"/>
      <c r="AZ47" s="1494"/>
      <c r="BA47" s="1494"/>
      <c r="BB47" s="1494"/>
      <c r="BC47" s="1494"/>
      <c r="BD47" s="1494"/>
      <c r="BE47" s="1494"/>
      <c r="BF47" s="1109"/>
    </row>
    <row r="48" spans="1:58" s="454" customFormat="1" ht="26.25" customHeight="1">
      <c r="A48" s="910" t="s">
        <v>807</v>
      </c>
      <c r="B48" s="910"/>
      <c r="C48" s="910" t="s">
        <v>1344</v>
      </c>
      <c r="D48" s="910"/>
      <c r="E48" s="910"/>
      <c r="F48" s="910"/>
      <c r="G48" s="910"/>
      <c r="H48" s="910"/>
      <c r="I48" s="910"/>
      <c r="J48" s="910"/>
      <c r="K48" s="910"/>
      <c r="L48" s="910"/>
      <c r="M48" s="910"/>
      <c r="N48" s="910"/>
      <c r="O48" s="910"/>
      <c r="P48" s="910"/>
      <c r="Q48" s="910"/>
      <c r="R48" s="910"/>
      <c r="S48" s="910"/>
      <c r="T48" s="910"/>
      <c r="U48" s="910"/>
      <c r="V48" s="910"/>
      <c r="W48" s="910"/>
      <c r="X48" s="910"/>
      <c r="Y48" s="910"/>
      <c r="Z48" s="910"/>
      <c r="AA48" s="910"/>
      <c r="AB48" s="910"/>
      <c r="AC48" s="910"/>
      <c r="AD48" s="910"/>
      <c r="AE48" s="910"/>
      <c r="AF48" s="910"/>
      <c r="AG48" s="910"/>
      <c r="AH48" s="910"/>
      <c r="AI48" s="910"/>
      <c r="AJ48" s="910"/>
      <c r="AK48" s="910"/>
      <c r="AL48" s="910"/>
      <c r="AM48" s="910"/>
      <c r="AN48" s="910"/>
      <c r="AO48" s="910"/>
      <c r="AP48" s="910"/>
      <c r="AQ48" s="910"/>
      <c r="AR48" s="910"/>
      <c r="AS48" s="910"/>
      <c r="AT48" s="910"/>
      <c r="AU48" s="910"/>
      <c r="AV48" s="910"/>
      <c r="AW48" s="910"/>
      <c r="AX48" s="910"/>
      <c r="AY48" s="910"/>
      <c r="AZ48" s="910"/>
      <c r="BA48" s="910"/>
      <c r="BB48" s="910"/>
      <c r="BC48" s="910"/>
      <c r="BD48" s="910"/>
      <c r="BE48" s="910"/>
      <c r="BF48" s="1110"/>
    </row>
    <row r="49" spans="1:57" s="454" customFormat="1" ht="26.25" customHeight="1">
      <c r="A49" s="910" t="s">
        <v>1345</v>
      </c>
      <c r="B49" s="911"/>
      <c r="C49" s="911" t="s">
        <v>1346</v>
      </c>
      <c r="D49" s="912"/>
      <c r="E49" s="912"/>
      <c r="F49" s="912"/>
      <c r="G49" s="912"/>
      <c r="H49" s="912"/>
      <c r="I49" s="912"/>
      <c r="J49" s="912"/>
      <c r="K49" s="912"/>
      <c r="L49" s="912"/>
      <c r="M49" s="912"/>
      <c r="N49" s="912"/>
      <c r="O49" s="912"/>
      <c r="P49" s="912"/>
      <c r="Q49" s="912"/>
      <c r="R49" s="912"/>
      <c r="S49" s="912"/>
      <c r="T49" s="912"/>
      <c r="U49" s="912"/>
      <c r="V49" s="912"/>
      <c r="W49" s="912"/>
      <c r="X49" s="912"/>
      <c r="Y49" s="912"/>
      <c r="Z49" s="912"/>
      <c r="AA49" s="912"/>
      <c r="AB49" s="912"/>
      <c r="AC49" s="912"/>
      <c r="AD49" s="912"/>
      <c r="AE49" s="912"/>
      <c r="AF49" s="912"/>
      <c r="AG49" s="912"/>
      <c r="AH49" s="912"/>
      <c r="AI49" s="912"/>
      <c r="AJ49" s="912"/>
      <c r="AK49" s="912"/>
      <c r="AL49" s="912"/>
      <c r="AM49" s="912"/>
      <c r="AN49" s="912"/>
      <c r="AO49" s="912"/>
      <c r="AP49" s="912"/>
      <c r="AQ49" s="912"/>
      <c r="AR49" s="912"/>
      <c r="AS49" s="912"/>
      <c r="AT49" s="912"/>
      <c r="AU49" s="912"/>
      <c r="AV49" s="912"/>
      <c r="AW49" s="912"/>
      <c r="AX49" s="912"/>
      <c r="AY49" s="912"/>
      <c r="AZ49" s="912"/>
      <c r="BA49" s="912"/>
      <c r="BB49" s="912"/>
      <c r="BC49" s="912"/>
      <c r="BD49" s="912"/>
      <c r="BE49" s="912"/>
    </row>
    <row r="50" spans="1:57" s="454" customFormat="1" ht="27.75" customHeight="1">
      <c r="A50" s="910" t="s">
        <v>1347</v>
      </c>
      <c r="B50" s="911"/>
      <c r="C50" s="913" t="s">
        <v>1348</v>
      </c>
      <c r="D50" s="913"/>
      <c r="E50" s="913"/>
      <c r="F50" s="913"/>
      <c r="G50" s="913"/>
      <c r="H50" s="913"/>
      <c r="I50" s="913"/>
      <c r="J50" s="913"/>
      <c r="K50" s="913"/>
      <c r="L50" s="913"/>
      <c r="M50" s="913"/>
      <c r="N50" s="913"/>
      <c r="O50" s="913"/>
      <c r="P50" s="913"/>
      <c r="Q50" s="913"/>
      <c r="R50" s="913"/>
      <c r="S50" s="913"/>
      <c r="T50" s="913"/>
      <c r="U50" s="913"/>
      <c r="V50" s="913"/>
      <c r="W50" s="913"/>
      <c r="X50" s="913"/>
      <c r="Y50" s="913"/>
      <c r="Z50" s="913"/>
      <c r="AA50" s="913"/>
      <c r="AB50" s="913"/>
      <c r="AC50" s="913"/>
      <c r="AD50" s="913"/>
      <c r="AE50" s="913"/>
      <c r="AF50" s="913"/>
      <c r="AG50" s="913"/>
      <c r="AH50" s="913"/>
      <c r="AI50" s="913"/>
      <c r="AJ50" s="913"/>
      <c r="AK50" s="913"/>
      <c r="AL50" s="913"/>
      <c r="AM50" s="913"/>
      <c r="AN50" s="913"/>
      <c r="AO50" s="913"/>
      <c r="AP50" s="913"/>
      <c r="AQ50" s="913"/>
      <c r="AR50" s="913"/>
      <c r="AS50" s="913"/>
      <c r="AT50" s="913"/>
      <c r="AU50" s="913"/>
      <c r="AV50" s="913"/>
      <c r="AW50" s="913"/>
      <c r="AX50" s="913"/>
      <c r="AY50" s="913"/>
      <c r="AZ50" s="913"/>
      <c r="BA50" s="913"/>
      <c r="BB50" s="913"/>
      <c r="BC50" s="913"/>
      <c r="BD50" s="913"/>
      <c r="BE50" s="914"/>
    </row>
    <row r="51" spans="1:57" s="454" customFormat="1" ht="27.75" customHeight="1">
      <c r="A51" s="910" t="s">
        <v>1349</v>
      </c>
      <c r="B51" s="913"/>
      <c r="C51" s="911" t="s">
        <v>60</v>
      </c>
      <c r="D51" s="914"/>
      <c r="E51" s="914"/>
      <c r="F51" s="914"/>
      <c r="G51" s="914"/>
      <c r="H51" s="914"/>
      <c r="I51" s="914"/>
      <c r="J51" s="914"/>
      <c r="K51" s="914"/>
      <c r="L51" s="914"/>
      <c r="M51" s="914"/>
      <c r="N51" s="914"/>
      <c r="O51" s="914"/>
      <c r="P51" s="914"/>
      <c r="Q51" s="914"/>
      <c r="R51" s="914"/>
      <c r="S51" s="914"/>
      <c r="T51" s="914"/>
      <c r="U51" s="914"/>
      <c r="V51" s="914"/>
      <c r="W51" s="914"/>
      <c r="X51" s="914"/>
      <c r="Y51" s="914"/>
      <c r="Z51" s="914"/>
      <c r="AA51" s="914"/>
      <c r="AB51" s="914"/>
      <c r="AC51" s="914"/>
      <c r="AD51" s="914"/>
      <c r="AE51" s="914"/>
      <c r="AF51" s="914"/>
      <c r="AG51" s="914"/>
      <c r="AH51" s="914"/>
      <c r="AI51" s="914"/>
      <c r="AJ51" s="914"/>
      <c r="AK51" s="914"/>
      <c r="AL51" s="914"/>
      <c r="AM51" s="914"/>
      <c r="AN51" s="914"/>
      <c r="AO51" s="914"/>
      <c r="AP51" s="914"/>
      <c r="AQ51" s="914"/>
      <c r="AR51" s="914"/>
      <c r="AS51" s="914"/>
      <c r="AT51" s="914"/>
      <c r="AU51" s="914"/>
      <c r="AV51" s="914"/>
      <c r="AW51" s="914"/>
      <c r="AX51" s="914"/>
      <c r="AY51" s="914"/>
      <c r="AZ51" s="914"/>
      <c r="BA51" s="914"/>
      <c r="BB51" s="914"/>
      <c r="BC51" s="914"/>
      <c r="BD51" s="914"/>
      <c r="BE51" s="914"/>
    </row>
    <row r="52" spans="1:57" s="454" customFormat="1" ht="27.75" customHeight="1">
      <c r="A52" s="910" t="s">
        <v>1350</v>
      </c>
      <c r="B52" s="913"/>
      <c r="C52" s="1494" t="s">
        <v>1351</v>
      </c>
      <c r="D52" s="1494"/>
      <c r="E52" s="1494"/>
      <c r="F52" s="1494"/>
      <c r="G52" s="1494"/>
      <c r="H52" s="1494"/>
      <c r="I52" s="1494"/>
      <c r="J52" s="1494"/>
      <c r="K52" s="1494"/>
      <c r="L52" s="1494"/>
      <c r="M52" s="1494"/>
      <c r="N52" s="1494"/>
      <c r="O52" s="1494"/>
      <c r="P52" s="1494"/>
      <c r="Q52" s="1494"/>
      <c r="R52" s="1494"/>
      <c r="S52" s="1494"/>
      <c r="T52" s="1494"/>
      <c r="U52" s="1494"/>
      <c r="V52" s="1494"/>
      <c r="W52" s="1494"/>
      <c r="X52" s="1494"/>
      <c r="Y52" s="1494"/>
      <c r="Z52" s="1494"/>
      <c r="AA52" s="1494"/>
      <c r="AB52" s="1494"/>
      <c r="AC52" s="1494"/>
      <c r="AD52" s="1494"/>
      <c r="AE52" s="1494"/>
      <c r="AF52" s="1494"/>
      <c r="AG52" s="1494"/>
      <c r="AH52" s="1494"/>
      <c r="AI52" s="1494"/>
      <c r="AJ52" s="1494"/>
      <c r="AK52" s="1494"/>
      <c r="AL52" s="1494"/>
      <c r="AM52" s="1494"/>
      <c r="AN52" s="1494"/>
      <c r="AO52" s="1494"/>
      <c r="AP52" s="1494"/>
      <c r="AQ52" s="1494"/>
      <c r="AR52" s="1494"/>
      <c r="AS52" s="1494"/>
      <c r="AT52" s="1494"/>
      <c r="AU52" s="1494"/>
      <c r="AV52" s="1494"/>
      <c r="AW52" s="1494"/>
      <c r="AX52" s="1494"/>
      <c r="AY52" s="1494"/>
      <c r="AZ52" s="1494"/>
      <c r="BA52" s="1494"/>
      <c r="BB52" s="1494"/>
      <c r="BC52" s="1494"/>
      <c r="BD52" s="1494"/>
      <c r="BE52" s="1494"/>
    </row>
    <row r="53" spans="1:57" s="454" customFormat="1" ht="34.5" customHeight="1">
      <c r="A53" s="910"/>
      <c r="B53" s="913"/>
      <c r="C53" s="1494"/>
      <c r="D53" s="1494"/>
      <c r="E53" s="1494"/>
      <c r="F53" s="1494"/>
      <c r="G53" s="1494"/>
      <c r="H53" s="1494"/>
      <c r="I53" s="1494"/>
      <c r="J53" s="1494"/>
      <c r="K53" s="1494"/>
      <c r="L53" s="1494"/>
      <c r="M53" s="1494"/>
      <c r="N53" s="1494"/>
      <c r="O53" s="1494"/>
      <c r="P53" s="1494"/>
      <c r="Q53" s="1494"/>
      <c r="R53" s="1494"/>
      <c r="S53" s="1494"/>
      <c r="T53" s="1494"/>
      <c r="U53" s="1494"/>
      <c r="V53" s="1494"/>
      <c r="W53" s="1494"/>
      <c r="X53" s="1494"/>
      <c r="Y53" s="1494"/>
      <c r="Z53" s="1494"/>
      <c r="AA53" s="1494"/>
      <c r="AB53" s="1494"/>
      <c r="AC53" s="1494"/>
      <c r="AD53" s="1494"/>
      <c r="AE53" s="1494"/>
      <c r="AF53" s="1494"/>
      <c r="AG53" s="1494"/>
      <c r="AH53" s="1494"/>
      <c r="AI53" s="1494"/>
      <c r="AJ53" s="1494"/>
      <c r="AK53" s="1494"/>
      <c r="AL53" s="1494"/>
      <c r="AM53" s="1494"/>
      <c r="AN53" s="1494"/>
      <c r="AO53" s="1494"/>
      <c r="AP53" s="1494"/>
      <c r="AQ53" s="1494"/>
      <c r="AR53" s="1494"/>
      <c r="AS53" s="1494"/>
      <c r="AT53" s="1494"/>
      <c r="AU53" s="1494"/>
      <c r="AV53" s="1494"/>
      <c r="AW53" s="1494"/>
      <c r="AX53" s="1494"/>
      <c r="AY53" s="1494"/>
      <c r="AZ53" s="1494"/>
      <c r="BA53" s="1494"/>
      <c r="BB53" s="1494"/>
      <c r="BC53" s="1494"/>
      <c r="BD53" s="1494"/>
      <c r="BE53" s="1494"/>
    </row>
    <row r="54" spans="1:57" s="454" customFormat="1" ht="34.5" customHeight="1">
      <c r="A54" s="910"/>
      <c r="B54" s="913"/>
      <c r="C54" s="1494"/>
      <c r="D54" s="1494"/>
      <c r="E54" s="1494"/>
      <c r="F54" s="1494"/>
      <c r="G54" s="1494"/>
      <c r="H54" s="1494"/>
      <c r="I54" s="1494"/>
      <c r="J54" s="1494"/>
      <c r="K54" s="1494"/>
      <c r="L54" s="1494"/>
      <c r="M54" s="1494"/>
      <c r="N54" s="1494"/>
      <c r="O54" s="1494"/>
      <c r="P54" s="1494"/>
      <c r="Q54" s="1494"/>
      <c r="R54" s="1494"/>
      <c r="S54" s="1494"/>
      <c r="T54" s="1494"/>
      <c r="U54" s="1494"/>
      <c r="V54" s="1494"/>
      <c r="W54" s="1494"/>
      <c r="X54" s="1494"/>
      <c r="Y54" s="1494"/>
      <c r="Z54" s="1494"/>
      <c r="AA54" s="1494"/>
      <c r="AB54" s="1494"/>
      <c r="AC54" s="1494"/>
      <c r="AD54" s="1494"/>
      <c r="AE54" s="1494"/>
      <c r="AF54" s="1494"/>
      <c r="AG54" s="1494"/>
      <c r="AH54" s="1494"/>
      <c r="AI54" s="1494"/>
      <c r="AJ54" s="1494"/>
      <c r="AK54" s="1494"/>
      <c r="AL54" s="1494"/>
      <c r="AM54" s="1494"/>
      <c r="AN54" s="1494"/>
      <c r="AO54" s="1494"/>
      <c r="AP54" s="1494"/>
      <c r="AQ54" s="1494"/>
      <c r="AR54" s="1494"/>
      <c r="AS54" s="1494"/>
      <c r="AT54" s="1494"/>
      <c r="AU54" s="1494"/>
      <c r="AV54" s="1494"/>
      <c r="AW54" s="1494"/>
      <c r="AX54" s="1494"/>
      <c r="AY54" s="1494"/>
      <c r="AZ54" s="1494"/>
      <c r="BA54" s="1494"/>
      <c r="BB54" s="1494"/>
      <c r="BC54" s="1494"/>
      <c r="BD54" s="1494"/>
      <c r="BE54" s="1494"/>
    </row>
    <row r="55" spans="1:57" s="454" customFormat="1" ht="22.5" customHeight="1">
      <c r="A55" s="910" t="s">
        <v>1076</v>
      </c>
      <c r="B55" s="911"/>
      <c r="C55" s="1493" t="s">
        <v>1352</v>
      </c>
      <c r="D55" s="1493"/>
      <c r="E55" s="1493"/>
      <c r="F55" s="1493"/>
      <c r="G55" s="1493"/>
      <c r="H55" s="1493"/>
      <c r="I55" s="1493"/>
      <c r="J55" s="1493"/>
      <c r="K55" s="1493"/>
      <c r="L55" s="1493"/>
      <c r="M55" s="1493"/>
      <c r="N55" s="1493"/>
      <c r="O55" s="1493"/>
      <c r="P55" s="1493"/>
      <c r="Q55" s="1493"/>
      <c r="R55" s="1493"/>
      <c r="S55" s="1493"/>
      <c r="T55" s="1493"/>
      <c r="U55" s="1493"/>
      <c r="V55" s="1493"/>
      <c r="W55" s="1493"/>
      <c r="X55" s="1493"/>
      <c r="Y55" s="1493"/>
      <c r="Z55" s="1493"/>
      <c r="AA55" s="1493"/>
      <c r="AB55" s="1493"/>
      <c r="AC55" s="1493"/>
      <c r="AD55" s="1493"/>
      <c r="AE55" s="1493"/>
      <c r="AF55" s="1493"/>
      <c r="AG55" s="1493"/>
      <c r="AH55" s="1493"/>
      <c r="AI55" s="1493"/>
      <c r="AJ55" s="1493"/>
      <c r="AK55" s="1493"/>
      <c r="AL55" s="1493"/>
      <c r="AM55" s="1493"/>
      <c r="AN55" s="1493"/>
      <c r="AO55" s="1493"/>
      <c r="AP55" s="1493"/>
      <c r="AQ55" s="1493"/>
      <c r="AR55" s="1493"/>
      <c r="AS55" s="1493"/>
      <c r="AT55" s="1493"/>
      <c r="AU55" s="1493"/>
      <c r="AV55" s="1493"/>
      <c r="AW55" s="1493"/>
      <c r="AX55" s="1493"/>
      <c r="AY55" s="1493"/>
      <c r="AZ55" s="1493"/>
      <c r="BA55" s="1493"/>
      <c r="BB55" s="1493"/>
      <c r="BC55" s="1493"/>
      <c r="BD55" s="1493"/>
      <c r="BE55" s="1493"/>
    </row>
    <row r="56" spans="1:57" s="454" customFormat="1" ht="22.5" customHeight="1">
      <c r="A56" s="910"/>
      <c r="B56" s="911"/>
      <c r="C56" s="1493"/>
      <c r="D56" s="1493"/>
      <c r="E56" s="1493"/>
      <c r="F56" s="1493"/>
      <c r="G56" s="1493"/>
      <c r="H56" s="1493"/>
      <c r="I56" s="1493"/>
      <c r="J56" s="1493"/>
      <c r="K56" s="1493"/>
      <c r="L56" s="1493"/>
      <c r="M56" s="1493"/>
      <c r="N56" s="1493"/>
      <c r="O56" s="1493"/>
      <c r="P56" s="1493"/>
      <c r="Q56" s="1493"/>
      <c r="R56" s="1493"/>
      <c r="S56" s="1493"/>
      <c r="T56" s="1493"/>
      <c r="U56" s="1493"/>
      <c r="V56" s="1493"/>
      <c r="W56" s="1493"/>
      <c r="X56" s="1493"/>
      <c r="Y56" s="1493"/>
      <c r="Z56" s="1493"/>
      <c r="AA56" s="1493"/>
      <c r="AB56" s="1493"/>
      <c r="AC56" s="1493"/>
      <c r="AD56" s="1493"/>
      <c r="AE56" s="1493"/>
      <c r="AF56" s="1493"/>
      <c r="AG56" s="1493"/>
      <c r="AH56" s="1493"/>
      <c r="AI56" s="1493"/>
      <c r="AJ56" s="1493"/>
      <c r="AK56" s="1493"/>
      <c r="AL56" s="1493"/>
      <c r="AM56" s="1493"/>
      <c r="AN56" s="1493"/>
      <c r="AO56" s="1493"/>
      <c r="AP56" s="1493"/>
      <c r="AQ56" s="1493"/>
      <c r="AR56" s="1493"/>
      <c r="AS56" s="1493"/>
      <c r="AT56" s="1493"/>
      <c r="AU56" s="1493"/>
      <c r="AV56" s="1493"/>
      <c r="AW56" s="1493"/>
      <c r="AX56" s="1493"/>
      <c r="AY56" s="1493"/>
      <c r="AZ56" s="1493"/>
      <c r="BA56" s="1493"/>
      <c r="BB56" s="1493"/>
      <c r="BC56" s="1493"/>
      <c r="BD56" s="1493"/>
      <c r="BE56" s="1493"/>
    </row>
    <row r="57" spans="1:57" s="454" customFormat="1" ht="27.75" customHeight="1">
      <c r="A57" s="910" t="s">
        <v>1353</v>
      </c>
      <c r="B57" s="911"/>
      <c r="C57" s="1493" t="s">
        <v>1354</v>
      </c>
      <c r="D57" s="1493"/>
      <c r="E57" s="1493"/>
      <c r="F57" s="1493"/>
      <c r="G57" s="1493"/>
      <c r="H57" s="1493"/>
      <c r="I57" s="1493"/>
      <c r="J57" s="1493"/>
      <c r="K57" s="1493"/>
      <c r="L57" s="1493"/>
      <c r="M57" s="1493"/>
      <c r="N57" s="1493"/>
      <c r="O57" s="1493"/>
      <c r="P57" s="1493"/>
      <c r="Q57" s="1493"/>
      <c r="R57" s="1493"/>
      <c r="S57" s="1493"/>
      <c r="T57" s="1493"/>
      <c r="U57" s="1493"/>
      <c r="V57" s="1493"/>
      <c r="W57" s="1493"/>
      <c r="X57" s="1493"/>
      <c r="Y57" s="1493"/>
      <c r="Z57" s="1493"/>
      <c r="AA57" s="1493"/>
      <c r="AB57" s="1493"/>
      <c r="AC57" s="1493"/>
      <c r="AD57" s="1493"/>
      <c r="AE57" s="1493"/>
      <c r="AF57" s="1493"/>
      <c r="AG57" s="1493"/>
      <c r="AH57" s="1493"/>
      <c r="AI57" s="1493"/>
      <c r="AJ57" s="1493"/>
      <c r="AK57" s="1493"/>
      <c r="AL57" s="1493"/>
      <c r="AM57" s="1493"/>
      <c r="AN57" s="1493"/>
      <c r="AO57" s="1493"/>
      <c r="AP57" s="1493"/>
      <c r="AQ57" s="1493"/>
      <c r="AR57" s="1493"/>
      <c r="AS57" s="1493"/>
      <c r="AT57" s="1493"/>
      <c r="AU57" s="1493"/>
      <c r="AV57" s="1493"/>
      <c r="AW57" s="1493"/>
      <c r="AX57" s="1493"/>
      <c r="AY57" s="1493"/>
      <c r="AZ57" s="1493"/>
      <c r="BA57" s="1493"/>
      <c r="BB57" s="1493"/>
      <c r="BC57" s="1493"/>
      <c r="BD57" s="1493"/>
      <c r="BE57" s="914"/>
    </row>
    <row r="58" spans="1:57" s="454" customFormat="1" ht="26.25" customHeight="1">
      <c r="A58" s="910" t="s">
        <v>1355</v>
      </c>
      <c r="B58" s="914"/>
      <c r="C58" s="911" t="s">
        <v>1356</v>
      </c>
      <c r="D58" s="914"/>
      <c r="E58" s="914"/>
      <c r="F58" s="914"/>
      <c r="G58" s="914"/>
      <c r="H58" s="914"/>
      <c r="I58" s="914"/>
      <c r="J58" s="914"/>
      <c r="K58" s="914"/>
      <c r="L58" s="914"/>
      <c r="M58" s="914"/>
      <c r="N58" s="914"/>
      <c r="O58" s="914"/>
      <c r="P58" s="914"/>
      <c r="Q58" s="914"/>
      <c r="R58" s="914"/>
      <c r="S58" s="914"/>
      <c r="T58" s="914"/>
      <c r="U58" s="914"/>
      <c r="V58" s="914"/>
      <c r="W58" s="914"/>
      <c r="X58" s="914"/>
      <c r="Y58" s="914"/>
      <c r="Z58" s="914"/>
      <c r="AA58" s="914"/>
      <c r="AB58" s="914"/>
      <c r="AC58" s="914"/>
      <c r="AD58" s="914"/>
      <c r="AE58" s="914"/>
      <c r="AF58" s="914"/>
      <c r="AG58" s="914"/>
      <c r="AH58" s="914"/>
      <c r="AI58" s="914"/>
      <c r="AJ58" s="914"/>
      <c r="AK58" s="914"/>
      <c r="AL58" s="914"/>
      <c r="AM58" s="914"/>
      <c r="AN58" s="914"/>
      <c r="AO58" s="914"/>
      <c r="AP58" s="914"/>
      <c r="AQ58" s="914"/>
      <c r="AR58" s="914"/>
      <c r="AS58" s="914"/>
      <c r="AT58" s="914"/>
      <c r="AU58" s="914"/>
      <c r="AV58" s="914"/>
      <c r="AW58" s="914"/>
      <c r="AX58" s="914"/>
      <c r="AY58" s="914"/>
      <c r="AZ58" s="914"/>
      <c r="BA58" s="914"/>
      <c r="BB58" s="914"/>
      <c r="BC58" s="914"/>
      <c r="BD58" s="914"/>
      <c r="BE58" s="914"/>
    </row>
    <row r="59" spans="1:57" s="454" customFormat="1" ht="26.25" customHeight="1">
      <c r="A59" s="910"/>
      <c r="B59" s="914"/>
      <c r="C59" s="911" t="s">
        <v>1357</v>
      </c>
      <c r="D59" s="914"/>
      <c r="E59" s="914"/>
      <c r="F59" s="914"/>
      <c r="G59" s="914"/>
      <c r="H59" s="914"/>
      <c r="I59" s="914"/>
      <c r="J59" s="914"/>
      <c r="K59" s="914"/>
      <c r="L59" s="914"/>
      <c r="M59" s="914"/>
      <c r="N59" s="914"/>
      <c r="O59" s="914"/>
      <c r="P59" s="914"/>
      <c r="Q59" s="914"/>
      <c r="R59" s="914"/>
      <c r="S59" s="914"/>
      <c r="T59" s="914"/>
      <c r="U59" s="914"/>
      <c r="V59" s="914"/>
      <c r="W59" s="914"/>
      <c r="X59" s="914"/>
      <c r="Y59" s="914"/>
      <c r="Z59" s="914"/>
      <c r="AA59" s="914"/>
      <c r="AB59" s="914"/>
      <c r="AC59" s="914"/>
      <c r="AD59" s="914"/>
      <c r="AE59" s="914"/>
      <c r="AF59" s="914"/>
      <c r="AG59" s="914"/>
      <c r="AH59" s="914"/>
      <c r="AI59" s="914"/>
      <c r="AJ59" s="914"/>
      <c r="AK59" s="914"/>
      <c r="AL59" s="914"/>
      <c r="AM59" s="914"/>
      <c r="AN59" s="914"/>
      <c r="AO59" s="914"/>
      <c r="AP59" s="914"/>
      <c r="AQ59" s="914"/>
      <c r="AR59" s="914"/>
      <c r="AS59" s="914"/>
      <c r="AT59" s="914"/>
      <c r="AU59" s="914"/>
      <c r="AV59" s="914"/>
      <c r="AW59" s="914"/>
      <c r="AX59" s="914"/>
      <c r="AY59" s="914"/>
      <c r="AZ59" s="914"/>
      <c r="BA59" s="914"/>
      <c r="BB59" s="914"/>
      <c r="BC59" s="914"/>
      <c r="BD59" s="914"/>
      <c r="BE59" s="914"/>
    </row>
    <row r="60" spans="1:57" s="454" customFormat="1" ht="26.25" customHeight="1">
      <c r="A60" s="910" t="s">
        <v>1358</v>
      </c>
      <c r="B60" s="914"/>
      <c r="C60" s="911" t="s">
        <v>808</v>
      </c>
      <c r="D60" s="914"/>
      <c r="E60" s="914"/>
      <c r="F60" s="914"/>
      <c r="G60" s="914"/>
      <c r="H60" s="914"/>
      <c r="I60" s="914"/>
      <c r="J60" s="914"/>
      <c r="K60" s="914"/>
      <c r="L60" s="914"/>
      <c r="M60" s="914"/>
      <c r="N60" s="914"/>
      <c r="O60" s="914"/>
      <c r="P60" s="914"/>
      <c r="Q60" s="914"/>
      <c r="R60" s="914"/>
      <c r="S60" s="914"/>
      <c r="T60" s="914"/>
      <c r="U60" s="914"/>
      <c r="V60" s="914"/>
      <c r="W60" s="914"/>
      <c r="X60" s="914"/>
      <c r="Y60" s="914"/>
      <c r="Z60" s="914"/>
      <c r="AA60" s="914"/>
      <c r="AB60" s="914"/>
      <c r="AC60" s="914"/>
      <c r="AD60" s="914"/>
      <c r="AE60" s="914"/>
      <c r="AF60" s="914"/>
      <c r="AG60" s="914"/>
      <c r="AH60" s="914"/>
      <c r="AI60" s="914"/>
      <c r="AJ60" s="914"/>
      <c r="AK60" s="914"/>
      <c r="AL60" s="914"/>
      <c r="AM60" s="914"/>
      <c r="AN60" s="914"/>
      <c r="AO60" s="914"/>
      <c r="AP60" s="914"/>
      <c r="AQ60" s="914"/>
      <c r="AR60" s="914"/>
      <c r="AS60" s="914"/>
      <c r="AT60" s="914"/>
      <c r="AU60" s="914"/>
      <c r="AV60" s="914"/>
      <c r="AW60" s="914"/>
      <c r="AX60" s="914"/>
      <c r="AY60" s="914"/>
      <c r="AZ60" s="914"/>
      <c r="BA60" s="914"/>
      <c r="BB60" s="914"/>
      <c r="BC60" s="914"/>
      <c r="BD60" s="914"/>
      <c r="BE60" s="914"/>
    </row>
    <row r="61" spans="1:57" s="454" customFormat="1" ht="66.75" customHeight="1">
      <c r="A61" s="915" t="s">
        <v>1359</v>
      </c>
      <c r="B61" s="914"/>
      <c r="C61" s="1494" t="s">
        <v>1360</v>
      </c>
      <c r="D61" s="1494"/>
      <c r="E61" s="1494"/>
      <c r="F61" s="1494"/>
      <c r="G61" s="1494"/>
      <c r="H61" s="1494"/>
      <c r="I61" s="1494"/>
      <c r="J61" s="1494"/>
      <c r="K61" s="1494"/>
      <c r="L61" s="1494"/>
      <c r="M61" s="1494"/>
      <c r="N61" s="1494"/>
      <c r="O61" s="1494"/>
      <c r="P61" s="1494"/>
      <c r="Q61" s="1494"/>
      <c r="R61" s="1494"/>
      <c r="S61" s="1494"/>
      <c r="T61" s="1494"/>
      <c r="U61" s="1494"/>
      <c r="V61" s="1494"/>
      <c r="W61" s="1494"/>
      <c r="X61" s="1494"/>
      <c r="Y61" s="1494"/>
      <c r="Z61" s="1494"/>
      <c r="AA61" s="1494"/>
      <c r="AB61" s="1494"/>
      <c r="AC61" s="1494"/>
      <c r="AD61" s="1494"/>
      <c r="AE61" s="1494"/>
      <c r="AF61" s="1494"/>
      <c r="AG61" s="1494"/>
      <c r="AH61" s="1494"/>
      <c r="AI61" s="1494"/>
      <c r="AJ61" s="1494"/>
      <c r="AK61" s="1494"/>
      <c r="AL61" s="1494"/>
      <c r="AM61" s="1494"/>
      <c r="AN61" s="1494"/>
      <c r="AO61" s="1494"/>
      <c r="AP61" s="1494"/>
      <c r="AQ61" s="1494"/>
      <c r="AR61" s="1494"/>
      <c r="AS61" s="1494"/>
      <c r="AT61" s="1494"/>
      <c r="AU61" s="1494"/>
      <c r="AV61" s="1494"/>
      <c r="AW61" s="1494"/>
      <c r="AX61" s="1494"/>
      <c r="AY61" s="1494"/>
      <c r="AZ61" s="1494"/>
      <c r="BA61" s="1494"/>
      <c r="BB61" s="1494"/>
      <c r="BC61" s="1494"/>
      <c r="BD61" s="1494"/>
      <c r="BE61" s="1494"/>
    </row>
    <row r="62" spans="1:57" s="454" customFormat="1" ht="57.75" customHeight="1">
      <c r="A62" s="915" t="s">
        <v>1361</v>
      </c>
      <c r="B62" s="914"/>
      <c r="C62" s="1494" t="s">
        <v>1362</v>
      </c>
      <c r="D62" s="1494"/>
      <c r="E62" s="1494"/>
      <c r="F62" s="1494"/>
      <c r="G62" s="1494"/>
      <c r="H62" s="1494"/>
      <c r="I62" s="1494"/>
      <c r="J62" s="1494"/>
      <c r="K62" s="1494"/>
      <c r="L62" s="1494"/>
      <c r="M62" s="1494"/>
      <c r="N62" s="1494"/>
      <c r="O62" s="1494"/>
      <c r="P62" s="1494"/>
      <c r="Q62" s="1494"/>
      <c r="R62" s="1494"/>
      <c r="S62" s="1494"/>
      <c r="T62" s="1494"/>
      <c r="U62" s="1494"/>
      <c r="V62" s="1494"/>
      <c r="W62" s="1494"/>
      <c r="X62" s="1494"/>
      <c r="Y62" s="1494"/>
      <c r="Z62" s="1494"/>
      <c r="AA62" s="1494"/>
      <c r="AB62" s="1494"/>
      <c r="AC62" s="1494"/>
      <c r="AD62" s="1494"/>
      <c r="AE62" s="1494"/>
      <c r="AF62" s="1494"/>
      <c r="AG62" s="1494"/>
      <c r="AH62" s="1494"/>
      <c r="AI62" s="1494"/>
      <c r="AJ62" s="1494"/>
      <c r="AK62" s="1494"/>
      <c r="AL62" s="1494"/>
      <c r="AM62" s="1494"/>
      <c r="AN62" s="1494"/>
      <c r="AO62" s="1494"/>
      <c r="AP62" s="1494"/>
      <c r="AQ62" s="1494"/>
      <c r="AR62" s="1494"/>
      <c r="AS62" s="1494"/>
      <c r="AT62" s="1494"/>
      <c r="AU62" s="1494"/>
      <c r="AV62" s="1494"/>
      <c r="AW62" s="1494"/>
      <c r="AX62" s="1494"/>
      <c r="AY62" s="1494"/>
      <c r="AZ62" s="1494"/>
      <c r="BA62" s="1494"/>
      <c r="BB62" s="1494"/>
      <c r="BC62" s="1494"/>
      <c r="BD62" s="1494"/>
      <c r="BE62" s="1494"/>
    </row>
    <row r="63" spans="1:57" s="454" customFormat="1" ht="26.25" customHeight="1">
      <c r="A63" s="915" t="s">
        <v>1363</v>
      </c>
      <c r="B63" s="916"/>
      <c r="C63" s="912" t="s">
        <v>1364</v>
      </c>
      <c r="D63" s="916"/>
      <c r="E63" s="914"/>
      <c r="F63" s="914"/>
      <c r="G63" s="914"/>
      <c r="H63" s="914"/>
      <c r="I63" s="914"/>
      <c r="J63" s="914"/>
      <c r="K63" s="914"/>
      <c r="L63" s="914"/>
      <c r="M63" s="914"/>
      <c r="N63" s="914"/>
      <c r="O63" s="914"/>
      <c r="P63" s="914"/>
      <c r="Q63" s="914"/>
      <c r="R63" s="914"/>
      <c r="S63" s="914"/>
      <c r="T63" s="914"/>
      <c r="U63" s="914"/>
      <c r="V63" s="914"/>
      <c r="W63" s="914"/>
      <c r="X63" s="914"/>
      <c r="Y63" s="914"/>
      <c r="Z63" s="914"/>
      <c r="AA63" s="914"/>
      <c r="AB63" s="914"/>
      <c r="AC63" s="914"/>
      <c r="AD63" s="914"/>
      <c r="AE63" s="914"/>
      <c r="AF63" s="914"/>
      <c r="AG63" s="914"/>
      <c r="AH63" s="914"/>
      <c r="AI63" s="914"/>
      <c r="AJ63" s="914"/>
      <c r="AK63" s="914"/>
      <c r="AL63" s="914"/>
      <c r="AM63" s="914"/>
      <c r="AN63" s="914"/>
      <c r="AO63" s="914"/>
      <c r="AP63" s="914"/>
      <c r="AQ63" s="914"/>
      <c r="AR63" s="914"/>
      <c r="AS63" s="914"/>
      <c r="AT63" s="914"/>
      <c r="AU63" s="914"/>
      <c r="AV63" s="914"/>
      <c r="AW63" s="914"/>
      <c r="AX63" s="914"/>
      <c r="AY63" s="914"/>
      <c r="AZ63" s="914"/>
      <c r="BA63" s="914"/>
      <c r="BB63" s="914"/>
      <c r="BC63" s="914"/>
      <c r="BD63" s="914"/>
      <c r="BE63" s="914"/>
    </row>
    <row r="64" spans="1:57" s="454" customFormat="1" ht="30" customHeight="1">
      <c r="A64" s="912" t="s">
        <v>1365</v>
      </c>
      <c r="B64" s="914"/>
      <c r="C64" s="1494" t="s">
        <v>1589</v>
      </c>
      <c r="D64" s="1494"/>
      <c r="E64" s="1494"/>
      <c r="F64" s="1494"/>
      <c r="G64" s="1494"/>
      <c r="H64" s="1494"/>
      <c r="I64" s="1494"/>
      <c r="J64" s="1494"/>
      <c r="K64" s="1494"/>
      <c r="L64" s="1494"/>
      <c r="M64" s="1494"/>
      <c r="N64" s="1494"/>
      <c r="O64" s="1494"/>
      <c r="P64" s="1494"/>
      <c r="Q64" s="1494"/>
      <c r="R64" s="1494"/>
      <c r="S64" s="1494"/>
      <c r="T64" s="1494"/>
      <c r="U64" s="1494"/>
      <c r="V64" s="1494"/>
      <c r="W64" s="1494"/>
      <c r="X64" s="1494"/>
      <c r="Y64" s="1494"/>
      <c r="Z64" s="1494"/>
      <c r="AA64" s="1494"/>
      <c r="AB64" s="1494"/>
      <c r="AC64" s="1494"/>
      <c r="AD64" s="1494"/>
      <c r="AE64" s="1494"/>
      <c r="AF64" s="1494"/>
      <c r="AG64" s="1494"/>
      <c r="AH64" s="1494"/>
      <c r="AI64" s="1494"/>
      <c r="AJ64" s="1494"/>
      <c r="AK64" s="1494"/>
      <c r="AL64" s="1494"/>
      <c r="AM64" s="1494"/>
      <c r="AN64" s="1494"/>
      <c r="AO64" s="1494"/>
      <c r="AP64" s="1494"/>
      <c r="AQ64" s="1494"/>
      <c r="AR64" s="1494"/>
      <c r="AS64" s="1494"/>
      <c r="AT64" s="1494"/>
      <c r="AU64" s="1494"/>
      <c r="AV64" s="1494"/>
      <c r="AW64" s="1494"/>
      <c r="AX64" s="1494"/>
      <c r="AY64" s="1494"/>
      <c r="AZ64" s="1494"/>
      <c r="BA64" s="1494"/>
      <c r="BB64" s="1494"/>
      <c r="BC64" s="1494"/>
      <c r="BD64" s="1494"/>
      <c r="BE64" s="1494"/>
    </row>
    <row r="65" spans="1:57" s="454" customFormat="1" ht="65.25" customHeight="1">
      <c r="A65" s="912" t="s">
        <v>1366</v>
      </c>
      <c r="B65" s="1111"/>
      <c r="C65" s="1495" t="s">
        <v>1590</v>
      </c>
      <c r="D65" s="1495"/>
      <c r="E65" s="1495"/>
      <c r="F65" s="1495"/>
      <c r="G65" s="1495"/>
      <c r="H65" s="1495"/>
      <c r="I65" s="1495"/>
      <c r="J65" s="1495"/>
      <c r="K65" s="1495"/>
      <c r="L65" s="1495"/>
      <c r="M65" s="1495"/>
      <c r="N65" s="1495"/>
      <c r="O65" s="1495"/>
      <c r="P65" s="1495"/>
      <c r="Q65" s="1495"/>
      <c r="R65" s="1495"/>
      <c r="S65" s="1495"/>
      <c r="T65" s="1495"/>
      <c r="U65" s="1495"/>
      <c r="V65" s="1495"/>
      <c r="W65" s="1495"/>
      <c r="X65" s="1495"/>
      <c r="Y65" s="1495"/>
      <c r="Z65" s="1495"/>
      <c r="AA65" s="1495"/>
      <c r="AB65" s="1495"/>
      <c r="AC65" s="1495"/>
      <c r="AD65" s="1495"/>
      <c r="AE65" s="1495"/>
      <c r="AF65" s="1495"/>
      <c r="AG65" s="1495"/>
      <c r="AH65" s="1495"/>
      <c r="AI65" s="1495"/>
      <c r="AJ65" s="1495"/>
      <c r="AK65" s="1495"/>
      <c r="AL65" s="1495"/>
      <c r="AM65" s="1495"/>
      <c r="AN65" s="1495"/>
      <c r="AO65" s="1495"/>
      <c r="AP65" s="1495"/>
      <c r="AQ65" s="1495"/>
      <c r="AR65" s="1495"/>
      <c r="AS65" s="1495"/>
      <c r="AT65" s="1495"/>
      <c r="AU65" s="1495"/>
      <c r="AV65" s="1495"/>
      <c r="AW65" s="1495"/>
      <c r="AX65" s="1495"/>
      <c r="AY65" s="1495"/>
      <c r="AZ65" s="1495"/>
      <c r="BA65" s="1495"/>
      <c r="BB65" s="1495"/>
      <c r="BC65" s="1495"/>
      <c r="BD65" s="1495"/>
      <c r="BE65" s="914"/>
    </row>
    <row r="66" spans="1:57" s="454" customFormat="1" ht="42" customHeight="1">
      <c r="A66" s="1112"/>
      <c r="B66" s="1113"/>
      <c r="C66" s="1496"/>
      <c r="D66" s="1496"/>
      <c r="E66" s="1496"/>
      <c r="F66" s="1496"/>
      <c r="G66" s="1496"/>
      <c r="H66" s="1496"/>
      <c r="I66" s="1496"/>
      <c r="J66" s="1496"/>
      <c r="K66" s="1496"/>
      <c r="L66" s="1496"/>
      <c r="M66" s="1496"/>
      <c r="N66" s="1496"/>
      <c r="O66" s="1496"/>
      <c r="P66" s="1496"/>
      <c r="Q66" s="1496"/>
      <c r="R66" s="1496"/>
      <c r="S66" s="1496"/>
      <c r="T66" s="1496"/>
      <c r="U66" s="1496"/>
      <c r="V66" s="1496"/>
      <c r="W66" s="1496"/>
      <c r="X66" s="1496"/>
      <c r="Y66" s="1496"/>
      <c r="Z66" s="1496"/>
      <c r="AA66" s="1496"/>
      <c r="AB66" s="1496"/>
      <c r="AC66" s="1496"/>
      <c r="AD66" s="1496"/>
      <c r="AE66" s="1496"/>
      <c r="AF66" s="1496"/>
      <c r="AG66" s="1496"/>
      <c r="AH66" s="1496"/>
      <c r="AI66" s="1496"/>
      <c r="AJ66" s="1496"/>
      <c r="AK66" s="1496"/>
      <c r="AL66" s="1496"/>
      <c r="AM66" s="1496"/>
      <c r="AN66" s="1496"/>
      <c r="AO66" s="1496"/>
      <c r="AP66" s="1496"/>
      <c r="AQ66" s="1496"/>
      <c r="AR66" s="1496"/>
      <c r="AS66" s="1496"/>
      <c r="AT66" s="1496"/>
      <c r="AU66" s="1496"/>
      <c r="AV66" s="1496"/>
      <c r="AW66" s="1496"/>
      <c r="AX66" s="1496"/>
      <c r="AY66" s="1496"/>
      <c r="AZ66" s="1496"/>
      <c r="BA66" s="1496"/>
      <c r="BB66" s="1496"/>
      <c r="BC66" s="1496"/>
      <c r="BD66" s="1496"/>
      <c r="BE66" s="914"/>
    </row>
    <row r="67" spans="1:57" s="454" customFormat="1">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row>
  </sheetData>
  <mergeCells count="138">
    <mergeCell ref="C57:BD57"/>
    <mergeCell ref="C61:BE61"/>
    <mergeCell ref="C62:BE62"/>
    <mergeCell ref="C64:BE64"/>
    <mergeCell ref="C65:BD65"/>
    <mergeCell ref="C66:BD66"/>
    <mergeCell ref="AF43:AK43"/>
    <mergeCell ref="AL43:AZ43"/>
    <mergeCell ref="BA43:BE43"/>
    <mergeCell ref="C46:BE47"/>
    <mergeCell ref="C52:BE54"/>
    <mergeCell ref="C55:BE56"/>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8:AK18"/>
    <mergeCell ref="AL18:AZ18"/>
    <mergeCell ref="BA18:BE18"/>
    <mergeCell ref="AF15:AK15"/>
    <mergeCell ref="AL15:AZ15"/>
    <mergeCell ref="BA15:BE15"/>
    <mergeCell ref="AF16:AK16"/>
    <mergeCell ref="AL16:AZ16"/>
    <mergeCell ref="BA16:BE16"/>
    <mergeCell ref="BA14:BE14"/>
    <mergeCell ref="AF11:AK11"/>
    <mergeCell ref="AL11:AZ11"/>
    <mergeCell ref="BA11:BE11"/>
    <mergeCell ref="AF12:AK12"/>
    <mergeCell ref="AL12:AZ12"/>
    <mergeCell ref="BA12:BE12"/>
    <mergeCell ref="AF17:AK17"/>
    <mergeCell ref="AL17:AZ17"/>
    <mergeCell ref="BA17:BE17"/>
    <mergeCell ref="AF10:AK10"/>
    <mergeCell ref="AL10:AZ10"/>
    <mergeCell ref="BA10:BE10"/>
    <mergeCell ref="AL7:AZ7"/>
    <mergeCell ref="BA7:BE7"/>
    <mergeCell ref="B8:J43"/>
    <mergeCell ref="K8:N43"/>
    <mergeCell ref="O8:T43"/>
    <mergeCell ref="U8:Z43"/>
    <mergeCell ref="AA8:AE43"/>
    <mergeCell ref="AF8:AK8"/>
    <mergeCell ref="AL8:AZ8"/>
    <mergeCell ref="BA8:BE8"/>
    <mergeCell ref="A7:J7"/>
    <mergeCell ref="K7:N7"/>
    <mergeCell ref="O7:T7"/>
    <mergeCell ref="U7:Z7"/>
    <mergeCell ref="AA7:AE7"/>
    <mergeCell ref="AF7:AK7"/>
    <mergeCell ref="AF13:AK13"/>
    <mergeCell ref="AL13:AZ13"/>
    <mergeCell ref="BA13:BE13"/>
    <mergeCell ref="AF14:AK14"/>
    <mergeCell ref="AL14:AZ14"/>
    <mergeCell ref="A3:BE3"/>
    <mergeCell ref="A5:J6"/>
    <mergeCell ref="K5:N6"/>
    <mergeCell ref="O5:T6"/>
    <mergeCell ref="U5:Z6"/>
    <mergeCell ref="AA5:AE6"/>
    <mergeCell ref="AF5:AZ6"/>
    <mergeCell ref="BA6:BE6"/>
    <mergeCell ref="AF9:AK9"/>
    <mergeCell ref="AL9:AZ9"/>
    <mergeCell ref="BA9:BE9"/>
  </mergeCells>
  <phoneticPr fontId="9"/>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F0"/>
  </sheetPr>
  <dimension ref="D7:AQ36"/>
  <sheetViews>
    <sheetView view="pageBreakPreview" zoomScaleNormal="100" workbookViewId="0"/>
  </sheetViews>
  <sheetFormatPr defaultColWidth="2.25" defaultRowHeight="13.5"/>
  <cols>
    <col min="1" max="3" width="2.25" style="380" customWidth="1"/>
    <col min="4" max="4" width="2.375" style="380" customWidth="1"/>
    <col min="5" max="5" width="2.5" style="380" customWidth="1"/>
    <col min="6" max="6" width="1.875" style="380" customWidth="1"/>
    <col min="7" max="41" width="2.5" style="380" customWidth="1"/>
    <col min="42" max="42" width="1.75" style="380" customWidth="1"/>
    <col min="43" max="256" width="2.25" style="380"/>
    <col min="257" max="259" width="2.25" style="380" customWidth="1"/>
    <col min="260" max="260" width="2.375" style="380" customWidth="1"/>
    <col min="261" max="261" width="2.5" style="380" customWidth="1"/>
    <col min="262" max="262" width="1.875" style="380" customWidth="1"/>
    <col min="263" max="297" width="2.5" style="380" customWidth="1"/>
    <col min="298" max="298" width="1.75" style="380" customWidth="1"/>
    <col min="299" max="512" width="2.25" style="380"/>
    <col min="513" max="515" width="2.25" style="380" customWidth="1"/>
    <col min="516" max="516" width="2.375" style="380" customWidth="1"/>
    <col min="517" max="517" width="2.5" style="380" customWidth="1"/>
    <col min="518" max="518" width="1.875" style="380" customWidth="1"/>
    <col min="519" max="553" width="2.5" style="380" customWidth="1"/>
    <col min="554" max="554" width="1.75" style="380" customWidth="1"/>
    <col min="555" max="768" width="2.25" style="380"/>
    <col min="769" max="771" width="2.25" style="380" customWidth="1"/>
    <col min="772" max="772" width="2.375" style="380" customWidth="1"/>
    <col min="773" max="773" width="2.5" style="380" customWidth="1"/>
    <col min="774" max="774" width="1.875" style="380" customWidth="1"/>
    <col min="775" max="809" width="2.5" style="380" customWidth="1"/>
    <col min="810" max="810" width="1.75" style="380" customWidth="1"/>
    <col min="811" max="1024" width="2.25" style="380"/>
    <col min="1025" max="1027" width="2.25" style="380" customWidth="1"/>
    <col min="1028" max="1028" width="2.375" style="380" customWidth="1"/>
    <col min="1029" max="1029" width="2.5" style="380" customWidth="1"/>
    <col min="1030" max="1030" width="1.875" style="380" customWidth="1"/>
    <col min="1031" max="1065" width="2.5" style="380" customWidth="1"/>
    <col min="1066" max="1066" width="1.75" style="380" customWidth="1"/>
    <col min="1067" max="1280" width="2.25" style="380"/>
    <col min="1281" max="1283" width="2.25" style="380" customWidth="1"/>
    <col min="1284" max="1284" width="2.375" style="380" customWidth="1"/>
    <col min="1285" max="1285" width="2.5" style="380" customWidth="1"/>
    <col min="1286" max="1286" width="1.875" style="380" customWidth="1"/>
    <col min="1287" max="1321" width="2.5" style="380" customWidth="1"/>
    <col min="1322" max="1322" width="1.75" style="380" customWidth="1"/>
    <col min="1323" max="1536" width="2.25" style="380"/>
    <col min="1537" max="1539" width="2.25" style="380" customWidth="1"/>
    <col min="1540" max="1540" width="2.375" style="380" customWidth="1"/>
    <col min="1541" max="1541" width="2.5" style="380" customWidth="1"/>
    <col min="1542" max="1542" width="1.875" style="380" customWidth="1"/>
    <col min="1543" max="1577" width="2.5" style="380" customWidth="1"/>
    <col min="1578" max="1578" width="1.75" style="380" customWidth="1"/>
    <col min="1579" max="1792" width="2.25" style="380"/>
    <col min="1793" max="1795" width="2.25" style="380" customWidth="1"/>
    <col min="1796" max="1796" width="2.375" style="380" customWidth="1"/>
    <col min="1797" max="1797" width="2.5" style="380" customWidth="1"/>
    <col min="1798" max="1798" width="1.875" style="380" customWidth="1"/>
    <col min="1799" max="1833" width="2.5" style="380" customWidth="1"/>
    <col min="1834" max="1834" width="1.75" style="380" customWidth="1"/>
    <col min="1835" max="2048" width="2.25" style="380"/>
    <col min="2049" max="2051" width="2.25" style="380" customWidth="1"/>
    <col min="2052" max="2052" width="2.375" style="380" customWidth="1"/>
    <col min="2053" max="2053" width="2.5" style="380" customWidth="1"/>
    <col min="2054" max="2054" width="1.875" style="380" customWidth="1"/>
    <col min="2055" max="2089" width="2.5" style="380" customWidth="1"/>
    <col min="2090" max="2090" width="1.75" style="380" customWidth="1"/>
    <col min="2091" max="2304" width="2.25" style="380"/>
    <col min="2305" max="2307" width="2.25" style="380" customWidth="1"/>
    <col min="2308" max="2308" width="2.375" style="380" customWidth="1"/>
    <col min="2309" max="2309" width="2.5" style="380" customWidth="1"/>
    <col min="2310" max="2310" width="1.875" style="380" customWidth="1"/>
    <col min="2311" max="2345" width="2.5" style="380" customWidth="1"/>
    <col min="2346" max="2346" width="1.75" style="380" customWidth="1"/>
    <col min="2347" max="2560" width="2.25" style="380"/>
    <col min="2561" max="2563" width="2.25" style="380" customWidth="1"/>
    <col min="2564" max="2564" width="2.375" style="380" customWidth="1"/>
    <col min="2565" max="2565" width="2.5" style="380" customWidth="1"/>
    <col min="2566" max="2566" width="1.875" style="380" customWidth="1"/>
    <col min="2567" max="2601" width="2.5" style="380" customWidth="1"/>
    <col min="2602" max="2602" width="1.75" style="380" customWidth="1"/>
    <col min="2603" max="2816" width="2.25" style="380"/>
    <col min="2817" max="2819" width="2.25" style="380" customWidth="1"/>
    <col min="2820" max="2820" width="2.375" style="380" customWidth="1"/>
    <col min="2821" max="2821" width="2.5" style="380" customWidth="1"/>
    <col min="2822" max="2822" width="1.875" style="380" customWidth="1"/>
    <col min="2823" max="2857" width="2.5" style="380" customWidth="1"/>
    <col min="2858" max="2858" width="1.75" style="380" customWidth="1"/>
    <col min="2859" max="3072" width="2.25" style="380"/>
    <col min="3073" max="3075" width="2.25" style="380" customWidth="1"/>
    <col min="3076" max="3076" width="2.375" style="380" customWidth="1"/>
    <col min="3077" max="3077" width="2.5" style="380" customWidth="1"/>
    <col min="3078" max="3078" width="1.875" style="380" customWidth="1"/>
    <col min="3079" max="3113" width="2.5" style="380" customWidth="1"/>
    <col min="3114" max="3114" width="1.75" style="380" customWidth="1"/>
    <col min="3115" max="3328" width="2.25" style="380"/>
    <col min="3329" max="3331" width="2.25" style="380" customWidth="1"/>
    <col min="3332" max="3332" width="2.375" style="380" customWidth="1"/>
    <col min="3333" max="3333" width="2.5" style="380" customWidth="1"/>
    <col min="3334" max="3334" width="1.875" style="380" customWidth="1"/>
    <col min="3335" max="3369" width="2.5" style="380" customWidth="1"/>
    <col min="3370" max="3370" width="1.75" style="380" customWidth="1"/>
    <col min="3371" max="3584" width="2.25" style="380"/>
    <col min="3585" max="3587" width="2.25" style="380" customWidth="1"/>
    <col min="3588" max="3588" width="2.375" style="380" customWidth="1"/>
    <col min="3589" max="3589" width="2.5" style="380" customWidth="1"/>
    <col min="3590" max="3590" width="1.875" style="380" customWidth="1"/>
    <col min="3591" max="3625" width="2.5" style="380" customWidth="1"/>
    <col min="3626" max="3626" width="1.75" style="380" customWidth="1"/>
    <col min="3627" max="3840" width="2.25" style="380"/>
    <col min="3841" max="3843" width="2.25" style="380" customWidth="1"/>
    <col min="3844" max="3844" width="2.375" style="380" customWidth="1"/>
    <col min="3845" max="3845" width="2.5" style="380" customWidth="1"/>
    <col min="3846" max="3846" width="1.875" style="380" customWidth="1"/>
    <col min="3847" max="3881" width="2.5" style="380" customWidth="1"/>
    <col min="3882" max="3882" width="1.75" style="380" customWidth="1"/>
    <col min="3883" max="4096" width="2.25" style="380"/>
    <col min="4097" max="4099" width="2.25" style="380" customWidth="1"/>
    <col min="4100" max="4100" width="2.375" style="380" customWidth="1"/>
    <col min="4101" max="4101" width="2.5" style="380" customWidth="1"/>
    <col min="4102" max="4102" width="1.875" style="380" customWidth="1"/>
    <col min="4103" max="4137" width="2.5" style="380" customWidth="1"/>
    <col min="4138" max="4138" width="1.75" style="380" customWidth="1"/>
    <col min="4139" max="4352" width="2.25" style="380"/>
    <col min="4353" max="4355" width="2.25" style="380" customWidth="1"/>
    <col min="4356" max="4356" width="2.375" style="380" customWidth="1"/>
    <col min="4357" max="4357" width="2.5" style="380" customWidth="1"/>
    <col min="4358" max="4358" width="1.875" style="380" customWidth="1"/>
    <col min="4359" max="4393" width="2.5" style="380" customWidth="1"/>
    <col min="4394" max="4394" width="1.75" style="380" customWidth="1"/>
    <col min="4395" max="4608" width="2.25" style="380"/>
    <col min="4609" max="4611" width="2.25" style="380" customWidth="1"/>
    <col min="4612" max="4612" width="2.375" style="380" customWidth="1"/>
    <col min="4613" max="4613" width="2.5" style="380" customWidth="1"/>
    <col min="4614" max="4614" width="1.875" style="380" customWidth="1"/>
    <col min="4615" max="4649" width="2.5" style="380" customWidth="1"/>
    <col min="4650" max="4650" width="1.75" style="380" customWidth="1"/>
    <col min="4651" max="4864" width="2.25" style="380"/>
    <col min="4865" max="4867" width="2.25" style="380" customWidth="1"/>
    <col min="4868" max="4868" width="2.375" style="380" customWidth="1"/>
    <col min="4869" max="4869" width="2.5" style="380" customWidth="1"/>
    <col min="4870" max="4870" width="1.875" style="380" customWidth="1"/>
    <col min="4871" max="4905" width="2.5" style="380" customWidth="1"/>
    <col min="4906" max="4906" width="1.75" style="380" customWidth="1"/>
    <col min="4907" max="5120" width="2.25" style="380"/>
    <col min="5121" max="5123" width="2.25" style="380" customWidth="1"/>
    <col min="5124" max="5124" width="2.375" style="380" customWidth="1"/>
    <col min="5125" max="5125" width="2.5" style="380" customWidth="1"/>
    <col min="5126" max="5126" width="1.875" style="380" customWidth="1"/>
    <col min="5127" max="5161" width="2.5" style="380" customWidth="1"/>
    <col min="5162" max="5162" width="1.75" style="380" customWidth="1"/>
    <col min="5163" max="5376" width="2.25" style="380"/>
    <col min="5377" max="5379" width="2.25" style="380" customWidth="1"/>
    <col min="5380" max="5380" width="2.375" style="380" customWidth="1"/>
    <col min="5381" max="5381" width="2.5" style="380" customWidth="1"/>
    <col min="5382" max="5382" width="1.875" style="380" customWidth="1"/>
    <col min="5383" max="5417" width="2.5" style="380" customWidth="1"/>
    <col min="5418" max="5418" width="1.75" style="380" customWidth="1"/>
    <col min="5419" max="5632" width="2.25" style="380"/>
    <col min="5633" max="5635" width="2.25" style="380" customWidth="1"/>
    <col min="5636" max="5636" width="2.375" style="380" customWidth="1"/>
    <col min="5637" max="5637" width="2.5" style="380" customWidth="1"/>
    <col min="5638" max="5638" width="1.875" style="380" customWidth="1"/>
    <col min="5639" max="5673" width="2.5" style="380" customWidth="1"/>
    <col min="5674" max="5674" width="1.75" style="380" customWidth="1"/>
    <col min="5675" max="5888" width="2.25" style="380"/>
    <col min="5889" max="5891" width="2.25" style="380" customWidth="1"/>
    <col min="5892" max="5892" width="2.375" style="380" customWidth="1"/>
    <col min="5893" max="5893" width="2.5" style="380" customWidth="1"/>
    <col min="5894" max="5894" width="1.875" style="380" customWidth="1"/>
    <col min="5895" max="5929" width="2.5" style="380" customWidth="1"/>
    <col min="5930" max="5930" width="1.75" style="380" customWidth="1"/>
    <col min="5931" max="6144" width="2.25" style="380"/>
    <col min="6145" max="6147" width="2.25" style="380" customWidth="1"/>
    <col min="6148" max="6148" width="2.375" style="380" customWidth="1"/>
    <col min="6149" max="6149" width="2.5" style="380" customWidth="1"/>
    <col min="6150" max="6150" width="1.875" style="380" customWidth="1"/>
    <col min="6151" max="6185" width="2.5" style="380" customWidth="1"/>
    <col min="6186" max="6186" width="1.75" style="380" customWidth="1"/>
    <col min="6187" max="6400" width="2.25" style="380"/>
    <col min="6401" max="6403" width="2.25" style="380" customWidth="1"/>
    <col min="6404" max="6404" width="2.375" style="380" customWidth="1"/>
    <col min="6405" max="6405" width="2.5" style="380" customWidth="1"/>
    <col min="6406" max="6406" width="1.875" style="380" customWidth="1"/>
    <col min="6407" max="6441" width="2.5" style="380" customWidth="1"/>
    <col min="6442" max="6442" width="1.75" style="380" customWidth="1"/>
    <col min="6443" max="6656" width="2.25" style="380"/>
    <col min="6657" max="6659" width="2.25" style="380" customWidth="1"/>
    <col min="6660" max="6660" width="2.375" style="380" customWidth="1"/>
    <col min="6661" max="6661" width="2.5" style="380" customWidth="1"/>
    <col min="6662" max="6662" width="1.875" style="380" customWidth="1"/>
    <col min="6663" max="6697" width="2.5" style="380" customWidth="1"/>
    <col min="6698" max="6698" width="1.75" style="380" customWidth="1"/>
    <col min="6699" max="6912" width="2.25" style="380"/>
    <col min="6913" max="6915" width="2.25" style="380" customWidth="1"/>
    <col min="6916" max="6916" width="2.375" style="380" customWidth="1"/>
    <col min="6917" max="6917" width="2.5" style="380" customWidth="1"/>
    <col min="6918" max="6918" width="1.875" style="380" customWidth="1"/>
    <col min="6919" max="6953" width="2.5" style="380" customWidth="1"/>
    <col min="6954" max="6954" width="1.75" style="380" customWidth="1"/>
    <col min="6955" max="7168" width="2.25" style="380"/>
    <col min="7169" max="7171" width="2.25" style="380" customWidth="1"/>
    <col min="7172" max="7172" width="2.375" style="380" customWidth="1"/>
    <col min="7173" max="7173" width="2.5" style="380" customWidth="1"/>
    <col min="7174" max="7174" width="1.875" style="380" customWidth="1"/>
    <col min="7175" max="7209" width="2.5" style="380" customWidth="1"/>
    <col min="7210" max="7210" width="1.75" style="380" customWidth="1"/>
    <col min="7211" max="7424" width="2.25" style="380"/>
    <col min="7425" max="7427" width="2.25" style="380" customWidth="1"/>
    <col min="7428" max="7428" width="2.375" style="380" customWidth="1"/>
    <col min="7429" max="7429" width="2.5" style="380" customWidth="1"/>
    <col min="7430" max="7430" width="1.875" style="380" customWidth="1"/>
    <col min="7431" max="7465" width="2.5" style="380" customWidth="1"/>
    <col min="7466" max="7466" width="1.75" style="380" customWidth="1"/>
    <col min="7467" max="7680" width="2.25" style="380"/>
    <col min="7681" max="7683" width="2.25" style="380" customWidth="1"/>
    <col min="7684" max="7684" width="2.375" style="380" customWidth="1"/>
    <col min="7685" max="7685" width="2.5" style="380" customWidth="1"/>
    <col min="7686" max="7686" width="1.875" style="380" customWidth="1"/>
    <col min="7687" max="7721" width="2.5" style="380" customWidth="1"/>
    <col min="7722" max="7722" width="1.75" style="380" customWidth="1"/>
    <col min="7723" max="7936" width="2.25" style="380"/>
    <col min="7937" max="7939" width="2.25" style="380" customWidth="1"/>
    <col min="7940" max="7940" width="2.375" style="380" customWidth="1"/>
    <col min="7941" max="7941" width="2.5" style="380" customWidth="1"/>
    <col min="7942" max="7942" width="1.875" style="380" customWidth="1"/>
    <col min="7943" max="7977" width="2.5" style="380" customWidth="1"/>
    <col min="7978" max="7978" width="1.75" style="380" customWidth="1"/>
    <col min="7979" max="8192" width="2.25" style="380"/>
    <col min="8193" max="8195" width="2.25" style="380" customWidth="1"/>
    <col min="8196" max="8196" width="2.375" style="380" customWidth="1"/>
    <col min="8197" max="8197" width="2.5" style="380" customWidth="1"/>
    <col min="8198" max="8198" width="1.875" style="380" customWidth="1"/>
    <col min="8199" max="8233" width="2.5" style="380" customWidth="1"/>
    <col min="8234" max="8234" width="1.75" style="380" customWidth="1"/>
    <col min="8235" max="8448" width="2.25" style="380"/>
    <col min="8449" max="8451" width="2.25" style="380" customWidth="1"/>
    <col min="8452" max="8452" width="2.375" style="380" customWidth="1"/>
    <col min="8453" max="8453" width="2.5" style="380" customWidth="1"/>
    <col min="8454" max="8454" width="1.875" style="380" customWidth="1"/>
    <col min="8455" max="8489" width="2.5" style="380" customWidth="1"/>
    <col min="8490" max="8490" width="1.75" style="380" customWidth="1"/>
    <col min="8491" max="8704" width="2.25" style="380"/>
    <col min="8705" max="8707" width="2.25" style="380" customWidth="1"/>
    <col min="8708" max="8708" width="2.375" style="380" customWidth="1"/>
    <col min="8709" max="8709" width="2.5" style="380" customWidth="1"/>
    <col min="8710" max="8710" width="1.875" style="380" customWidth="1"/>
    <col min="8711" max="8745" width="2.5" style="380" customWidth="1"/>
    <col min="8746" max="8746" width="1.75" style="380" customWidth="1"/>
    <col min="8747" max="8960" width="2.25" style="380"/>
    <col min="8961" max="8963" width="2.25" style="380" customWidth="1"/>
    <col min="8964" max="8964" width="2.375" style="380" customWidth="1"/>
    <col min="8965" max="8965" width="2.5" style="380" customWidth="1"/>
    <col min="8966" max="8966" width="1.875" style="380" customWidth="1"/>
    <col min="8967" max="9001" width="2.5" style="380" customWidth="1"/>
    <col min="9002" max="9002" width="1.75" style="380" customWidth="1"/>
    <col min="9003" max="9216" width="2.25" style="380"/>
    <col min="9217" max="9219" width="2.25" style="380" customWidth="1"/>
    <col min="9220" max="9220" width="2.375" style="380" customWidth="1"/>
    <col min="9221" max="9221" width="2.5" style="380" customWidth="1"/>
    <col min="9222" max="9222" width="1.875" style="380" customWidth="1"/>
    <col min="9223" max="9257" width="2.5" style="380" customWidth="1"/>
    <col min="9258" max="9258" width="1.75" style="380" customWidth="1"/>
    <col min="9259" max="9472" width="2.25" style="380"/>
    <col min="9473" max="9475" width="2.25" style="380" customWidth="1"/>
    <col min="9476" max="9476" width="2.375" style="380" customWidth="1"/>
    <col min="9477" max="9477" width="2.5" style="380" customWidth="1"/>
    <col min="9478" max="9478" width="1.875" style="380" customWidth="1"/>
    <col min="9479" max="9513" width="2.5" style="380" customWidth="1"/>
    <col min="9514" max="9514" width="1.75" style="380" customWidth="1"/>
    <col min="9515" max="9728" width="2.25" style="380"/>
    <col min="9729" max="9731" width="2.25" style="380" customWidth="1"/>
    <col min="9732" max="9732" width="2.375" style="380" customWidth="1"/>
    <col min="9733" max="9733" width="2.5" style="380" customWidth="1"/>
    <col min="9734" max="9734" width="1.875" style="380" customWidth="1"/>
    <col min="9735" max="9769" width="2.5" style="380" customWidth="1"/>
    <col min="9770" max="9770" width="1.75" style="380" customWidth="1"/>
    <col min="9771" max="9984" width="2.25" style="380"/>
    <col min="9985" max="9987" width="2.25" style="380" customWidth="1"/>
    <col min="9988" max="9988" width="2.375" style="380" customWidth="1"/>
    <col min="9989" max="9989" width="2.5" style="380" customWidth="1"/>
    <col min="9990" max="9990" width="1.875" style="380" customWidth="1"/>
    <col min="9991" max="10025" width="2.5" style="380" customWidth="1"/>
    <col min="10026" max="10026" width="1.75" style="380" customWidth="1"/>
    <col min="10027" max="10240" width="2.25" style="380"/>
    <col min="10241" max="10243" width="2.25" style="380" customWidth="1"/>
    <col min="10244" max="10244" width="2.375" style="380" customWidth="1"/>
    <col min="10245" max="10245" width="2.5" style="380" customWidth="1"/>
    <col min="10246" max="10246" width="1.875" style="380" customWidth="1"/>
    <col min="10247" max="10281" width="2.5" style="380" customWidth="1"/>
    <col min="10282" max="10282" width="1.75" style="380" customWidth="1"/>
    <col min="10283" max="10496" width="2.25" style="380"/>
    <col min="10497" max="10499" width="2.25" style="380" customWidth="1"/>
    <col min="10500" max="10500" width="2.375" style="380" customWidth="1"/>
    <col min="10501" max="10501" width="2.5" style="380" customWidth="1"/>
    <col min="10502" max="10502" width="1.875" style="380" customWidth="1"/>
    <col min="10503" max="10537" width="2.5" style="380" customWidth="1"/>
    <col min="10538" max="10538" width="1.75" style="380" customWidth="1"/>
    <col min="10539" max="10752" width="2.25" style="380"/>
    <col min="10753" max="10755" width="2.25" style="380" customWidth="1"/>
    <col min="10756" max="10756" width="2.375" style="380" customWidth="1"/>
    <col min="10757" max="10757" width="2.5" style="380" customWidth="1"/>
    <col min="10758" max="10758" width="1.875" style="380" customWidth="1"/>
    <col min="10759" max="10793" width="2.5" style="380" customWidth="1"/>
    <col min="10794" max="10794" width="1.75" style="380" customWidth="1"/>
    <col min="10795" max="11008" width="2.25" style="380"/>
    <col min="11009" max="11011" width="2.25" style="380" customWidth="1"/>
    <col min="11012" max="11012" width="2.375" style="380" customWidth="1"/>
    <col min="11013" max="11013" width="2.5" style="380" customWidth="1"/>
    <col min="11014" max="11014" width="1.875" style="380" customWidth="1"/>
    <col min="11015" max="11049" width="2.5" style="380" customWidth="1"/>
    <col min="11050" max="11050" width="1.75" style="380" customWidth="1"/>
    <col min="11051" max="11264" width="2.25" style="380"/>
    <col min="11265" max="11267" width="2.25" style="380" customWidth="1"/>
    <col min="11268" max="11268" width="2.375" style="380" customWidth="1"/>
    <col min="11269" max="11269" width="2.5" style="380" customWidth="1"/>
    <col min="11270" max="11270" width="1.875" style="380" customWidth="1"/>
    <col min="11271" max="11305" width="2.5" style="380" customWidth="1"/>
    <col min="11306" max="11306" width="1.75" style="380" customWidth="1"/>
    <col min="11307" max="11520" width="2.25" style="380"/>
    <col min="11521" max="11523" width="2.25" style="380" customWidth="1"/>
    <col min="11524" max="11524" width="2.375" style="380" customWidth="1"/>
    <col min="11525" max="11525" width="2.5" style="380" customWidth="1"/>
    <col min="11526" max="11526" width="1.875" style="380" customWidth="1"/>
    <col min="11527" max="11561" width="2.5" style="380" customWidth="1"/>
    <col min="11562" max="11562" width="1.75" style="380" customWidth="1"/>
    <col min="11563" max="11776" width="2.25" style="380"/>
    <col min="11777" max="11779" width="2.25" style="380" customWidth="1"/>
    <col min="11780" max="11780" width="2.375" style="380" customWidth="1"/>
    <col min="11781" max="11781" width="2.5" style="380" customWidth="1"/>
    <col min="11782" max="11782" width="1.875" style="380" customWidth="1"/>
    <col min="11783" max="11817" width="2.5" style="380" customWidth="1"/>
    <col min="11818" max="11818" width="1.75" style="380" customWidth="1"/>
    <col min="11819" max="12032" width="2.25" style="380"/>
    <col min="12033" max="12035" width="2.25" style="380" customWidth="1"/>
    <col min="12036" max="12036" width="2.375" style="380" customWidth="1"/>
    <col min="12037" max="12037" width="2.5" style="380" customWidth="1"/>
    <col min="12038" max="12038" width="1.875" style="380" customWidth="1"/>
    <col min="12039" max="12073" width="2.5" style="380" customWidth="1"/>
    <col min="12074" max="12074" width="1.75" style="380" customWidth="1"/>
    <col min="12075" max="12288" width="2.25" style="380"/>
    <col min="12289" max="12291" width="2.25" style="380" customWidth="1"/>
    <col min="12292" max="12292" width="2.375" style="380" customWidth="1"/>
    <col min="12293" max="12293" width="2.5" style="380" customWidth="1"/>
    <col min="12294" max="12294" width="1.875" style="380" customWidth="1"/>
    <col min="12295" max="12329" width="2.5" style="380" customWidth="1"/>
    <col min="12330" max="12330" width="1.75" style="380" customWidth="1"/>
    <col min="12331" max="12544" width="2.25" style="380"/>
    <col min="12545" max="12547" width="2.25" style="380" customWidth="1"/>
    <col min="12548" max="12548" width="2.375" style="380" customWidth="1"/>
    <col min="12549" max="12549" width="2.5" style="380" customWidth="1"/>
    <col min="12550" max="12550" width="1.875" style="380" customWidth="1"/>
    <col min="12551" max="12585" width="2.5" style="380" customWidth="1"/>
    <col min="12586" max="12586" width="1.75" style="380" customWidth="1"/>
    <col min="12587" max="12800" width="2.25" style="380"/>
    <col min="12801" max="12803" width="2.25" style="380" customWidth="1"/>
    <col min="12804" max="12804" width="2.375" style="380" customWidth="1"/>
    <col min="12805" max="12805" width="2.5" style="380" customWidth="1"/>
    <col min="12806" max="12806" width="1.875" style="380" customWidth="1"/>
    <col min="12807" max="12841" width="2.5" style="380" customWidth="1"/>
    <col min="12842" max="12842" width="1.75" style="380" customWidth="1"/>
    <col min="12843" max="13056" width="2.25" style="380"/>
    <col min="13057" max="13059" width="2.25" style="380" customWidth="1"/>
    <col min="13060" max="13060" width="2.375" style="380" customWidth="1"/>
    <col min="13061" max="13061" width="2.5" style="380" customWidth="1"/>
    <col min="13062" max="13062" width="1.875" style="380" customWidth="1"/>
    <col min="13063" max="13097" width="2.5" style="380" customWidth="1"/>
    <col min="13098" max="13098" width="1.75" style="380" customWidth="1"/>
    <col min="13099" max="13312" width="2.25" style="380"/>
    <col min="13313" max="13315" width="2.25" style="380" customWidth="1"/>
    <col min="13316" max="13316" width="2.375" style="380" customWidth="1"/>
    <col min="13317" max="13317" width="2.5" style="380" customWidth="1"/>
    <col min="13318" max="13318" width="1.875" style="380" customWidth="1"/>
    <col min="13319" max="13353" width="2.5" style="380" customWidth="1"/>
    <col min="13354" max="13354" width="1.75" style="380" customWidth="1"/>
    <col min="13355" max="13568" width="2.25" style="380"/>
    <col min="13569" max="13571" width="2.25" style="380" customWidth="1"/>
    <col min="13572" max="13572" width="2.375" style="380" customWidth="1"/>
    <col min="13573" max="13573" width="2.5" style="380" customWidth="1"/>
    <col min="13574" max="13574" width="1.875" style="380" customWidth="1"/>
    <col min="13575" max="13609" width="2.5" style="380" customWidth="1"/>
    <col min="13610" max="13610" width="1.75" style="380" customWidth="1"/>
    <col min="13611" max="13824" width="2.25" style="380"/>
    <col min="13825" max="13827" width="2.25" style="380" customWidth="1"/>
    <col min="13828" max="13828" width="2.375" style="380" customWidth="1"/>
    <col min="13829" max="13829" width="2.5" style="380" customWidth="1"/>
    <col min="13830" max="13830" width="1.875" style="380" customWidth="1"/>
    <col min="13831" max="13865" width="2.5" style="380" customWidth="1"/>
    <col min="13866" max="13866" width="1.75" style="380" customWidth="1"/>
    <col min="13867" max="14080" width="2.25" style="380"/>
    <col min="14081" max="14083" width="2.25" style="380" customWidth="1"/>
    <col min="14084" max="14084" width="2.375" style="380" customWidth="1"/>
    <col min="14085" max="14085" width="2.5" style="380" customWidth="1"/>
    <col min="14086" max="14086" width="1.875" style="380" customWidth="1"/>
    <col min="14087" max="14121" width="2.5" style="380" customWidth="1"/>
    <col min="14122" max="14122" width="1.75" style="380" customWidth="1"/>
    <col min="14123" max="14336" width="2.25" style="380"/>
    <col min="14337" max="14339" width="2.25" style="380" customWidth="1"/>
    <col min="14340" max="14340" width="2.375" style="380" customWidth="1"/>
    <col min="14341" max="14341" width="2.5" style="380" customWidth="1"/>
    <col min="14342" max="14342" width="1.875" style="380" customWidth="1"/>
    <col min="14343" max="14377" width="2.5" style="380" customWidth="1"/>
    <col min="14378" max="14378" width="1.75" style="380" customWidth="1"/>
    <col min="14379" max="14592" width="2.25" style="380"/>
    <col min="14593" max="14595" width="2.25" style="380" customWidth="1"/>
    <col min="14596" max="14596" width="2.375" style="380" customWidth="1"/>
    <col min="14597" max="14597" width="2.5" style="380" customWidth="1"/>
    <col min="14598" max="14598" width="1.875" style="380" customWidth="1"/>
    <col min="14599" max="14633" width="2.5" style="380" customWidth="1"/>
    <col min="14634" max="14634" width="1.75" style="380" customWidth="1"/>
    <col min="14635" max="14848" width="2.25" style="380"/>
    <col min="14849" max="14851" width="2.25" style="380" customWidth="1"/>
    <col min="14852" max="14852" width="2.375" style="380" customWidth="1"/>
    <col min="14853" max="14853" width="2.5" style="380" customWidth="1"/>
    <col min="14854" max="14854" width="1.875" style="380" customWidth="1"/>
    <col min="14855" max="14889" width="2.5" style="380" customWidth="1"/>
    <col min="14890" max="14890" width="1.75" style="380" customWidth="1"/>
    <col min="14891" max="15104" width="2.25" style="380"/>
    <col min="15105" max="15107" width="2.25" style="380" customWidth="1"/>
    <col min="15108" max="15108" width="2.375" style="380" customWidth="1"/>
    <col min="15109" max="15109" width="2.5" style="380" customWidth="1"/>
    <col min="15110" max="15110" width="1.875" style="380" customWidth="1"/>
    <col min="15111" max="15145" width="2.5" style="380" customWidth="1"/>
    <col min="15146" max="15146" width="1.75" style="380" customWidth="1"/>
    <col min="15147" max="15360" width="2.25" style="380"/>
    <col min="15361" max="15363" width="2.25" style="380" customWidth="1"/>
    <col min="15364" max="15364" width="2.375" style="380" customWidth="1"/>
    <col min="15365" max="15365" width="2.5" style="380" customWidth="1"/>
    <col min="15366" max="15366" width="1.875" style="380" customWidth="1"/>
    <col min="15367" max="15401" width="2.5" style="380" customWidth="1"/>
    <col min="15402" max="15402" width="1.75" style="380" customWidth="1"/>
    <col min="15403" max="15616" width="2.25" style="380"/>
    <col min="15617" max="15619" width="2.25" style="380" customWidth="1"/>
    <col min="15620" max="15620" width="2.375" style="380" customWidth="1"/>
    <col min="15621" max="15621" width="2.5" style="380" customWidth="1"/>
    <col min="15622" max="15622" width="1.875" style="380" customWidth="1"/>
    <col min="15623" max="15657" width="2.5" style="380" customWidth="1"/>
    <col min="15658" max="15658" width="1.75" style="380" customWidth="1"/>
    <col min="15659" max="15872" width="2.25" style="380"/>
    <col min="15873" max="15875" width="2.25" style="380" customWidth="1"/>
    <col min="15876" max="15876" width="2.375" style="380" customWidth="1"/>
    <col min="15877" max="15877" width="2.5" style="380" customWidth="1"/>
    <col min="15878" max="15878" width="1.875" style="380" customWidth="1"/>
    <col min="15879" max="15913" width="2.5" style="380" customWidth="1"/>
    <col min="15914" max="15914" width="1.75" style="380" customWidth="1"/>
    <col min="15915" max="16128" width="2.25" style="380"/>
    <col min="16129" max="16131" width="2.25" style="380" customWidth="1"/>
    <col min="16132" max="16132" width="2.375" style="380" customWidth="1"/>
    <col min="16133" max="16133" width="2.5" style="380" customWidth="1"/>
    <col min="16134" max="16134" width="1.875" style="380" customWidth="1"/>
    <col min="16135" max="16169" width="2.5" style="380" customWidth="1"/>
    <col min="16170" max="16170" width="1.75" style="380" customWidth="1"/>
    <col min="16171" max="16384" width="2.25" style="380"/>
  </cols>
  <sheetData>
    <row r="7" spans="4:43" ht="18" customHeight="1">
      <c r="D7" s="379" t="s">
        <v>751</v>
      </c>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row>
    <row r="8" spans="4:43" ht="9.75" customHeight="1">
      <c r="D8" s="379"/>
      <c r="E8" s="381"/>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3"/>
    </row>
    <row r="9" spans="4:43" ht="17.25" customHeight="1">
      <c r="D9" s="379"/>
      <c r="E9" s="384"/>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85"/>
    </row>
    <row r="10" spans="4:43" ht="6.75" customHeight="1">
      <c r="D10" s="379"/>
      <c r="E10" s="384"/>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86"/>
    </row>
    <row r="11" spans="4:43" ht="36" customHeight="1">
      <c r="D11" s="379"/>
      <c r="E11" s="384"/>
      <c r="F11" s="379"/>
      <c r="G11" s="2713" t="s">
        <v>752</v>
      </c>
      <c r="H11" s="2714"/>
      <c r="I11" s="2714"/>
      <c r="J11" s="2714"/>
      <c r="K11" s="2714"/>
      <c r="L11" s="2714"/>
      <c r="M11" s="2714"/>
      <c r="N11" s="2714"/>
      <c r="O11" s="2714"/>
      <c r="P11" s="2714"/>
      <c r="Q11" s="2714"/>
      <c r="R11" s="2714"/>
      <c r="S11" s="2714"/>
      <c r="T11" s="2714"/>
      <c r="U11" s="2714"/>
      <c r="V11" s="2714"/>
      <c r="W11" s="2714"/>
      <c r="X11" s="2714"/>
      <c r="Y11" s="2714"/>
      <c r="Z11" s="2714"/>
      <c r="AA11" s="2714"/>
      <c r="AB11" s="2714"/>
      <c r="AC11" s="2714"/>
      <c r="AD11" s="2714"/>
      <c r="AE11" s="2714"/>
      <c r="AF11" s="2714"/>
      <c r="AG11" s="2714"/>
      <c r="AH11" s="2714"/>
      <c r="AI11" s="2714"/>
      <c r="AJ11" s="2714"/>
      <c r="AK11" s="2714"/>
      <c r="AL11" s="2714"/>
      <c r="AM11" s="2714"/>
      <c r="AN11" s="2714"/>
      <c r="AO11" s="2714"/>
      <c r="AP11" s="386"/>
    </row>
    <row r="12" spans="4:43" ht="9.75" customHeight="1">
      <c r="D12" s="379"/>
      <c r="E12" s="384"/>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86"/>
    </row>
    <row r="13" spans="4:43" ht="16.5" customHeight="1">
      <c r="D13" s="379"/>
      <c r="E13" s="384"/>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2740" t="s">
        <v>796</v>
      </c>
      <c r="AF13" s="2740"/>
      <c r="AG13" s="2741">
        <v>2</v>
      </c>
      <c r="AH13" s="2741"/>
      <c r="AI13" s="379" t="s">
        <v>152</v>
      </c>
      <c r="AJ13" s="2741">
        <v>4</v>
      </c>
      <c r="AK13" s="2741"/>
      <c r="AL13" s="379" t="s">
        <v>277</v>
      </c>
      <c r="AM13" s="2741">
        <v>1</v>
      </c>
      <c r="AN13" s="2741"/>
      <c r="AO13" s="379" t="s">
        <v>154</v>
      </c>
      <c r="AP13" s="386"/>
    </row>
    <row r="14" spans="4:43" ht="17.25" customHeight="1">
      <c r="D14" s="379"/>
      <c r="E14" s="384"/>
      <c r="F14" s="379"/>
      <c r="G14" s="379" t="s">
        <v>768</v>
      </c>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86"/>
    </row>
    <row r="15" spans="4:43" ht="13.5" customHeight="1">
      <c r="D15" s="379"/>
      <c r="E15" s="384"/>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86"/>
    </row>
    <row r="16" spans="4:43" ht="13.5" customHeight="1">
      <c r="D16" s="379"/>
      <c r="E16" s="384"/>
      <c r="F16" s="379"/>
      <c r="G16" s="379"/>
      <c r="H16" s="379"/>
      <c r="I16" s="379"/>
      <c r="J16" s="379"/>
      <c r="K16" s="379"/>
      <c r="L16" s="379"/>
      <c r="M16" s="379"/>
      <c r="N16" s="379"/>
      <c r="O16" s="379"/>
      <c r="P16" s="379"/>
      <c r="Q16" s="379"/>
      <c r="R16" s="379"/>
      <c r="S16" s="379"/>
      <c r="T16" s="2711" t="s">
        <v>610</v>
      </c>
      <c r="U16" s="2711"/>
      <c r="V16" s="2711"/>
      <c r="W16" s="2711"/>
      <c r="X16" s="387"/>
      <c r="Y16" s="2711" t="s">
        <v>0</v>
      </c>
      <c r="Z16" s="2711"/>
      <c r="AA16" s="2711"/>
      <c r="AB16" s="2711"/>
      <c r="AC16" s="2739" t="s">
        <v>769</v>
      </c>
      <c r="AD16" s="2739"/>
      <c r="AE16" s="2739"/>
      <c r="AF16" s="2739"/>
      <c r="AG16" s="2739"/>
      <c r="AH16" s="2739"/>
      <c r="AI16" s="2739"/>
      <c r="AJ16" s="2739"/>
      <c r="AK16" s="2739"/>
      <c r="AL16" s="2739"/>
      <c r="AM16" s="2739"/>
      <c r="AN16" s="2739"/>
      <c r="AO16" s="2739"/>
      <c r="AP16" s="400"/>
      <c r="AQ16" s="401"/>
    </row>
    <row r="17" spans="4:42" ht="16.5" customHeight="1">
      <c r="D17" s="379"/>
      <c r="E17" s="384"/>
      <c r="F17" s="379"/>
      <c r="G17" s="379"/>
      <c r="H17" s="379"/>
      <c r="I17" s="379"/>
      <c r="J17" s="379"/>
      <c r="K17" s="379"/>
      <c r="L17" s="379"/>
      <c r="M17" s="379"/>
      <c r="N17" s="379"/>
      <c r="O17" s="379"/>
      <c r="P17" s="379"/>
      <c r="Q17" s="379"/>
      <c r="R17" s="379"/>
      <c r="S17" s="379"/>
      <c r="T17" s="388" t="s">
        <v>754</v>
      </c>
      <c r="U17" s="387"/>
      <c r="V17" s="388"/>
      <c r="W17" s="388"/>
      <c r="X17" s="387"/>
      <c r="Y17" s="2711" t="s">
        <v>1</v>
      </c>
      <c r="Z17" s="2711"/>
      <c r="AA17" s="2711"/>
      <c r="AB17" s="2711"/>
      <c r="AC17" s="2742" t="s">
        <v>770</v>
      </c>
      <c r="AD17" s="2742"/>
      <c r="AE17" s="2742"/>
      <c r="AF17" s="2742"/>
      <c r="AG17" s="2742"/>
      <c r="AH17" s="2742"/>
      <c r="AI17" s="2742"/>
      <c r="AJ17" s="2742"/>
      <c r="AK17" s="2742"/>
      <c r="AL17" s="2742"/>
      <c r="AM17" s="2742"/>
      <c r="AN17" s="2742"/>
      <c r="AO17" s="2742"/>
      <c r="AP17" s="385"/>
    </row>
    <row r="18" spans="4:42" ht="16.5" customHeight="1">
      <c r="D18" s="379"/>
      <c r="E18" s="384"/>
      <c r="F18" s="379"/>
      <c r="G18" s="379"/>
      <c r="H18" s="379"/>
      <c r="I18" s="379"/>
      <c r="J18" s="379"/>
      <c r="K18" s="379"/>
      <c r="L18" s="379"/>
      <c r="M18" s="379"/>
      <c r="N18" s="379"/>
      <c r="O18" s="379"/>
      <c r="P18" s="379"/>
      <c r="Q18" s="379"/>
      <c r="R18" s="379"/>
      <c r="S18" s="379"/>
      <c r="T18" s="388"/>
      <c r="U18" s="388"/>
      <c r="V18" s="388"/>
      <c r="W18" s="388"/>
      <c r="X18" s="387"/>
      <c r="Y18" s="2724" t="s">
        <v>253</v>
      </c>
      <c r="Z18" s="2724"/>
      <c r="AA18" s="2724"/>
      <c r="AB18" s="2724"/>
      <c r="AC18" s="2743" t="s">
        <v>771</v>
      </c>
      <c r="AD18" s="2743"/>
      <c r="AE18" s="2743"/>
      <c r="AF18" s="2743"/>
      <c r="AG18" s="2743"/>
      <c r="AH18" s="2743"/>
      <c r="AI18" s="2743"/>
      <c r="AJ18" s="2743"/>
      <c r="AK18" s="2743"/>
      <c r="AL18" s="2743"/>
      <c r="AM18" s="2743"/>
      <c r="AN18" s="402"/>
      <c r="AP18" s="385"/>
    </row>
    <row r="19" spans="4:42">
      <c r="D19" s="379"/>
      <c r="E19" s="384"/>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86"/>
    </row>
    <row r="20" spans="4:42" ht="18.75" customHeight="1">
      <c r="D20" s="379"/>
      <c r="E20" s="384"/>
      <c r="F20" s="389"/>
      <c r="H20" s="389" t="s">
        <v>755</v>
      </c>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90"/>
    </row>
    <row r="21" spans="4:42" ht="7.5" customHeight="1">
      <c r="D21" s="379"/>
      <c r="E21" s="384"/>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86"/>
    </row>
    <row r="22" spans="4:42" ht="22.5" customHeight="1">
      <c r="D22" s="379"/>
      <c r="E22" s="384"/>
      <c r="F22" s="379"/>
      <c r="G22" s="379"/>
      <c r="H22" s="379"/>
      <c r="I22" s="379"/>
      <c r="J22" s="379"/>
      <c r="K22" s="379"/>
      <c r="L22" s="379"/>
      <c r="M22" s="379"/>
      <c r="N22" s="379"/>
      <c r="O22" s="379"/>
      <c r="P22" s="2726" t="s">
        <v>756</v>
      </c>
      <c r="Q22" s="2727"/>
      <c r="R22" s="2727"/>
      <c r="S22" s="2727"/>
      <c r="T22" s="2727"/>
      <c r="U22" s="2727"/>
      <c r="V22" s="2727"/>
      <c r="W22" s="2727"/>
      <c r="X22" s="2727"/>
      <c r="Y22" s="391"/>
      <c r="Z22" s="392"/>
      <c r="AA22" s="392"/>
      <c r="AB22" s="392"/>
      <c r="AC22" s="392"/>
      <c r="AD22" s="392"/>
      <c r="AE22" s="392"/>
      <c r="AF22" s="392"/>
      <c r="AG22" s="392"/>
      <c r="AH22" s="392"/>
      <c r="AI22" s="392"/>
      <c r="AJ22" s="392"/>
      <c r="AK22" s="392"/>
      <c r="AL22" s="392"/>
      <c r="AM22" s="392"/>
      <c r="AN22" s="392"/>
      <c r="AO22" s="393"/>
      <c r="AP22" s="385"/>
    </row>
    <row r="23" spans="4:42" ht="44.25" customHeight="1">
      <c r="D23" s="379"/>
      <c r="E23" s="384"/>
      <c r="F23" s="379"/>
      <c r="G23" s="2732" t="s">
        <v>757</v>
      </c>
      <c r="H23" s="2733"/>
      <c r="I23" s="2733"/>
      <c r="J23" s="2733"/>
      <c r="K23" s="2733"/>
      <c r="L23" s="2733"/>
      <c r="M23" s="2733"/>
      <c r="N23" s="2733"/>
      <c r="O23" s="2733"/>
      <c r="P23" s="2733"/>
      <c r="Q23" s="2733"/>
      <c r="R23" s="2733"/>
      <c r="S23" s="2733"/>
      <c r="T23" s="2733"/>
      <c r="U23" s="2733"/>
      <c r="V23" s="2733"/>
      <c r="W23" s="2733"/>
      <c r="X23" s="2733"/>
      <c r="Y23" s="2733"/>
      <c r="Z23" s="2733"/>
      <c r="AA23" s="2733"/>
      <c r="AB23" s="2733"/>
      <c r="AC23" s="2733"/>
      <c r="AD23" s="2733"/>
      <c r="AE23" s="2733"/>
      <c r="AF23" s="2733"/>
      <c r="AG23" s="2733"/>
      <c r="AH23" s="2733"/>
      <c r="AI23" s="2733"/>
      <c r="AJ23" s="2733"/>
      <c r="AK23" s="2733"/>
      <c r="AL23" s="2733"/>
      <c r="AM23" s="2733"/>
      <c r="AN23" s="2733"/>
      <c r="AO23" s="2734"/>
      <c r="AP23" s="386"/>
    </row>
    <row r="24" spans="4:42" ht="29.25" customHeight="1">
      <c r="D24" s="379"/>
      <c r="E24" s="384"/>
      <c r="F24" s="379"/>
      <c r="G24" s="2735" t="s">
        <v>758</v>
      </c>
      <c r="H24" s="2736"/>
      <c r="I24" s="2736"/>
      <c r="J24" s="2736"/>
      <c r="K24" s="2736"/>
      <c r="L24" s="2736"/>
      <c r="M24" s="2736"/>
      <c r="N24" s="2736"/>
      <c r="O24" s="2736"/>
      <c r="P24" s="2736"/>
      <c r="Q24" s="2736"/>
      <c r="R24" s="2736"/>
      <c r="S24" s="2736"/>
      <c r="T24" s="2736"/>
      <c r="U24" s="2736"/>
      <c r="V24" s="2736"/>
      <c r="W24" s="2736"/>
      <c r="X24" s="2736"/>
      <c r="Y24" s="2736"/>
      <c r="Z24" s="2736"/>
      <c r="AA24" s="2736"/>
      <c r="AB24" s="2736"/>
      <c r="AC24" s="2736"/>
      <c r="AD24" s="2736"/>
      <c r="AE24" s="2736"/>
      <c r="AF24" s="2736"/>
      <c r="AG24" s="2736"/>
      <c r="AH24" s="2736"/>
      <c r="AI24" s="2736"/>
      <c r="AJ24" s="2736"/>
      <c r="AK24" s="2736"/>
      <c r="AL24" s="2736"/>
      <c r="AM24" s="2736"/>
      <c r="AN24" s="2736"/>
      <c r="AO24" s="2737"/>
      <c r="AP24" s="386"/>
    </row>
    <row r="25" spans="4:42" ht="29.25" customHeight="1">
      <c r="D25" s="379"/>
      <c r="E25" s="384"/>
      <c r="F25" s="379"/>
      <c r="G25" s="2729" t="s">
        <v>759</v>
      </c>
      <c r="H25" s="2730"/>
      <c r="I25" s="2730"/>
      <c r="J25" s="2730"/>
      <c r="K25" s="2730"/>
      <c r="L25" s="2730"/>
      <c r="M25" s="2730"/>
      <c r="N25" s="2730"/>
      <c r="O25" s="2730"/>
      <c r="P25" s="2730"/>
      <c r="Q25" s="2730"/>
      <c r="R25" s="2730"/>
      <c r="S25" s="2730"/>
      <c r="T25" s="2730"/>
      <c r="U25" s="2730"/>
      <c r="V25" s="2730"/>
      <c r="W25" s="2730"/>
      <c r="X25" s="2730"/>
      <c r="Y25" s="2730"/>
      <c r="Z25" s="2730"/>
      <c r="AA25" s="2730"/>
      <c r="AB25" s="2730"/>
      <c r="AC25" s="2730"/>
      <c r="AD25" s="2730"/>
      <c r="AE25" s="2730"/>
      <c r="AF25" s="2730"/>
      <c r="AG25" s="2730"/>
      <c r="AH25" s="2730"/>
      <c r="AI25" s="2730"/>
      <c r="AJ25" s="2730"/>
      <c r="AK25" s="2730"/>
      <c r="AL25" s="2730"/>
      <c r="AM25" s="2730"/>
      <c r="AN25" s="2730"/>
      <c r="AO25" s="2731"/>
      <c r="AP25" s="386"/>
    </row>
    <row r="26" spans="4:42" ht="51" customHeight="1">
      <c r="D26" s="379"/>
      <c r="E26" s="384"/>
      <c r="F26" s="379"/>
      <c r="G26" s="2738" t="s">
        <v>760</v>
      </c>
      <c r="H26" s="2730"/>
      <c r="I26" s="2730"/>
      <c r="J26" s="2730"/>
      <c r="K26" s="2730"/>
      <c r="L26" s="2730"/>
      <c r="M26" s="2730"/>
      <c r="N26" s="2730"/>
      <c r="O26" s="2730"/>
      <c r="P26" s="2730"/>
      <c r="Q26" s="2730"/>
      <c r="R26" s="2730"/>
      <c r="S26" s="2730"/>
      <c r="T26" s="2730"/>
      <c r="U26" s="2730"/>
      <c r="V26" s="2730"/>
      <c r="W26" s="2730"/>
      <c r="X26" s="2730"/>
      <c r="Y26" s="2730"/>
      <c r="Z26" s="2730"/>
      <c r="AA26" s="2730"/>
      <c r="AB26" s="2730"/>
      <c r="AC26" s="2730"/>
      <c r="AD26" s="2730"/>
      <c r="AE26" s="2730"/>
      <c r="AF26" s="2730"/>
      <c r="AG26" s="2730"/>
      <c r="AH26" s="2730"/>
      <c r="AI26" s="2730"/>
      <c r="AJ26" s="2730"/>
      <c r="AK26" s="2730"/>
      <c r="AL26" s="2730"/>
      <c r="AM26" s="2730"/>
      <c r="AN26" s="2730"/>
      <c r="AO26" s="2731"/>
      <c r="AP26" s="386"/>
    </row>
    <row r="27" spans="4:42" ht="29.25" customHeight="1">
      <c r="D27" s="379"/>
      <c r="E27" s="384"/>
      <c r="F27" s="379"/>
      <c r="G27" s="2729" t="s">
        <v>761</v>
      </c>
      <c r="H27" s="2730"/>
      <c r="I27" s="2730"/>
      <c r="J27" s="2730"/>
      <c r="K27" s="2730"/>
      <c r="L27" s="2730"/>
      <c r="M27" s="2730"/>
      <c r="N27" s="2730"/>
      <c r="O27" s="2730"/>
      <c r="P27" s="2730"/>
      <c r="Q27" s="2730"/>
      <c r="R27" s="2730"/>
      <c r="S27" s="2730"/>
      <c r="T27" s="2730"/>
      <c r="U27" s="2730"/>
      <c r="V27" s="2730"/>
      <c r="W27" s="2730"/>
      <c r="X27" s="2730"/>
      <c r="Y27" s="2730"/>
      <c r="Z27" s="2730"/>
      <c r="AA27" s="2730"/>
      <c r="AB27" s="2730"/>
      <c r="AC27" s="2730"/>
      <c r="AD27" s="2730"/>
      <c r="AE27" s="2730"/>
      <c r="AF27" s="2730"/>
      <c r="AG27" s="2730"/>
      <c r="AH27" s="2730"/>
      <c r="AI27" s="2730"/>
      <c r="AJ27" s="2730"/>
      <c r="AK27" s="2730"/>
      <c r="AL27" s="2730"/>
      <c r="AM27" s="2730"/>
      <c r="AN27" s="2730"/>
      <c r="AO27" s="2731"/>
      <c r="AP27" s="386"/>
    </row>
    <row r="28" spans="4:42" ht="29.25" customHeight="1">
      <c r="D28" s="379"/>
      <c r="E28" s="384"/>
      <c r="F28" s="379"/>
      <c r="G28" s="2729" t="s">
        <v>762</v>
      </c>
      <c r="H28" s="2730"/>
      <c r="I28" s="2730"/>
      <c r="J28" s="2730"/>
      <c r="K28" s="2730"/>
      <c r="L28" s="2730"/>
      <c r="M28" s="2730"/>
      <c r="N28" s="2730"/>
      <c r="O28" s="2730"/>
      <c r="P28" s="2730"/>
      <c r="Q28" s="2730"/>
      <c r="R28" s="2730"/>
      <c r="S28" s="2730"/>
      <c r="T28" s="2730"/>
      <c r="U28" s="2730"/>
      <c r="V28" s="2730"/>
      <c r="W28" s="2730"/>
      <c r="X28" s="2730"/>
      <c r="Y28" s="2730"/>
      <c r="Z28" s="2730"/>
      <c r="AA28" s="2730"/>
      <c r="AB28" s="2730"/>
      <c r="AC28" s="2730"/>
      <c r="AD28" s="2730"/>
      <c r="AE28" s="2730"/>
      <c r="AF28" s="2730"/>
      <c r="AG28" s="2730"/>
      <c r="AH28" s="2730"/>
      <c r="AI28" s="2730"/>
      <c r="AJ28" s="2730"/>
      <c r="AK28" s="2730"/>
      <c r="AL28" s="2730"/>
      <c r="AM28" s="2730"/>
      <c r="AN28" s="2730"/>
      <c r="AO28" s="2731"/>
      <c r="AP28" s="386"/>
    </row>
    <row r="29" spans="4:42" ht="29.25" customHeight="1">
      <c r="D29" s="379"/>
      <c r="E29" s="384"/>
      <c r="F29" s="379"/>
      <c r="G29" s="2721" t="s">
        <v>763</v>
      </c>
      <c r="H29" s="2722"/>
      <c r="I29" s="2722"/>
      <c r="J29" s="2722"/>
      <c r="K29" s="2722"/>
      <c r="L29" s="2722"/>
      <c r="M29" s="2722"/>
      <c r="N29" s="2722"/>
      <c r="O29" s="2722"/>
      <c r="P29" s="2722"/>
      <c r="Q29" s="2722"/>
      <c r="R29" s="2722"/>
      <c r="S29" s="2722"/>
      <c r="T29" s="2722"/>
      <c r="U29" s="2722"/>
      <c r="V29" s="2722"/>
      <c r="W29" s="2722"/>
      <c r="X29" s="2722"/>
      <c r="Y29" s="2722"/>
      <c r="Z29" s="2722"/>
      <c r="AA29" s="2722"/>
      <c r="AB29" s="2722"/>
      <c r="AC29" s="2722"/>
      <c r="AD29" s="2722"/>
      <c r="AE29" s="2722"/>
      <c r="AF29" s="2722"/>
      <c r="AG29" s="2722"/>
      <c r="AH29" s="2722"/>
      <c r="AI29" s="2722"/>
      <c r="AJ29" s="2722"/>
      <c r="AK29" s="2722"/>
      <c r="AL29" s="2722"/>
      <c r="AM29" s="2722"/>
      <c r="AN29" s="2722"/>
      <c r="AO29" s="2723"/>
      <c r="AP29" s="386"/>
    </row>
    <row r="30" spans="4:42" ht="18" customHeight="1">
      <c r="D30" s="379"/>
      <c r="E30" s="384"/>
      <c r="F30" s="379"/>
      <c r="G30" s="379"/>
      <c r="H30" s="379"/>
      <c r="I30" s="379"/>
      <c r="J30" s="379"/>
      <c r="K30" s="379"/>
      <c r="L30" s="379"/>
      <c r="M30" s="379"/>
      <c r="N30" s="379"/>
      <c r="O30" s="379"/>
      <c r="P30" s="379"/>
      <c r="Q30" s="394"/>
      <c r="R30" s="394"/>
      <c r="S30" s="394"/>
      <c r="T30" s="394"/>
      <c r="U30" s="394"/>
      <c r="V30" s="394"/>
      <c r="W30" s="394"/>
      <c r="X30" s="394"/>
      <c r="Y30" s="394"/>
      <c r="Z30" s="379"/>
      <c r="AA30" s="379"/>
      <c r="AB30" s="379"/>
      <c r="AC30" s="379"/>
      <c r="AD30" s="379"/>
      <c r="AE30" s="379"/>
      <c r="AF30" s="379"/>
      <c r="AG30" s="379"/>
      <c r="AH30" s="379"/>
      <c r="AI30" s="379"/>
      <c r="AJ30" s="379"/>
      <c r="AK30" s="379"/>
      <c r="AL30" s="379"/>
      <c r="AM30" s="379"/>
      <c r="AN30" s="379"/>
      <c r="AO30" s="379"/>
      <c r="AP30" s="386"/>
    </row>
    <row r="31" spans="4:42" ht="29.25" customHeight="1">
      <c r="D31" s="379"/>
      <c r="E31" s="384"/>
      <c r="F31" s="379"/>
      <c r="G31" s="2728" t="s">
        <v>764</v>
      </c>
      <c r="H31" s="2728"/>
      <c r="I31" s="2728"/>
      <c r="J31" s="2728"/>
      <c r="K31" s="2728"/>
      <c r="L31" s="2728"/>
      <c r="M31" s="2728"/>
      <c r="N31" s="2728"/>
      <c r="O31" s="2728"/>
      <c r="P31" s="2728"/>
      <c r="Q31" s="2728"/>
      <c r="R31" s="2728"/>
      <c r="S31" s="2728"/>
      <c r="T31" s="2728"/>
      <c r="U31" s="2728"/>
      <c r="V31" s="2728"/>
      <c r="W31" s="2728"/>
      <c r="X31" s="2728"/>
      <c r="Y31" s="2728"/>
      <c r="Z31" s="2728"/>
      <c r="AA31" s="2728"/>
      <c r="AB31" s="2728"/>
      <c r="AC31" s="2728"/>
      <c r="AD31" s="2728"/>
      <c r="AE31" s="2728"/>
      <c r="AF31" s="2728"/>
      <c r="AG31" s="2728"/>
      <c r="AH31" s="2728"/>
      <c r="AI31" s="2728"/>
      <c r="AJ31" s="2728"/>
      <c r="AK31" s="2728"/>
      <c r="AL31" s="2728"/>
      <c r="AM31" s="2728"/>
      <c r="AN31" s="2728"/>
      <c r="AO31" s="2728"/>
      <c r="AP31" s="386"/>
    </row>
    <row r="32" spans="4:42" ht="80.25" customHeight="1">
      <c r="D32" s="379"/>
      <c r="E32" s="384"/>
      <c r="F32" s="379"/>
      <c r="G32" s="2744" t="s">
        <v>772</v>
      </c>
      <c r="H32" s="2718"/>
      <c r="I32" s="2718"/>
      <c r="J32" s="2718"/>
      <c r="K32" s="2718"/>
      <c r="L32" s="2718"/>
      <c r="M32" s="2718"/>
      <c r="N32" s="2718"/>
      <c r="O32" s="2718"/>
      <c r="P32" s="2718"/>
      <c r="Q32" s="2718"/>
      <c r="R32" s="2718"/>
      <c r="S32" s="2718"/>
      <c r="T32" s="2718"/>
      <c r="U32" s="2718"/>
      <c r="V32" s="2718"/>
      <c r="W32" s="2718"/>
      <c r="X32" s="2718"/>
      <c r="Y32" s="2718"/>
      <c r="Z32" s="2718"/>
      <c r="AA32" s="2718"/>
      <c r="AB32" s="2718"/>
      <c r="AC32" s="2718"/>
      <c r="AD32" s="2718"/>
      <c r="AE32" s="2718"/>
      <c r="AF32" s="2718"/>
      <c r="AG32" s="2718"/>
      <c r="AH32" s="2718"/>
      <c r="AI32" s="2718"/>
      <c r="AJ32" s="2718"/>
      <c r="AK32" s="2718"/>
      <c r="AL32" s="2718"/>
      <c r="AM32" s="2718"/>
      <c r="AN32" s="2718"/>
      <c r="AO32" s="2718"/>
      <c r="AP32" s="386"/>
    </row>
    <row r="33" spans="4:42" ht="80.25" customHeight="1">
      <c r="D33" s="379"/>
      <c r="E33" s="384"/>
      <c r="F33" s="379"/>
      <c r="G33" s="2744" t="s">
        <v>773</v>
      </c>
      <c r="H33" s="2718"/>
      <c r="I33" s="2718"/>
      <c r="J33" s="2718"/>
      <c r="K33" s="2718"/>
      <c r="L33" s="2718"/>
      <c r="M33" s="2718"/>
      <c r="N33" s="2718"/>
      <c r="O33" s="2718"/>
      <c r="P33" s="2718"/>
      <c r="Q33" s="2718"/>
      <c r="R33" s="2718"/>
      <c r="S33" s="2718"/>
      <c r="T33" s="2718"/>
      <c r="U33" s="2718"/>
      <c r="V33" s="2718"/>
      <c r="W33" s="2718"/>
      <c r="X33" s="2718"/>
      <c r="Y33" s="2718"/>
      <c r="Z33" s="2718"/>
      <c r="AA33" s="2718"/>
      <c r="AB33" s="2718"/>
      <c r="AC33" s="2718"/>
      <c r="AD33" s="2718"/>
      <c r="AE33" s="2718"/>
      <c r="AF33" s="2718"/>
      <c r="AG33" s="2718"/>
      <c r="AH33" s="2718"/>
      <c r="AI33" s="2718"/>
      <c r="AJ33" s="2718"/>
      <c r="AK33" s="2718"/>
      <c r="AL33" s="2718"/>
      <c r="AM33" s="2718"/>
      <c r="AN33" s="2718"/>
      <c r="AO33" s="2718"/>
      <c r="AP33" s="386"/>
    </row>
    <row r="34" spans="4:42" ht="11.25" customHeight="1">
      <c r="D34" s="379"/>
      <c r="E34" s="384"/>
      <c r="F34" s="379"/>
      <c r="G34" s="379"/>
      <c r="H34" s="379"/>
      <c r="I34" s="379"/>
      <c r="J34" s="379"/>
      <c r="K34" s="379"/>
      <c r="L34" s="379"/>
      <c r="M34" s="379"/>
      <c r="N34" s="379"/>
      <c r="O34" s="379"/>
      <c r="P34" s="379"/>
      <c r="Q34" s="394"/>
      <c r="R34" s="394"/>
      <c r="S34" s="394"/>
      <c r="T34" s="394"/>
      <c r="U34" s="394"/>
      <c r="V34" s="394"/>
      <c r="W34" s="394"/>
      <c r="X34" s="394"/>
      <c r="Y34" s="394"/>
      <c r="Z34" s="379"/>
      <c r="AA34" s="379"/>
      <c r="AB34" s="379"/>
      <c r="AC34" s="379"/>
      <c r="AD34" s="379"/>
      <c r="AE34" s="379"/>
      <c r="AF34" s="379"/>
      <c r="AG34" s="379"/>
      <c r="AH34" s="379"/>
      <c r="AI34" s="379"/>
      <c r="AJ34" s="379"/>
      <c r="AK34" s="379"/>
      <c r="AL34" s="379"/>
      <c r="AM34" s="379"/>
      <c r="AN34" s="379"/>
      <c r="AO34" s="379"/>
      <c r="AP34" s="386"/>
    </row>
    <row r="35" spans="4:42" s="399" customFormat="1" ht="85.5" customHeight="1">
      <c r="D35" s="395"/>
      <c r="E35" s="396"/>
      <c r="F35" s="397"/>
      <c r="G35" s="2719" t="s">
        <v>767</v>
      </c>
      <c r="H35" s="2720"/>
      <c r="I35" s="2720"/>
      <c r="J35" s="2720"/>
      <c r="K35" s="2720"/>
      <c r="L35" s="2720"/>
      <c r="M35" s="2720"/>
      <c r="N35" s="2720"/>
      <c r="O35" s="2720"/>
      <c r="P35" s="2720"/>
      <c r="Q35" s="2720"/>
      <c r="R35" s="2720"/>
      <c r="S35" s="2720"/>
      <c r="T35" s="2720"/>
      <c r="U35" s="2720"/>
      <c r="V35" s="2720"/>
      <c r="W35" s="2720"/>
      <c r="X35" s="2720"/>
      <c r="Y35" s="2720"/>
      <c r="Z35" s="2720"/>
      <c r="AA35" s="2720"/>
      <c r="AB35" s="2720"/>
      <c r="AC35" s="2720"/>
      <c r="AD35" s="2720"/>
      <c r="AE35" s="2720"/>
      <c r="AF35" s="2720"/>
      <c r="AG35" s="2720"/>
      <c r="AH35" s="2720"/>
      <c r="AI35" s="2720"/>
      <c r="AJ35" s="2720"/>
      <c r="AK35" s="2720"/>
      <c r="AL35" s="2720"/>
      <c r="AM35" s="2720"/>
      <c r="AN35" s="2720"/>
      <c r="AO35" s="2720"/>
      <c r="AP35" s="398"/>
    </row>
    <row r="36" spans="4:42" ht="18.75" customHeight="1">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2745" t="s">
        <v>774</v>
      </c>
      <c r="AH36" s="2745"/>
      <c r="AI36" s="2745"/>
      <c r="AJ36" s="2745"/>
      <c r="AK36" s="2745"/>
      <c r="AL36" s="2745"/>
      <c r="AM36" s="2745"/>
      <c r="AN36" s="2745"/>
      <c r="AO36" s="2745"/>
      <c r="AP36" s="2745"/>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9"/>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0000"/>
  </sheetPr>
  <dimension ref="A1:P23"/>
  <sheetViews>
    <sheetView view="pageBreakPreview" zoomScaleNormal="100" workbookViewId="0">
      <selection sqref="A1:P1"/>
    </sheetView>
  </sheetViews>
  <sheetFormatPr defaultRowHeight="24.95" customHeight="1"/>
  <cols>
    <col min="1" max="1" width="3.625" style="403" customWidth="1"/>
    <col min="2" max="11" width="2.375" style="403" customWidth="1"/>
    <col min="12" max="12" width="38.5" style="403" customWidth="1"/>
    <col min="13" max="13" width="21.125" style="436" customWidth="1"/>
    <col min="14" max="14" width="13.375" style="437" customWidth="1"/>
    <col min="15" max="15" width="19.375" style="403" customWidth="1"/>
    <col min="16" max="16" width="22.125" style="403" customWidth="1"/>
    <col min="17" max="254" width="9" style="403"/>
    <col min="255" max="255" width="3.625" style="403" customWidth="1"/>
    <col min="256" max="265" width="2.375" style="403" customWidth="1"/>
    <col min="266" max="266" width="38.5" style="403" customWidth="1"/>
    <col min="267" max="267" width="21.125" style="403" customWidth="1"/>
    <col min="268" max="268" width="13.375" style="403" customWidth="1"/>
    <col min="269" max="269" width="19.375" style="403" customWidth="1"/>
    <col min="270" max="270" width="22.125" style="403" customWidth="1"/>
    <col min="271" max="271" width="4.25" style="403" customWidth="1"/>
    <col min="272" max="510" width="9" style="403"/>
    <col min="511" max="511" width="3.625" style="403" customWidth="1"/>
    <col min="512" max="521" width="2.375" style="403" customWidth="1"/>
    <col min="522" max="522" width="38.5" style="403" customWidth="1"/>
    <col min="523" max="523" width="21.125" style="403" customWidth="1"/>
    <col min="524" max="524" width="13.375" style="403" customWidth="1"/>
    <col min="525" max="525" width="19.375" style="403" customWidth="1"/>
    <col min="526" max="526" width="22.125" style="403" customWidth="1"/>
    <col min="527" max="527" width="4.25" style="403" customWidth="1"/>
    <col min="528" max="766" width="9" style="403"/>
    <col min="767" max="767" width="3.625" style="403" customWidth="1"/>
    <col min="768" max="777" width="2.375" style="403" customWidth="1"/>
    <col min="778" max="778" width="38.5" style="403" customWidth="1"/>
    <col min="779" max="779" width="21.125" style="403" customWidth="1"/>
    <col min="780" max="780" width="13.375" style="403" customWidth="1"/>
    <col min="781" max="781" width="19.375" style="403" customWidth="1"/>
    <col min="782" max="782" width="22.125" style="403" customWidth="1"/>
    <col min="783" max="783" width="4.25" style="403" customWidth="1"/>
    <col min="784" max="1022" width="9" style="403"/>
    <col min="1023" max="1023" width="3.625" style="403" customWidth="1"/>
    <col min="1024" max="1033" width="2.375" style="403" customWidth="1"/>
    <col min="1034" max="1034" width="38.5" style="403" customWidth="1"/>
    <col min="1035" max="1035" width="21.125" style="403" customWidth="1"/>
    <col min="1036" max="1036" width="13.375" style="403" customWidth="1"/>
    <col min="1037" max="1037" width="19.375" style="403" customWidth="1"/>
    <col min="1038" max="1038" width="22.125" style="403" customWidth="1"/>
    <col min="1039" max="1039" width="4.25" style="403" customWidth="1"/>
    <col min="1040" max="1278" width="9" style="403"/>
    <col min="1279" max="1279" width="3.625" style="403" customWidth="1"/>
    <col min="1280" max="1289" width="2.375" style="403" customWidth="1"/>
    <col min="1290" max="1290" width="38.5" style="403" customWidth="1"/>
    <col min="1291" max="1291" width="21.125" style="403" customWidth="1"/>
    <col min="1292" max="1292" width="13.375" style="403" customWidth="1"/>
    <col min="1293" max="1293" width="19.375" style="403" customWidth="1"/>
    <col min="1294" max="1294" width="22.125" style="403" customWidth="1"/>
    <col min="1295" max="1295" width="4.25" style="403" customWidth="1"/>
    <col min="1296" max="1534" width="9" style="403"/>
    <col min="1535" max="1535" width="3.625" style="403" customWidth="1"/>
    <col min="1536" max="1545" width="2.375" style="403" customWidth="1"/>
    <col min="1546" max="1546" width="38.5" style="403" customWidth="1"/>
    <col min="1547" max="1547" width="21.125" style="403" customWidth="1"/>
    <col min="1548" max="1548" width="13.375" style="403" customWidth="1"/>
    <col min="1549" max="1549" width="19.375" style="403" customWidth="1"/>
    <col min="1550" max="1550" width="22.125" style="403" customWidth="1"/>
    <col min="1551" max="1551" width="4.25" style="403" customWidth="1"/>
    <col min="1552" max="1790" width="9" style="403"/>
    <col min="1791" max="1791" width="3.625" style="403" customWidth="1"/>
    <col min="1792" max="1801" width="2.375" style="403" customWidth="1"/>
    <col min="1802" max="1802" width="38.5" style="403" customWidth="1"/>
    <col min="1803" max="1803" width="21.125" style="403" customWidth="1"/>
    <col min="1804" max="1804" width="13.375" style="403" customWidth="1"/>
    <col min="1805" max="1805" width="19.375" style="403" customWidth="1"/>
    <col min="1806" max="1806" width="22.125" style="403" customWidth="1"/>
    <col min="1807" max="1807" width="4.25" style="403" customWidth="1"/>
    <col min="1808" max="2046" width="9" style="403"/>
    <col min="2047" max="2047" width="3.625" style="403" customWidth="1"/>
    <col min="2048" max="2057" width="2.375" style="403" customWidth="1"/>
    <col min="2058" max="2058" width="38.5" style="403" customWidth="1"/>
    <col min="2059" max="2059" width="21.125" style="403" customWidth="1"/>
    <col min="2060" max="2060" width="13.375" style="403" customWidth="1"/>
    <col min="2061" max="2061" width="19.375" style="403" customWidth="1"/>
    <col min="2062" max="2062" width="22.125" style="403" customWidth="1"/>
    <col min="2063" max="2063" width="4.25" style="403" customWidth="1"/>
    <col min="2064" max="2302" width="9" style="403"/>
    <col min="2303" max="2303" width="3.625" style="403" customWidth="1"/>
    <col min="2304" max="2313" width="2.375" style="403" customWidth="1"/>
    <col min="2314" max="2314" width="38.5" style="403" customWidth="1"/>
    <col min="2315" max="2315" width="21.125" style="403" customWidth="1"/>
    <col min="2316" max="2316" width="13.375" style="403" customWidth="1"/>
    <col min="2317" max="2317" width="19.375" style="403" customWidth="1"/>
    <col min="2318" max="2318" width="22.125" style="403" customWidth="1"/>
    <col min="2319" max="2319" width="4.25" style="403" customWidth="1"/>
    <col min="2320" max="2558" width="9" style="403"/>
    <col min="2559" max="2559" width="3.625" style="403" customWidth="1"/>
    <col min="2560" max="2569" width="2.375" style="403" customWidth="1"/>
    <col min="2570" max="2570" width="38.5" style="403" customWidth="1"/>
    <col min="2571" max="2571" width="21.125" style="403" customWidth="1"/>
    <col min="2572" max="2572" width="13.375" style="403" customWidth="1"/>
    <col min="2573" max="2573" width="19.375" style="403" customWidth="1"/>
    <col min="2574" max="2574" width="22.125" style="403" customWidth="1"/>
    <col min="2575" max="2575" width="4.25" style="403" customWidth="1"/>
    <col min="2576" max="2814" width="9" style="403"/>
    <col min="2815" max="2815" width="3.625" style="403" customWidth="1"/>
    <col min="2816" max="2825" width="2.375" style="403" customWidth="1"/>
    <col min="2826" max="2826" width="38.5" style="403" customWidth="1"/>
    <col min="2827" max="2827" width="21.125" style="403" customWidth="1"/>
    <col min="2828" max="2828" width="13.375" style="403" customWidth="1"/>
    <col min="2829" max="2829" width="19.375" style="403" customWidth="1"/>
    <col min="2830" max="2830" width="22.125" style="403" customWidth="1"/>
    <col min="2831" max="2831" width="4.25" style="403" customWidth="1"/>
    <col min="2832" max="3070" width="9" style="403"/>
    <col min="3071" max="3071" width="3.625" style="403" customWidth="1"/>
    <col min="3072" max="3081" width="2.375" style="403" customWidth="1"/>
    <col min="3082" max="3082" width="38.5" style="403" customWidth="1"/>
    <col min="3083" max="3083" width="21.125" style="403" customWidth="1"/>
    <col min="3084" max="3084" width="13.375" style="403" customWidth="1"/>
    <col min="3085" max="3085" width="19.375" style="403" customWidth="1"/>
    <col min="3086" max="3086" width="22.125" style="403" customWidth="1"/>
    <col min="3087" max="3087" width="4.25" style="403" customWidth="1"/>
    <col min="3088" max="3326" width="9" style="403"/>
    <col min="3327" max="3327" width="3.625" style="403" customWidth="1"/>
    <col min="3328" max="3337" width="2.375" style="403" customWidth="1"/>
    <col min="3338" max="3338" width="38.5" style="403" customWidth="1"/>
    <col min="3339" max="3339" width="21.125" style="403" customWidth="1"/>
    <col min="3340" max="3340" width="13.375" style="403" customWidth="1"/>
    <col min="3341" max="3341" width="19.375" style="403" customWidth="1"/>
    <col min="3342" max="3342" width="22.125" style="403" customWidth="1"/>
    <col min="3343" max="3343" width="4.25" style="403" customWidth="1"/>
    <col min="3344" max="3582" width="9" style="403"/>
    <col min="3583" max="3583" width="3.625" style="403" customWidth="1"/>
    <col min="3584" max="3593" width="2.375" style="403" customWidth="1"/>
    <col min="3594" max="3594" width="38.5" style="403" customWidth="1"/>
    <col min="3595" max="3595" width="21.125" style="403" customWidth="1"/>
    <col min="3596" max="3596" width="13.375" style="403" customWidth="1"/>
    <col min="3597" max="3597" width="19.375" style="403" customWidth="1"/>
    <col min="3598" max="3598" width="22.125" style="403" customWidth="1"/>
    <col min="3599" max="3599" width="4.25" style="403" customWidth="1"/>
    <col min="3600" max="3838" width="9" style="403"/>
    <col min="3839" max="3839" width="3.625" style="403" customWidth="1"/>
    <col min="3840" max="3849" width="2.375" style="403" customWidth="1"/>
    <col min="3850" max="3850" width="38.5" style="403" customWidth="1"/>
    <col min="3851" max="3851" width="21.125" style="403" customWidth="1"/>
    <col min="3852" max="3852" width="13.375" style="403" customWidth="1"/>
    <col min="3853" max="3853" width="19.375" style="403" customWidth="1"/>
    <col min="3854" max="3854" width="22.125" style="403" customWidth="1"/>
    <col min="3855" max="3855" width="4.25" style="403" customWidth="1"/>
    <col min="3856" max="4094" width="9" style="403"/>
    <col min="4095" max="4095" width="3.625" style="403" customWidth="1"/>
    <col min="4096" max="4105" width="2.375" style="403" customWidth="1"/>
    <col min="4106" max="4106" width="38.5" style="403" customWidth="1"/>
    <col min="4107" max="4107" width="21.125" style="403" customWidth="1"/>
    <col min="4108" max="4108" width="13.375" style="403" customWidth="1"/>
    <col min="4109" max="4109" width="19.375" style="403" customWidth="1"/>
    <col min="4110" max="4110" width="22.125" style="403" customWidth="1"/>
    <col min="4111" max="4111" width="4.25" style="403" customWidth="1"/>
    <col min="4112" max="4350" width="9" style="403"/>
    <col min="4351" max="4351" width="3.625" style="403" customWidth="1"/>
    <col min="4352" max="4361" width="2.375" style="403" customWidth="1"/>
    <col min="4362" max="4362" width="38.5" style="403" customWidth="1"/>
    <col min="4363" max="4363" width="21.125" style="403" customWidth="1"/>
    <col min="4364" max="4364" width="13.375" style="403" customWidth="1"/>
    <col min="4365" max="4365" width="19.375" style="403" customWidth="1"/>
    <col min="4366" max="4366" width="22.125" style="403" customWidth="1"/>
    <col min="4367" max="4367" width="4.25" style="403" customWidth="1"/>
    <col min="4368" max="4606" width="9" style="403"/>
    <col min="4607" max="4607" width="3.625" style="403" customWidth="1"/>
    <col min="4608" max="4617" width="2.375" style="403" customWidth="1"/>
    <col min="4618" max="4618" width="38.5" style="403" customWidth="1"/>
    <col min="4619" max="4619" width="21.125" style="403" customWidth="1"/>
    <col min="4620" max="4620" width="13.375" style="403" customWidth="1"/>
    <col min="4621" max="4621" width="19.375" style="403" customWidth="1"/>
    <col min="4622" max="4622" width="22.125" style="403" customWidth="1"/>
    <col min="4623" max="4623" width="4.25" style="403" customWidth="1"/>
    <col min="4624" max="4862" width="9" style="403"/>
    <col min="4863" max="4863" width="3.625" style="403" customWidth="1"/>
    <col min="4864" max="4873" width="2.375" style="403" customWidth="1"/>
    <col min="4874" max="4874" width="38.5" style="403" customWidth="1"/>
    <col min="4875" max="4875" width="21.125" style="403" customWidth="1"/>
    <col min="4876" max="4876" width="13.375" style="403" customWidth="1"/>
    <col min="4877" max="4877" width="19.375" style="403" customWidth="1"/>
    <col min="4878" max="4878" width="22.125" style="403" customWidth="1"/>
    <col min="4879" max="4879" width="4.25" style="403" customWidth="1"/>
    <col min="4880" max="5118" width="9" style="403"/>
    <col min="5119" max="5119" width="3.625" style="403" customWidth="1"/>
    <col min="5120" max="5129" width="2.375" style="403" customWidth="1"/>
    <col min="5130" max="5130" width="38.5" style="403" customWidth="1"/>
    <col min="5131" max="5131" width="21.125" style="403" customWidth="1"/>
    <col min="5132" max="5132" width="13.375" style="403" customWidth="1"/>
    <col min="5133" max="5133" width="19.375" style="403" customWidth="1"/>
    <col min="5134" max="5134" width="22.125" style="403" customWidth="1"/>
    <col min="5135" max="5135" width="4.25" style="403" customWidth="1"/>
    <col min="5136" max="5374" width="9" style="403"/>
    <col min="5375" max="5375" width="3.625" style="403" customWidth="1"/>
    <col min="5376" max="5385" width="2.375" style="403" customWidth="1"/>
    <col min="5386" max="5386" width="38.5" style="403" customWidth="1"/>
    <col min="5387" max="5387" width="21.125" style="403" customWidth="1"/>
    <col min="5388" max="5388" width="13.375" style="403" customWidth="1"/>
    <col min="5389" max="5389" width="19.375" style="403" customWidth="1"/>
    <col min="5390" max="5390" width="22.125" style="403" customWidth="1"/>
    <col min="5391" max="5391" width="4.25" style="403" customWidth="1"/>
    <col min="5392" max="5630" width="9" style="403"/>
    <col min="5631" max="5631" width="3.625" style="403" customWidth="1"/>
    <col min="5632" max="5641" width="2.375" style="403" customWidth="1"/>
    <col min="5642" max="5642" width="38.5" style="403" customWidth="1"/>
    <col min="5643" max="5643" width="21.125" style="403" customWidth="1"/>
    <col min="5644" max="5644" width="13.375" style="403" customWidth="1"/>
    <col min="5645" max="5645" width="19.375" style="403" customWidth="1"/>
    <col min="5646" max="5646" width="22.125" style="403" customWidth="1"/>
    <col min="5647" max="5647" width="4.25" style="403" customWidth="1"/>
    <col min="5648" max="5886" width="9" style="403"/>
    <col min="5887" max="5887" width="3.625" style="403" customWidth="1"/>
    <col min="5888" max="5897" width="2.375" style="403" customWidth="1"/>
    <col min="5898" max="5898" width="38.5" style="403" customWidth="1"/>
    <col min="5899" max="5899" width="21.125" style="403" customWidth="1"/>
    <col min="5900" max="5900" width="13.375" style="403" customWidth="1"/>
    <col min="5901" max="5901" width="19.375" style="403" customWidth="1"/>
    <col min="5902" max="5902" width="22.125" style="403" customWidth="1"/>
    <col min="5903" max="5903" width="4.25" style="403" customWidth="1"/>
    <col min="5904" max="6142" width="9" style="403"/>
    <col min="6143" max="6143" width="3.625" style="403" customWidth="1"/>
    <col min="6144" max="6153" width="2.375" style="403" customWidth="1"/>
    <col min="6154" max="6154" width="38.5" style="403" customWidth="1"/>
    <col min="6155" max="6155" width="21.125" style="403" customWidth="1"/>
    <col min="6156" max="6156" width="13.375" style="403" customWidth="1"/>
    <col min="6157" max="6157" width="19.375" style="403" customWidth="1"/>
    <col min="6158" max="6158" width="22.125" style="403" customWidth="1"/>
    <col min="6159" max="6159" width="4.25" style="403" customWidth="1"/>
    <col min="6160" max="6398" width="9" style="403"/>
    <col min="6399" max="6399" width="3.625" style="403" customWidth="1"/>
    <col min="6400" max="6409" width="2.375" style="403" customWidth="1"/>
    <col min="6410" max="6410" width="38.5" style="403" customWidth="1"/>
    <col min="6411" max="6411" width="21.125" style="403" customWidth="1"/>
    <col min="6412" max="6412" width="13.375" style="403" customWidth="1"/>
    <col min="6413" max="6413" width="19.375" style="403" customWidth="1"/>
    <col min="6414" max="6414" width="22.125" style="403" customWidth="1"/>
    <col min="6415" max="6415" width="4.25" style="403" customWidth="1"/>
    <col min="6416" max="6654" width="9" style="403"/>
    <col min="6655" max="6655" width="3.625" style="403" customWidth="1"/>
    <col min="6656" max="6665" width="2.375" style="403" customWidth="1"/>
    <col min="6666" max="6666" width="38.5" style="403" customWidth="1"/>
    <col min="6667" max="6667" width="21.125" style="403" customWidth="1"/>
    <col min="6668" max="6668" width="13.375" style="403" customWidth="1"/>
    <col min="6669" max="6669" width="19.375" style="403" customWidth="1"/>
    <col min="6670" max="6670" width="22.125" style="403" customWidth="1"/>
    <col min="6671" max="6671" width="4.25" style="403" customWidth="1"/>
    <col min="6672" max="6910" width="9" style="403"/>
    <col min="6911" max="6911" width="3.625" style="403" customWidth="1"/>
    <col min="6912" max="6921" width="2.375" style="403" customWidth="1"/>
    <col min="6922" max="6922" width="38.5" style="403" customWidth="1"/>
    <col min="6923" max="6923" width="21.125" style="403" customWidth="1"/>
    <col min="6924" max="6924" width="13.375" style="403" customWidth="1"/>
    <col min="6925" max="6925" width="19.375" style="403" customWidth="1"/>
    <col min="6926" max="6926" width="22.125" style="403" customWidth="1"/>
    <col min="6927" max="6927" width="4.25" style="403" customWidth="1"/>
    <col min="6928" max="7166" width="9" style="403"/>
    <col min="7167" max="7167" width="3.625" style="403" customWidth="1"/>
    <col min="7168" max="7177" width="2.375" style="403" customWidth="1"/>
    <col min="7178" max="7178" width="38.5" style="403" customWidth="1"/>
    <col min="7179" max="7179" width="21.125" style="403" customWidth="1"/>
    <col min="7180" max="7180" width="13.375" style="403" customWidth="1"/>
    <col min="7181" max="7181" width="19.375" style="403" customWidth="1"/>
    <col min="7182" max="7182" width="22.125" style="403" customWidth="1"/>
    <col min="7183" max="7183" width="4.25" style="403" customWidth="1"/>
    <col min="7184" max="7422" width="9" style="403"/>
    <col min="7423" max="7423" width="3.625" style="403" customWidth="1"/>
    <col min="7424" max="7433" width="2.375" style="403" customWidth="1"/>
    <col min="7434" max="7434" width="38.5" style="403" customWidth="1"/>
    <col min="7435" max="7435" width="21.125" style="403" customWidth="1"/>
    <col min="7436" max="7436" width="13.375" style="403" customWidth="1"/>
    <col min="7437" max="7437" width="19.375" style="403" customWidth="1"/>
    <col min="7438" max="7438" width="22.125" style="403" customWidth="1"/>
    <col min="7439" max="7439" width="4.25" style="403" customWidth="1"/>
    <col min="7440" max="7678" width="9" style="403"/>
    <col min="7679" max="7679" width="3.625" style="403" customWidth="1"/>
    <col min="7680" max="7689" width="2.375" style="403" customWidth="1"/>
    <col min="7690" max="7690" width="38.5" style="403" customWidth="1"/>
    <col min="7691" max="7691" width="21.125" style="403" customWidth="1"/>
    <col min="7692" max="7692" width="13.375" style="403" customWidth="1"/>
    <col min="7693" max="7693" width="19.375" style="403" customWidth="1"/>
    <col min="7694" max="7694" width="22.125" style="403" customWidth="1"/>
    <col min="7695" max="7695" width="4.25" style="403" customWidth="1"/>
    <col min="7696" max="7934" width="9" style="403"/>
    <col min="7935" max="7935" width="3.625" style="403" customWidth="1"/>
    <col min="7936" max="7945" width="2.375" style="403" customWidth="1"/>
    <col min="7946" max="7946" width="38.5" style="403" customWidth="1"/>
    <col min="7947" max="7947" width="21.125" style="403" customWidth="1"/>
    <col min="7948" max="7948" width="13.375" style="403" customWidth="1"/>
    <col min="7949" max="7949" width="19.375" style="403" customWidth="1"/>
    <col min="7950" max="7950" width="22.125" style="403" customWidth="1"/>
    <col min="7951" max="7951" width="4.25" style="403" customWidth="1"/>
    <col min="7952" max="8190" width="9" style="403"/>
    <col min="8191" max="8191" width="3.625" style="403" customWidth="1"/>
    <col min="8192" max="8201" width="2.375" style="403" customWidth="1"/>
    <col min="8202" max="8202" width="38.5" style="403" customWidth="1"/>
    <col min="8203" max="8203" width="21.125" style="403" customWidth="1"/>
    <col min="8204" max="8204" width="13.375" style="403" customWidth="1"/>
    <col min="8205" max="8205" width="19.375" style="403" customWidth="1"/>
    <col min="8206" max="8206" width="22.125" style="403" customWidth="1"/>
    <col min="8207" max="8207" width="4.25" style="403" customWidth="1"/>
    <col min="8208" max="8446" width="9" style="403"/>
    <col min="8447" max="8447" width="3.625" style="403" customWidth="1"/>
    <col min="8448" max="8457" width="2.375" style="403" customWidth="1"/>
    <col min="8458" max="8458" width="38.5" style="403" customWidth="1"/>
    <col min="8459" max="8459" width="21.125" style="403" customWidth="1"/>
    <col min="8460" max="8460" width="13.375" style="403" customWidth="1"/>
    <col min="8461" max="8461" width="19.375" style="403" customWidth="1"/>
    <col min="8462" max="8462" width="22.125" style="403" customWidth="1"/>
    <col min="8463" max="8463" width="4.25" style="403" customWidth="1"/>
    <col min="8464" max="8702" width="9" style="403"/>
    <col min="8703" max="8703" width="3.625" style="403" customWidth="1"/>
    <col min="8704" max="8713" width="2.375" style="403" customWidth="1"/>
    <col min="8714" max="8714" width="38.5" style="403" customWidth="1"/>
    <col min="8715" max="8715" width="21.125" style="403" customWidth="1"/>
    <col min="8716" max="8716" width="13.375" style="403" customWidth="1"/>
    <col min="8717" max="8717" width="19.375" style="403" customWidth="1"/>
    <col min="8718" max="8718" width="22.125" style="403" customWidth="1"/>
    <col min="8719" max="8719" width="4.25" style="403" customWidth="1"/>
    <col min="8720" max="8958" width="9" style="403"/>
    <col min="8959" max="8959" width="3.625" style="403" customWidth="1"/>
    <col min="8960" max="8969" width="2.375" style="403" customWidth="1"/>
    <col min="8970" max="8970" width="38.5" style="403" customWidth="1"/>
    <col min="8971" max="8971" width="21.125" style="403" customWidth="1"/>
    <col min="8972" max="8972" width="13.375" style="403" customWidth="1"/>
    <col min="8973" max="8973" width="19.375" style="403" customWidth="1"/>
    <col min="8974" max="8974" width="22.125" style="403" customWidth="1"/>
    <col min="8975" max="8975" width="4.25" style="403" customWidth="1"/>
    <col min="8976" max="9214" width="9" style="403"/>
    <col min="9215" max="9215" width="3.625" style="403" customWidth="1"/>
    <col min="9216" max="9225" width="2.375" style="403" customWidth="1"/>
    <col min="9226" max="9226" width="38.5" style="403" customWidth="1"/>
    <col min="9227" max="9227" width="21.125" style="403" customWidth="1"/>
    <col min="9228" max="9228" width="13.375" style="403" customWidth="1"/>
    <col min="9229" max="9229" width="19.375" style="403" customWidth="1"/>
    <col min="9230" max="9230" width="22.125" style="403" customWidth="1"/>
    <col min="9231" max="9231" width="4.25" style="403" customWidth="1"/>
    <col min="9232" max="9470" width="9" style="403"/>
    <col min="9471" max="9471" width="3.625" style="403" customWidth="1"/>
    <col min="9472" max="9481" width="2.375" style="403" customWidth="1"/>
    <col min="9482" max="9482" width="38.5" style="403" customWidth="1"/>
    <col min="9483" max="9483" width="21.125" style="403" customWidth="1"/>
    <col min="9484" max="9484" width="13.375" style="403" customWidth="1"/>
    <col min="9485" max="9485" width="19.375" style="403" customWidth="1"/>
    <col min="9486" max="9486" width="22.125" style="403" customWidth="1"/>
    <col min="9487" max="9487" width="4.25" style="403" customWidth="1"/>
    <col min="9488" max="9726" width="9" style="403"/>
    <col min="9727" max="9727" width="3.625" style="403" customWidth="1"/>
    <col min="9728" max="9737" width="2.375" style="403" customWidth="1"/>
    <col min="9738" max="9738" width="38.5" style="403" customWidth="1"/>
    <col min="9739" max="9739" width="21.125" style="403" customWidth="1"/>
    <col min="9740" max="9740" width="13.375" style="403" customWidth="1"/>
    <col min="9741" max="9741" width="19.375" style="403" customWidth="1"/>
    <col min="9742" max="9742" width="22.125" style="403" customWidth="1"/>
    <col min="9743" max="9743" width="4.25" style="403" customWidth="1"/>
    <col min="9744" max="9982" width="9" style="403"/>
    <col min="9983" max="9983" width="3.625" style="403" customWidth="1"/>
    <col min="9984" max="9993" width="2.375" style="403" customWidth="1"/>
    <col min="9994" max="9994" width="38.5" style="403" customWidth="1"/>
    <col min="9995" max="9995" width="21.125" style="403" customWidth="1"/>
    <col min="9996" max="9996" width="13.375" style="403" customWidth="1"/>
    <col min="9997" max="9997" width="19.375" style="403" customWidth="1"/>
    <col min="9998" max="9998" width="22.125" style="403" customWidth="1"/>
    <col min="9999" max="9999" width="4.25" style="403" customWidth="1"/>
    <col min="10000" max="10238" width="9" style="403"/>
    <col min="10239" max="10239" width="3.625" style="403" customWidth="1"/>
    <col min="10240" max="10249" width="2.375" style="403" customWidth="1"/>
    <col min="10250" max="10250" width="38.5" style="403" customWidth="1"/>
    <col min="10251" max="10251" width="21.125" style="403" customWidth="1"/>
    <col min="10252" max="10252" width="13.375" style="403" customWidth="1"/>
    <col min="10253" max="10253" width="19.375" style="403" customWidth="1"/>
    <col min="10254" max="10254" width="22.125" style="403" customWidth="1"/>
    <col min="10255" max="10255" width="4.25" style="403" customWidth="1"/>
    <col min="10256" max="10494" width="9" style="403"/>
    <col min="10495" max="10495" width="3.625" style="403" customWidth="1"/>
    <col min="10496" max="10505" width="2.375" style="403" customWidth="1"/>
    <col min="10506" max="10506" width="38.5" style="403" customWidth="1"/>
    <col min="10507" max="10507" width="21.125" style="403" customWidth="1"/>
    <col min="10508" max="10508" width="13.375" style="403" customWidth="1"/>
    <col min="10509" max="10509" width="19.375" style="403" customWidth="1"/>
    <col min="10510" max="10510" width="22.125" style="403" customWidth="1"/>
    <col min="10511" max="10511" width="4.25" style="403" customWidth="1"/>
    <col min="10512" max="10750" width="9" style="403"/>
    <col min="10751" max="10751" width="3.625" style="403" customWidth="1"/>
    <col min="10752" max="10761" width="2.375" style="403" customWidth="1"/>
    <col min="10762" max="10762" width="38.5" style="403" customWidth="1"/>
    <col min="10763" max="10763" width="21.125" style="403" customWidth="1"/>
    <col min="10764" max="10764" width="13.375" style="403" customWidth="1"/>
    <col min="10765" max="10765" width="19.375" style="403" customWidth="1"/>
    <col min="10766" max="10766" width="22.125" style="403" customWidth="1"/>
    <col min="10767" max="10767" width="4.25" style="403" customWidth="1"/>
    <col min="10768" max="11006" width="9" style="403"/>
    <col min="11007" max="11007" width="3.625" style="403" customWidth="1"/>
    <col min="11008" max="11017" width="2.375" style="403" customWidth="1"/>
    <col min="11018" max="11018" width="38.5" style="403" customWidth="1"/>
    <col min="11019" max="11019" width="21.125" style="403" customWidth="1"/>
    <col min="11020" max="11020" width="13.375" style="403" customWidth="1"/>
    <col min="11021" max="11021" width="19.375" style="403" customWidth="1"/>
    <col min="11022" max="11022" width="22.125" style="403" customWidth="1"/>
    <col min="11023" max="11023" width="4.25" style="403" customWidth="1"/>
    <col min="11024" max="11262" width="9" style="403"/>
    <col min="11263" max="11263" width="3.625" style="403" customWidth="1"/>
    <col min="11264" max="11273" width="2.375" style="403" customWidth="1"/>
    <col min="11274" max="11274" width="38.5" style="403" customWidth="1"/>
    <col min="11275" max="11275" width="21.125" style="403" customWidth="1"/>
    <col min="11276" max="11276" width="13.375" style="403" customWidth="1"/>
    <col min="11277" max="11277" width="19.375" style="403" customWidth="1"/>
    <col min="11278" max="11278" width="22.125" style="403" customWidth="1"/>
    <col min="11279" max="11279" width="4.25" style="403" customWidth="1"/>
    <col min="11280" max="11518" width="9" style="403"/>
    <col min="11519" max="11519" width="3.625" style="403" customWidth="1"/>
    <col min="11520" max="11529" width="2.375" style="403" customWidth="1"/>
    <col min="11530" max="11530" width="38.5" style="403" customWidth="1"/>
    <col min="11531" max="11531" width="21.125" style="403" customWidth="1"/>
    <col min="11532" max="11532" width="13.375" style="403" customWidth="1"/>
    <col min="11533" max="11533" width="19.375" style="403" customWidth="1"/>
    <col min="11534" max="11534" width="22.125" style="403" customWidth="1"/>
    <col min="11535" max="11535" width="4.25" style="403" customWidth="1"/>
    <col min="11536" max="11774" width="9" style="403"/>
    <col min="11775" max="11775" width="3.625" style="403" customWidth="1"/>
    <col min="11776" max="11785" width="2.375" style="403" customWidth="1"/>
    <col min="11786" max="11786" width="38.5" style="403" customWidth="1"/>
    <col min="11787" max="11787" width="21.125" style="403" customWidth="1"/>
    <col min="11788" max="11788" width="13.375" style="403" customWidth="1"/>
    <col min="11789" max="11789" width="19.375" style="403" customWidth="1"/>
    <col min="11790" max="11790" width="22.125" style="403" customWidth="1"/>
    <col min="11791" max="11791" width="4.25" style="403" customWidth="1"/>
    <col min="11792" max="12030" width="9" style="403"/>
    <col min="12031" max="12031" width="3.625" style="403" customWidth="1"/>
    <col min="12032" max="12041" width="2.375" style="403" customWidth="1"/>
    <col min="12042" max="12042" width="38.5" style="403" customWidth="1"/>
    <col min="12043" max="12043" width="21.125" style="403" customWidth="1"/>
    <col min="12044" max="12044" width="13.375" style="403" customWidth="1"/>
    <col min="12045" max="12045" width="19.375" style="403" customWidth="1"/>
    <col min="12046" max="12046" width="22.125" style="403" customWidth="1"/>
    <col min="12047" max="12047" width="4.25" style="403" customWidth="1"/>
    <col min="12048" max="12286" width="9" style="403"/>
    <col min="12287" max="12287" width="3.625" style="403" customWidth="1"/>
    <col min="12288" max="12297" width="2.375" style="403" customWidth="1"/>
    <col min="12298" max="12298" width="38.5" style="403" customWidth="1"/>
    <col min="12299" max="12299" width="21.125" style="403" customWidth="1"/>
    <col min="12300" max="12300" width="13.375" style="403" customWidth="1"/>
    <col min="12301" max="12301" width="19.375" style="403" customWidth="1"/>
    <col min="12302" max="12302" width="22.125" style="403" customWidth="1"/>
    <col min="12303" max="12303" width="4.25" style="403" customWidth="1"/>
    <col min="12304" max="12542" width="9" style="403"/>
    <col min="12543" max="12543" width="3.625" style="403" customWidth="1"/>
    <col min="12544" max="12553" width="2.375" style="403" customWidth="1"/>
    <col min="12554" max="12554" width="38.5" style="403" customWidth="1"/>
    <col min="12555" max="12555" width="21.125" style="403" customWidth="1"/>
    <col min="12556" max="12556" width="13.375" style="403" customWidth="1"/>
    <col min="12557" max="12557" width="19.375" style="403" customWidth="1"/>
    <col min="12558" max="12558" width="22.125" style="403" customWidth="1"/>
    <col min="12559" max="12559" width="4.25" style="403" customWidth="1"/>
    <col min="12560" max="12798" width="9" style="403"/>
    <col min="12799" max="12799" width="3.625" style="403" customWidth="1"/>
    <col min="12800" max="12809" width="2.375" style="403" customWidth="1"/>
    <col min="12810" max="12810" width="38.5" style="403" customWidth="1"/>
    <col min="12811" max="12811" width="21.125" style="403" customWidth="1"/>
    <col min="12812" max="12812" width="13.375" style="403" customWidth="1"/>
    <col min="12813" max="12813" width="19.375" style="403" customWidth="1"/>
    <col min="12814" max="12814" width="22.125" style="403" customWidth="1"/>
    <col min="12815" max="12815" width="4.25" style="403" customWidth="1"/>
    <col min="12816" max="13054" width="9" style="403"/>
    <col min="13055" max="13055" width="3.625" style="403" customWidth="1"/>
    <col min="13056" max="13065" width="2.375" style="403" customWidth="1"/>
    <col min="13066" max="13066" width="38.5" style="403" customWidth="1"/>
    <col min="13067" max="13067" width="21.125" style="403" customWidth="1"/>
    <col min="13068" max="13068" width="13.375" style="403" customWidth="1"/>
    <col min="13069" max="13069" width="19.375" style="403" customWidth="1"/>
    <col min="13070" max="13070" width="22.125" style="403" customWidth="1"/>
    <col min="13071" max="13071" width="4.25" style="403" customWidth="1"/>
    <col min="13072" max="13310" width="9" style="403"/>
    <col min="13311" max="13311" width="3.625" style="403" customWidth="1"/>
    <col min="13312" max="13321" width="2.375" style="403" customWidth="1"/>
    <col min="13322" max="13322" width="38.5" style="403" customWidth="1"/>
    <col min="13323" max="13323" width="21.125" style="403" customWidth="1"/>
    <col min="13324" max="13324" width="13.375" style="403" customWidth="1"/>
    <col min="13325" max="13325" width="19.375" style="403" customWidth="1"/>
    <col min="13326" max="13326" width="22.125" style="403" customWidth="1"/>
    <col min="13327" max="13327" width="4.25" style="403" customWidth="1"/>
    <col min="13328" max="13566" width="9" style="403"/>
    <col min="13567" max="13567" width="3.625" style="403" customWidth="1"/>
    <col min="13568" max="13577" width="2.375" style="403" customWidth="1"/>
    <col min="13578" max="13578" width="38.5" style="403" customWidth="1"/>
    <col min="13579" max="13579" width="21.125" style="403" customWidth="1"/>
    <col min="13580" max="13580" width="13.375" style="403" customWidth="1"/>
    <col min="13581" max="13581" width="19.375" style="403" customWidth="1"/>
    <col min="13582" max="13582" width="22.125" style="403" customWidth="1"/>
    <col min="13583" max="13583" width="4.25" style="403" customWidth="1"/>
    <col min="13584" max="13822" width="9" style="403"/>
    <col min="13823" max="13823" width="3.625" style="403" customWidth="1"/>
    <col min="13824" max="13833" width="2.375" style="403" customWidth="1"/>
    <col min="13834" max="13834" width="38.5" style="403" customWidth="1"/>
    <col min="13835" max="13835" width="21.125" style="403" customWidth="1"/>
    <col min="13836" max="13836" width="13.375" style="403" customWidth="1"/>
    <col min="13837" max="13837" width="19.375" style="403" customWidth="1"/>
    <col min="13838" max="13838" width="22.125" style="403" customWidth="1"/>
    <col min="13839" max="13839" width="4.25" style="403" customWidth="1"/>
    <col min="13840" max="14078" width="9" style="403"/>
    <col min="14079" max="14079" width="3.625" style="403" customWidth="1"/>
    <col min="14080" max="14089" width="2.375" style="403" customWidth="1"/>
    <col min="14090" max="14090" width="38.5" style="403" customWidth="1"/>
    <col min="14091" max="14091" width="21.125" style="403" customWidth="1"/>
    <col min="14092" max="14092" width="13.375" style="403" customWidth="1"/>
    <col min="14093" max="14093" width="19.375" style="403" customWidth="1"/>
    <col min="14094" max="14094" width="22.125" style="403" customWidth="1"/>
    <col min="14095" max="14095" width="4.25" style="403" customWidth="1"/>
    <col min="14096" max="14334" width="9" style="403"/>
    <col min="14335" max="14335" width="3.625" style="403" customWidth="1"/>
    <col min="14336" max="14345" width="2.375" style="403" customWidth="1"/>
    <col min="14346" max="14346" width="38.5" style="403" customWidth="1"/>
    <col min="14347" max="14347" width="21.125" style="403" customWidth="1"/>
    <col min="14348" max="14348" width="13.375" style="403" customWidth="1"/>
    <col min="14349" max="14349" width="19.375" style="403" customWidth="1"/>
    <col min="14350" max="14350" width="22.125" style="403" customWidth="1"/>
    <col min="14351" max="14351" width="4.25" style="403" customWidth="1"/>
    <col min="14352" max="14590" width="9" style="403"/>
    <col min="14591" max="14591" width="3.625" style="403" customWidth="1"/>
    <col min="14592" max="14601" width="2.375" style="403" customWidth="1"/>
    <col min="14602" max="14602" width="38.5" style="403" customWidth="1"/>
    <col min="14603" max="14603" width="21.125" style="403" customWidth="1"/>
    <col min="14604" max="14604" width="13.375" style="403" customWidth="1"/>
    <col min="14605" max="14605" width="19.375" style="403" customWidth="1"/>
    <col min="14606" max="14606" width="22.125" style="403" customWidth="1"/>
    <col min="14607" max="14607" width="4.25" style="403" customWidth="1"/>
    <col min="14608" max="14846" width="9" style="403"/>
    <col min="14847" max="14847" width="3.625" style="403" customWidth="1"/>
    <col min="14848" max="14857" width="2.375" style="403" customWidth="1"/>
    <col min="14858" max="14858" width="38.5" style="403" customWidth="1"/>
    <col min="14859" max="14859" width="21.125" style="403" customWidth="1"/>
    <col min="14860" max="14860" width="13.375" style="403" customWidth="1"/>
    <col min="14861" max="14861" width="19.375" style="403" customWidth="1"/>
    <col min="14862" max="14862" width="22.125" style="403" customWidth="1"/>
    <col min="14863" max="14863" width="4.25" style="403" customWidth="1"/>
    <col min="14864" max="15102" width="9" style="403"/>
    <col min="15103" max="15103" width="3.625" style="403" customWidth="1"/>
    <col min="15104" max="15113" width="2.375" style="403" customWidth="1"/>
    <col min="15114" max="15114" width="38.5" style="403" customWidth="1"/>
    <col min="15115" max="15115" width="21.125" style="403" customWidth="1"/>
    <col min="15116" max="15116" width="13.375" style="403" customWidth="1"/>
    <col min="15117" max="15117" width="19.375" style="403" customWidth="1"/>
    <col min="15118" max="15118" width="22.125" style="403" customWidth="1"/>
    <col min="15119" max="15119" width="4.25" style="403" customWidth="1"/>
    <col min="15120" max="15358" width="9" style="403"/>
    <col min="15359" max="15359" width="3.625" style="403" customWidth="1"/>
    <col min="15360" max="15369" width="2.375" style="403" customWidth="1"/>
    <col min="15370" max="15370" width="38.5" style="403" customWidth="1"/>
    <col min="15371" max="15371" width="21.125" style="403" customWidth="1"/>
    <col min="15372" max="15372" width="13.375" style="403" customWidth="1"/>
    <col min="15373" max="15373" width="19.375" style="403" customWidth="1"/>
    <col min="15374" max="15374" width="22.125" style="403" customWidth="1"/>
    <col min="15375" max="15375" width="4.25" style="403" customWidth="1"/>
    <col min="15376" max="15614" width="9" style="403"/>
    <col min="15615" max="15615" width="3.625" style="403" customWidth="1"/>
    <col min="15616" max="15625" width="2.375" style="403" customWidth="1"/>
    <col min="15626" max="15626" width="38.5" style="403" customWidth="1"/>
    <col min="15627" max="15627" width="21.125" style="403" customWidth="1"/>
    <col min="15628" max="15628" width="13.375" style="403" customWidth="1"/>
    <col min="15629" max="15629" width="19.375" style="403" customWidth="1"/>
    <col min="15630" max="15630" width="22.125" style="403" customWidth="1"/>
    <col min="15631" max="15631" width="4.25" style="403" customWidth="1"/>
    <col min="15632" max="15870" width="9" style="403"/>
    <col min="15871" max="15871" width="3.625" style="403" customWidth="1"/>
    <col min="15872" max="15881" width="2.375" style="403" customWidth="1"/>
    <col min="15882" max="15882" width="38.5" style="403" customWidth="1"/>
    <col min="15883" max="15883" width="21.125" style="403" customWidth="1"/>
    <col min="15884" max="15884" width="13.375" style="403" customWidth="1"/>
    <col min="15885" max="15885" width="19.375" style="403" customWidth="1"/>
    <col min="15886" max="15886" width="22.125" style="403" customWidth="1"/>
    <col min="15887" max="15887" width="4.25" style="403" customWidth="1"/>
    <col min="15888" max="16126" width="9" style="403"/>
    <col min="16127" max="16127" width="3.625" style="403" customWidth="1"/>
    <col min="16128" max="16137" width="2.375" style="403" customWidth="1"/>
    <col min="16138" max="16138" width="38.5" style="403" customWidth="1"/>
    <col min="16139" max="16139" width="21.125" style="403" customWidth="1"/>
    <col min="16140" max="16140" width="13.375" style="403" customWidth="1"/>
    <col min="16141" max="16141" width="19.375" style="403" customWidth="1"/>
    <col min="16142" max="16142" width="22.125" style="403" customWidth="1"/>
    <col min="16143" max="16143" width="4.25" style="403" customWidth="1"/>
    <col min="16144" max="16384" width="9" style="403"/>
  </cols>
  <sheetData>
    <row r="1" spans="1:16" ht="21" customHeight="1">
      <c r="A1" s="2748" t="s">
        <v>775</v>
      </c>
      <c r="B1" s="2749"/>
      <c r="C1" s="2749"/>
      <c r="D1" s="2749"/>
      <c r="E1" s="2749"/>
      <c r="F1" s="2749"/>
      <c r="G1" s="2749"/>
      <c r="H1" s="2749"/>
      <c r="I1" s="2749"/>
      <c r="J1" s="2749"/>
      <c r="K1" s="2749"/>
      <c r="L1" s="2749"/>
      <c r="M1" s="2749"/>
      <c r="N1" s="2749"/>
      <c r="O1" s="2749"/>
      <c r="P1" s="2749"/>
    </row>
    <row r="2" spans="1:16" ht="4.5" customHeight="1" thickBot="1">
      <c r="B2" s="2750"/>
      <c r="C2" s="2750"/>
      <c r="D2" s="2750"/>
      <c r="E2" s="2750"/>
      <c r="F2" s="2750"/>
      <c r="G2" s="2750"/>
      <c r="H2" s="2750"/>
      <c r="I2" s="2750"/>
      <c r="J2" s="2750"/>
      <c r="K2" s="2750"/>
      <c r="L2" s="2750"/>
      <c r="M2" s="2750"/>
      <c r="N2" s="2750"/>
      <c r="O2" s="2750"/>
      <c r="P2" s="404"/>
    </row>
    <row r="3" spans="1:16" s="409" customFormat="1" ht="24.95" customHeight="1" thickBot="1">
      <c r="A3" s="405" t="s">
        <v>776</v>
      </c>
      <c r="B3" s="2751" t="s">
        <v>199</v>
      </c>
      <c r="C3" s="2752"/>
      <c r="D3" s="2752"/>
      <c r="E3" s="2752"/>
      <c r="F3" s="2752"/>
      <c r="G3" s="2752"/>
      <c r="H3" s="2752"/>
      <c r="I3" s="2752"/>
      <c r="J3" s="2752"/>
      <c r="K3" s="2753"/>
      <c r="L3" s="406" t="s">
        <v>777</v>
      </c>
      <c r="M3" s="407" t="s">
        <v>85</v>
      </c>
      <c r="N3" s="408" t="s">
        <v>778</v>
      </c>
      <c r="O3" s="2754" t="s">
        <v>779</v>
      </c>
      <c r="P3" s="2755"/>
    </row>
    <row r="4" spans="1:16" s="409" customFormat="1" ht="25.5" customHeight="1" thickTop="1">
      <c r="A4" s="410">
        <v>1</v>
      </c>
      <c r="B4" s="411"/>
      <c r="C4" s="412"/>
      <c r="D4" s="412"/>
      <c r="E4" s="412"/>
      <c r="F4" s="412"/>
      <c r="G4" s="412"/>
      <c r="H4" s="412"/>
      <c r="I4" s="412"/>
      <c r="J4" s="412"/>
      <c r="K4" s="413"/>
      <c r="L4" s="414"/>
      <c r="M4" s="415"/>
      <c r="N4" s="416" t="s">
        <v>780</v>
      </c>
      <c r="O4" s="2756"/>
      <c r="P4" s="2757"/>
    </row>
    <row r="5" spans="1:16" s="409" customFormat="1" ht="25.5" customHeight="1">
      <c r="A5" s="417">
        <v>2</v>
      </c>
      <c r="B5" s="418"/>
      <c r="C5" s="419"/>
      <c r="D5" s="419"/>
      <c r="E5" s="419"/>
      <c r="F5" s="419"/>
      <c r="G5" s="419"/>
      <c r="H5" s="419"/>
      <c r="I5" s="419"/>
      <c r="J5" s="419"/>
      <c r="K5" s="420"/>
      <c r="L5" s="421"/>
      <c r="M5" s="422"/>
      <c r="N5" s="416" t="s">
        <v>780</v>
      </c>
      <c r="O5" s="2758"/>
      <c r="P5" s="2759"/>
    </row>
    <row r="6" spans="1:16" s="409" customFormat="1" ht="25.5" customHeight="1">
      <c r="A6" s="417">
        <v>3</v>
      </c>
      <c r="B6" s="423"/>
      <c r="C6" s="424"/>
      <c r="D6" s="424"/>
      <c r="E6" s="424"/>
      <c r="F6" s="424"/>
      <c r="G6" s="424"/>
      <c r="H6" s="419"/>
      <c r="I6" s="419"/>
      <c r="J6" s="419"/>
      <c r="K6" s="420"/>
      <c r="L6" s="421"/>
      <c r="M6" s="422"/>
      <c r="N6" s="416" t="s">
        <v>780</v>
      </c>
      <c r="O6" s="2758"/>
      <c r="P6" s="2759"/>
    </row>
    <row r="7" spans="1:16" s="409" customFormat="1" ht="25.5" customHeight="1">
      <c r="A7" s="417">
        <v>4</v>
      </c>
      <c r="B7" s="423"/>
      <c r="C7" s="424"/>
      <c r="D7" s="424"/>
      <c r="E7" s="424"/>
      <c r="F7" s="424"/>
      <c r="G7" s="424"/>
      <c r="H7" s="419"/>
      <c r="I7" s="419"/>
      <c r="J7" s="419"/>
      <c r="K7" s="420"/>
      <c r="L7" s="421"/>
      <c r="M7" s="422"/>
      <c r="N7" s="416" t="s">
        <v>780</v>
      </c>
      <c r="O7" s="2758"/>
      <c r="P7" s="2759"/>
    </row>
    <row r="8" spans="1:16" s="409" customFormat="1" ht="25.5" customHeight="1">
      <c r="A8" s="417">
        <v>5</v>
      </c>
      <c r="B8" s="423"/>
      <c r="C8" s="424"/>
      <c r="D8" s="424"/>
      <c r="E8" s="424"/>
      <c r="F8" s="424"/>
      <c r="G8" s="424"/>
      <c r="H8" s="424"/>
      <c r="I8" s="424"/>
      <c r="J8" s="424"/>
      <c r="K8" s="425"/>
      <c r="L8" s="421"/>
      <c r="M8" s="422"/>
      <c r="N8" s="416" t="s">
        <v>781</v>
      </c>
      <c r="O8" s="2758"/>
      <c r="P8" s="2759"/>
    </row>
    <row r="9" spans="1:16" s="409" customFormat="1" ht="25.5" customHeight="1">
      <c r="A9" s="417">
        <v>6</v>
      </c>
      <c r="B9" s="423"/>
      <c r="C9" s="424"/>
      <c r="D9" s="424"/>
      <c r="E9" s="424"/>
      <c r="F9" s="424"/>
      <c r="G9" s="424"/>
      <c r="H9" s="424"/>
      <c r="I9" s="424"/>
      <c r="J9" s="424"/>
      <c r="K9" s="425"/>
      <c r="L9" s="421"/>
      <c r="M9" s="422"/>
      <c r="N9" s="416" t="s">
        <v>781</v>
      </c>
      <c r="O9" s="2758"/>
      <c r="P9" s="2759"/>
    </row>
    <row r="10" spans="1:16" s="409" customFormat="1" ht="25.5" customHeight="1">
      <c r="A10" s="417">
        <v>7</v>
      </c>
      <c r="B10" s="423"/>
      <c r="C10" s="424"/>
      <c r="D10" s="424"/>
      <c r="E10" s="424"/>
      <c r="F10" s="424"/>
      <c r="G10" s="424"/>
      <c r="H10" s="424"/>
      <c r="I10" s="424"/>
      <c r="J10" s="424"/>
      <c r="K10" s="425"/>
      <c r="L10" s="421"/>
      <c r="M10" s="422"/>
      <c r="N10" s="416" t="s">
        <v>781</v>
      </c>
      <c r="O10" s="2758"/>
      <c r="P10" s="2759"/>
    </row>
    <row r="11" spans="1:16" s="409" customFormat="1" ht="25.5" customHeight="1">
      <c r="A11" s="417">
        <v>8</v>
      </c>
      <c r="B11" s="418"/>
      <c r="C11" s="426"/>
      <c r="D11" s="426"/>
      <c r="E11" s="426"/>
      <c r="F11" s="426"/>
      <c r="G11" s="426"/>
      <c r="H11" s="426"/>
      <c r="I11" s="426"/>
      <c r="J11" s="426"/>
      <c r="K11" s="427"/>
      <c r="L11" s="428"/>
      <c r="M11" s="422"/>
      <c r="N11" s="416" t="s">
        <v>781</v>
      </c>
      <c r="O11" s="2746"/>
      <c r="P11" s="2747"/>
    </row>
    <row r="12" spans="1:16" s="409" customFormat="1" ht="25.5" customHeight="1">
      <c r="A12" s="417">
        <v>9</v>
      </c>
      <c r="B12" s="418"/>
      <c r="C12" s="426"/>
      <c r="D12" s="426"/>
      <c r="E12" s="426"/>
      <c r="F12" s="426"/>
      <c r="G12" s="426"/>
      <c r="H12" s="426"/>
      <c r="I12" s="426"/>
      <c r="J12" s="426"/>
      <c r="K12" s="427"/>
      <c r="L12" s="428"/>
      <c r="M12" s="422"/>
      <c r="N12" s="416" t="s">
        <v>781</v>
      </c>
      <c r="O12" s="2746"/>
      <c r="P12" s="2747"/>
    </row>
    <row r="13" spans="1:16" s="409" customFormat="1" ht="25.5" customHeight="1">
      <c r="A13" s="417">
        <v>10</v>
      </c>
      <c r="B13" s="418"/>
      <c r="C13" s="426"/>
      <c r="D13" s="426"/>
      <c r="E13" s="426"/>
      <c r="F13" s="426"/>
      <c r="G13" s="426"/>
      <c r="H13" s="426"/>
      <c r="I13" s="426"/>
      <c r="J13" s="426"/>
      <c r="K13" s="427"/>
      <c r="L13" s="428"/>
      <c r="M13" s="422"/>
      <c r="N13" s="416" t="s">
        <v>781</v>
      </c>
      <c r="O13" s="2746"/>
      <c r="P13" s="2747"/>
    </row>
    <row r="14" spans="1:16" s="409" customFormat="1" ht="25.5" customHeight="1">
      <c r="A14" s="417">
        <v>11</v>
      </c>
      <c r="B14" s="418"/>
      <c r="C14" s="426"/>
      <c r="D14" s="426"/>
      <c r="E14" s="426"/>
      <c r="F14" s="426"/>
      <c r="G14" s="426"/>
      <c r="H14" s="426"/>
      <c r="I14" s="426"/>
      <c r="J14" s="426"/>
      <c r="K14" s="427"/>
      <c r="L14" s="428"/>
      <c r="M14" s="422"/>
      <c r="N14" s="416" t="s">
        <v>781</v>
      </c>
      <c r="O14" s="2746"/>
      <c r="P14" s="2747"/>
    </row>
    <row r="15" spans="1:16" s="409" customFormat="1" ht="25.5" customHeight="1">
      <c r="A15" s="417">
        <v>12</v>
      </c>
      <c r="B15" s="418"/>
      <c r="C15" s="426"/>
      <c r="D15" s="426"/>
      <c r="E15" s="426"/>
      <c r="F15" s="426"/>
      <c r="G15" s="426"/>
      <c r="H15" s="426"/>
      <c r="I15" s="426"/>
      <c r="J15" s="426"/>
      <c r="K15" s="427"/>
      <c r="L15" s="428"/>
      <c r="M15" s="422"/>
      <c r="N15" s="416" t="s">
        <v>781</v>
      </c>
      <c r="O15" s="2746"/>
      <c r="P15" s="2747"/>
    </row>
    <row r="16" spans="1:16" s="409" customFormat="1" ht="25.5" customHeight="1">
      <c r="A16" s="417">
        <v>13</v>
      </c>
      <c r="B16" s="418"/>
      <c r="C16" s="426"/>
      <c r="D16" s="426"/>
      <c r="E16" s="426"/>
      <c r="F16" s="426"/>
      <c r="G16" s="426"/>
      <c r="H16" s="426"/>
      <c r="I16" s="426"/>
      <c r="J16" s="426"/>
      <c r="K16" s="427"/>
      <c r="L16" s="428"/>
      <c r="M16" s="422"/>
      <c r="N16" s="416" t="s">
        <v>781</v>
      </c>
      <c r="O16" s="2746"/>
      <c r="P16" s="2747"/>
    </row>
    <row r="17" spans="1:16" s="409" customFormat="1" ht="25.5" customHeight="1">
      <c r="A17" s="417">
        <v>14</v>
      </c>
      <c r="B17" s="418"/>
      <c r="C17" s="426"/>
      <c r="D17" s="426"/>
      <c r="E17" s="426"/>
      <c r="F17" s="426"/>
      <c r="G17" s="426"/>
      <c r="H17" s="426"/>
      <c r="I17" s="426"/>
      <c r="J17" s="426"/>
      <c r="K17" s="427"/>
      <c r="L17" s="428"/>
      <c r="M17" s="422"/>
      <c r="N17" s="416" t="s">
        <v>781</v>
      </c>
      <c r="O17" s="2746"/>
      <c r="P17" s="2747"/>
    </row>
    <row r="18" spans="1:16" s="409" customFormat="1" ht="25.5" customHeight="1">
      <c r="A18" s="417">
        <v>15</v>
      </c>
      <c r="B18" s="418"/>
      <c r="C18" s="426"/>
      <c r="D18" s="426"/>
      <c r="E18" s="426"/>
      <c r="F18" s="426"/>
      <c r="G18" s="426"/>
      <c r="H18" s="426"/>
      <c r="I18" s="426"/>
      <c r="J18" s="426"/>
      <c r="K18" s="427"/>
      <c r="L18" s="428"/>
      <c r="M18" s="422"/>
      <c r="N18" s="416" t="s">
        <v>781</v>
      </c>
      <c r="O18" s="2746"/>
      <c r="P18" s="2747"/>
    </row>
    <row r="19" spans="1:16" s="409" customFormat="1" ht="25.5" customHeight="1">
      <c r="A19" s="417">
        <v>16</v>
      </c>
      <c r="B19" s="418"/>
      <c r="C19" s="426"/>
      <c r="D19" s="426"/>
      <c r="E19" s="426"/>
      <c r="F19" s="426"/>
      <c r="G19" s="426"/>
      <c r="H19" s="426"/>
      <c r="I19" s="426"/>
      <c r="J19" s="426"/>
      <c r="K19" s="427"/>
      <c r="L19" s="428"/>
      <c r="M19" s="422"/>
      <c r="N19" s="416" t="s">
        <v>781</v>
      </c>
      <c r="O19" s="2746"/>
      <c r="P19" s="2747"/>
    </row>
    <row r="20" spans="1:16" s="409" customFormat="1" ht="25.5" customHeight="1">
      <c r="A20" s="417">
        <v>17</v>
      </c>
      <c r="B20" s="418"/>
      <c r="C20" s="426"/>
      <c r="D20" s="426"/>
      <c r="E20" s="426"/>
      <c r="F20" s="426"/>
      <c r="G20" s="426"/>
      <c r="H20" s="426"/>
      <c r="I20" s="426"/>
      <c r="J20" s="426"/>
      <c r="K20" s="427"/>
      <c r="L20" s="428"/>
      <c r="M20" s="422"/>
      <c r="N20" s="416" t="s">
        <v>781</v>
      </c>
      <c r="O20" s="2746"/>
      <c r="P20" s="2747"/>
    </row>
    <row r="21" spans="1:16" s="409" customFormat="1" ht="25.5" customHeight="1">
      <c r="A21" s="417">
        <v>18</v>
      </c>
      <c r="B21" s="418"/>
      <c r="C21" s="426"/>
      <c r="D21" s="426"/>
      <c r="E21" s="426"/>
      <c r="F21" s="426"/>
      <c r="G21" s="426"/>
      <c r="H21" s="426"/>
      <c r="I21" s="426"/>
      <c r="J21" s="426"/>
      <c r="K21" s="427"/>
      <c r="L21" s="428"/>
      <c r="M21" s="422"/>
      <c r="N21" s="416" t="s">
        <v>781</v>
      </c>
      <c r="O21" s="2746"/>
      <c r="P21" s="2747"/>
    </row>
    <row r="22" spans="1:16" s="409" customFormat="1" ht="25.5" customHeight="1">
      <c r="A22" s="417">
        <v>19</v>
      </c>
      <c r="B22" s="418"/>
      <c r="C22" s="426"/>
      <c r="D22" s="426"/>
      <c r="E22" s="426"/>
      <c r="F22" s="426"/>
      <c r="G22" s="426"/>
      <c r="H22" s="426"/>
      <c r="I22" s="426"/>
      <c r="J22" s="426"/>
      <c r="K22" s="427"/>
      <c r="L22" s="428"/>
      <c r="M22" s="422"/>
      <c r="N22" s="416" t="s">
        <v>781</v>
      </c>
      <c r="O22" s="2746"/>
      <c r="P22" s="2747"/>
    </row>
    <row r="23" spans="1:16" s="409" customFormat="1" ht="25.5" customHeight="1" thickBot="1">
      <c r="A23" s="429">
        <v>20</v>
      </c>
      <c r="B23" s="430"/>
      <c r="C23" s="431"/>
      <c r="D23" s="431"/>
      <c r="E23" s="431"/>
      <c r="F23" s="431"/>
      <c r="G23" s="431"/>
      <c r="H23" s="431"/>
      <c r="I23" s="431"/>
      <c r="J23" s="431"/>
      <c r="K23" s="432"/>
      <c r="L23" s="433"/>
      <c r="M23" s="434"/>
      <c r="N23" s="435" t="s">
        <v>781</v>
      </c>
      <c r="O23" s="2760"/>
      <c r="P23" s="2761"/>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9"/>
  <dataValidations count="1">
    <dataValidation type="list" allowBlank="1" showInputMessage="1" showErrorMessage="1" sqref="M4:M23 JG4:JG23 TC4:TC23 ACY4:ACY23 AMU4:AMU23 AWQ4:AWQ23 BGM4:BGM23 BQI4:BQI23 CAE4:CAE23 CKA4:CKA23 CTW4:CTW23 DDS4:DDS23 DNO4:DNO23 DXK4:DXK23 EHG4:EHG23 ERC4:ERC23 FAY4:FAY23 FKU4:FKU23 FUQ4:FUQ23 GEM4:GEM23 GOI4:GOI23 GYE4:GYE23 HIA4:HIA23 HRW4:HRW23 IBS4:IBS23 ILO4:ILO23 IVK4:IVK23 JFG4:JFG23 JPC4:JPC23 JYY4:JYY23 KIU4:KIU23 KSQ4:KSQ23 LCM4:LCM23 LMI4:LMI23 LWE4:LWE23 MGA4:MGA23 MPW4:MPW23 MZS4:MZS23 NJO4:NJO23 NTK4:NTK23 ODG4:ODG23 ONC4:ONC23 OWY4:OWY23 PGU4:PGU23 PQQ4:PQQ23 QAM4:QAM23 QKI4:QKI23 QUE4:QUE23 REA4:REA23 RNW4:RNW23 RXS4:RXS23 SHO4:SHO23 SRK4:SRK23 TBG4:TBG23 TLC4:TLC23 TUY4:TUY23 UEU4:UEU23 UOQ4:UOQ23 UYM4:UYM23 VII4:VII23 VSE4:VSE23 WCA4:WCA23 WLW4:WLW23 WVS4:WVS23 M65523:M65542 JG65523:JG65542 TC65523:TC65542 ACY65523:ACY65542 AMU65523:AMU65542 AWQ65523:AWQ65542 BGM65523:BGM65542 BQI65523:BQI65542 CAE65523:CAE65542 CKA65523:CKA65542 CTW65523:CTW65542 DDS65523:DDS65542 DNO65523:DNO65542 DXK65523:DXK65542 EHG65523:EHG65542 ERC65523:ERC65542 FAY65523:FAY65542 FKU65523:FKU65542 FUQ65523:FUQ65542 GEM65523:GEM65542 GOI65523:GOI65542 GYE65523:GYE65542 HIA65523:HIA65542 HRW65523:HRW65542 IBS65523:IBS65542 ILO65523:ILO65542 IVK65523:IVK65542 JFG65523:JFG65542 JPC65523:JPC65542 JYY65523:JYY65542 KIU65523:KIU65542 KSQ65523:KSQ65542 LCM65523:LCM65542 LMI65523:LMI65542 LWE65523:LWE65542 MGA65523:MGA65542 MPW65523:MPW65542 MZS65523:MZS65542 NJO65523:NJO65542 NTK65523:NTK65542 ODG65523:ODG65542 ONC65523:ONC65542 OWY65523:OWY65542 PGU65523:PGU65542 PQQ65523:PQQ65542 QAM65523:QAM65542 QKI65523:QKI65542 QUE65523:QUE65542 REA65523:REA65542 RNW65523:RNW65542 RXS65523:RXS65542 SHO65523:SHO65542 SRK65523:SRK65542 TBG65523:TBG65542 TLC65523:TLC65542 TUY65523:TUY65542 UEU65523:UEU65542 UOQ65523:UOQ65542 UYM65523:UYM65542 VII65523:VII65542 VSE65523:VSE65542 WCA65523:WCA65542 WLW65523:WLW65542 WVS65523:WVS65542 M131059:M131078 JG131059:JG131078 TC131059:TC131078 ACY131059:ACY131078 AMU131059:AMU131078 AWQ131059:AWQ131078 BGM131059:BGM131078 BQI131059:BQI131078 CAE131059:CAE131078 CKA131059:CKA131078 CTW131059:CTW131078 DDS131059:DDS131078 DNO131059:DNO131078 DXK131059:DXK131078 EHG131059:EHG131078 ERC131059:ERC131078 FAY131059:FAY131078 FKU131059:FKU131078 FUQ131059:FUQ131078 GEM131059:GEM131078 GOI131059:GOI131078 GYE131059:GYE131078 HIA131059:HIA131078 HRW131059:HRW131078 IBS131059:IBS131078 ILO131059:ILO131078 IVK131059:IVK131078 JFG131059:JFG131078 JPC131059:JPC131078 JYY131059:JYY131078 KIU131059:KIU131078 KSQ131059:KSQ131078 LCM131059:LCM131078 LMI131059:LMI131078 LWE131059:LWE131078 MGA131059:MGA131078 MPW131059:MPW131078 MZS131059:MZS131078 NJO131059:NJO131078 NTK131059:NTK131078 ODG131059:ODG131078 ONC131059:ONC131078 OWY131059:OWY131078 PGU131059:PGU131078 PQQ131059:PQQ131078 QAM131059:QAM131078 QKI131059:QKI131078 QUE131059:QUE131078 REA131059:REA131078 RNW131059:RNW131078 RXS131059:RXS131078 SHO131059:SHO131078 SRK131059:SRK131078 TBG131059:TBG131078 TLC131059:TLC131078 TUY131059:TUY131078 UEU131059:UEU131078 UOQ131059:UOQ131078 UYM131059:UYM131078 VII131059:VII131078 VSE131059:VSE131078 WCA131059:WCA131078 WLW131059:WLW131078 WVS131059:WVS131078 M196595:M196614 JG196595:JG196614 TC196595:TC196614 ACY196595:ACY196614 AMU196595:AMU196614 AWQ196595:AWQ196614 BGM196595:BGM196614 BQI196595:BQI196614 CAE196595:CAE196614 CKA196595:CKA196614 CTW196595:CTW196614 DDS196595:DDS196614 DNO196595:DNO196614 DXK196595:DXK196614 EHG196595:EHG196614 ERC196595:ERC196614 FAY196595:FAY196614 FKU196595:FKU196614 FUQ196595:FUQ196614 GEM196595:GEM196614 GOI196595:GOI196614 GYE196595:GYE196614 HIA196595:HIA196614 HRW196595:HRW196614 IBS196595:IBS196614 ILO196595:ILO196614 IVK196595:IVK196614 JFG196595:JFG196614 JPC196595:JPC196614 JYY196595:JYY196614 KIU196595:KIU196614 KSQ196595:KSQ196614 LCM196595:LCM196614 LMI196595:LMI196614 LWE196595:LWE196614 MGA196595:MGA196614 MPW196595:MPW196614 MZS196595:MZS196614 NJO196595:NJO196614 NTK196595:NTK196614 ODG196595:ODG196614 ONC196595:ONC196614 OWY196595:OWY196614 PGU196595:PGU196614 PQQ196595:PQQ196614 QAM196595:QAM196614 QKI196595:QKI196614 QUE196595:QUE196614 REA196595:REA196614 RNW196595:RNW196614 RXS196595:RXS196614 SHO196595:SHO196614 SRK196595:SRK196614 TBG196595:TBG196614 TLC196595:TLC196614 TUY196595:TUY196614 UEU196595:UEU196614 UOQ196595:UOQ196614 UYM196595:UYM196614 VII196595:VII196614 VSE196595:VSE196614 WCA196595:WCA196614 WLW196595:WLW196614 WVS196595:WVS196614 M262131:M262150 JG262131:JG262150 TC262131:TC262150 ACY262131:ACY262150 AMU262131:AMU262150 AWQ262131:AWQ262150 BGM262131:BGM262150 BQI262131:BQI262150 CAE262131:CAE262150 CKA262131:CKA262150 CTW262131:CTW262150 DDS262131:DDS262150 DNO262131:DNO262150 DXK262131:DXK262150 EHG262131:EHG262150 ERC262131:ERC262150 FAY262131:FAY262150 FKU262131:FKU262150 FUQ262131:FUQ262150 GEM262131:GEM262150 GOI262131:GOI262150 GYE262131:GYE262150 HIA262131:HIA262150 HRW262131:HRW262150 IBS262131:IBS262150 ILO262131:ILO262150 IVK262131:IVK262150 JFG262131:JFG262150 JPC262131:JPC262150 JYY262131:JYY262150 KIU262131:KIU262150 KSQ262131:KSQ262150 LCM262131:LCM262150 LMI262131:LMI262150 LWE262131:LWE262150 MGA262131:MGA262150 MPW262131:MPW262150 MZS262131:MZS262150 NJO262131:NJO262150 NTK262131:NTK262150 ODG262131:ODG262150 ONC262131:ONC262150 OWY262131:OWY262150 PGU262131:PGU262150 PQQ262131:PQQ262150 QAM262131:QAM262150 QKI262131:QKI262150 QUE262131:QUE262150 REA262131:REA262150 RNW262131:RNW262150 RXS262131:RXS262150 SHO262131:SHO262150 SRK262131:SRK262150 TBG262131:TBG262150 TLC262131:TLC262150 TUY262131:TUY262150 UEU262131:UEU262150 UOQ262131:UOQ262150 UYM262131:UYM262150 VII262131:VII262150 VSE262131:VSE262150 WCA262131:WCA262150 WLW262131:WLW262150 WVS262131:WVS262150 M327667:M327686 JG327667:JG327686 TC327667:TC327686 ACY327667:ACY327686 AMU327667:AMU327686 AWQ327667:AWQ327686 BGM327667:BGM327686 BQI327667:BQI327686 CAE327667:CAE327686 CKA327667:CKA327686 CTW327667:CTW327686 DDS327667:DDS327686 DNO327667:DNO327686 DXK327667:DXK327686 EHG327667:EHG327686 ERC327667:ERC327686 FAY327667:FAY327686 FKU327667:FKU327686 FUQ327667:FUQ327686 GEM327667:GEM327686 GOI327667:GOI327686 GYE327667:GYE327686 HIA327667:HIA327686 HRW327667:HRW327686 IBS327667:IBS327686 ILO327667:ILO327686 IVK327667:IVK327686 JFG327667:JFG327686 JPC327667:JPC327686 JYY327667:JYY327686 KIU327667:KIU327686 KSQ327667:KSQ327686 LCM327667:LCM327686 LMI327667:LMI327686 LWE327667:LWE327686 MGA327667:MGA327686 MPW327667:MPW327686 MZS327667:MZS327686 NJO327667:NJO327686 NTK327667:NTK327686 ODG327667:ODG327686 ONC327667:ONC327686 OWY327667:OWY327686 PGU327667:PGU327686 PQQ327667:PQQ327686 QAM327667:QAM327686 QKI327667:QKI327686 QUE327667:QUE327686 REA327667:REA327686 RNW327667:RNW327686 RXS327667:RXS327686 SHO327667:SHO327686 SRK327667:SRK327686 TBG327667:TBG327686 TLC327667:TLC327686 TUY327667:TUY327686 UEU327667:UEU327686 UOQ327667:UOQ327686 UYM327667:UYM327686 VII327667:VII327686 VSE327667:VSE327686 WCA327667:WCA327686 WLW327667:WLW327686 WVS327667:WVS327686 M393203:M393222 JG393203:JG393222 TC393203:TC393222 ACY393203:ACY393222 AMU393203:AMU393222 AWQ393203:AWQ393222 BGM393203:BGM393222 BQI393203:BQI393222 CAE393203:CAE393222 CKA393203:CKA393222 CTW393203:CTW393222 DDS393203:DDS393222 DNO393203:DNO393222 DXK393203:DXK393222 EHG393203:EHG393222 ERC393203:ERC393222 FAY393203:FAY393222 FKU393203:FKU393222 FUQ393203:FUQ393222 GEM393203:GEM393222 GOI393203:GOI393222 GYE393203:GYE393222 HIA393203:HIA393222 HRW393203:HRW393222 IBS393203:IBS393222 ILO393203:ILO393222 IVK393203:IVK393222 JFG393203:JFG393222 JPC393203:JPC393222 JYY393203:JYY393222 KIU393203:KIU393222 KSQ393203:KSQ393222 LCM393203:LCM393222 LMI393203:LMI393222 LWE393203:LWE393222 MGA393203:MGA393222 MPW393203:MPW393222 MZS393203:MZS393222 NJO393203:NJO393222 NTK393203:NTK393222 ODG393203:ODG393222 ONC393203:ONC393222 OWY393203:OWY393222 PGU393203:PGU393222 PQQ393203:PQQ393222 QAM393203:QAM393222 QKI393203:QKI393222 QUE393203:QUE393222 REA393203:REA393222 RNW393203:RNW393222 RXS393203:RXS393222 SHO393203:SHO393222 SRK393203:SRK393222 TBG393203:TBG393222 TLC393203:TLC393222 TUY393203:TUY393222 UEU393203:UEU393222 UOQ393203:UOQ393222 UYM393203:UYM393222 VII393203:VII393222 VSE393203:VSE393222 WCA393203:WCA393222 WLW393203:WLW393222 WVS393203:WVS393222 M458739:M458758 JG458739:JG458758 TC458739:TC458758 ACY458739:ACY458758 AMU458739:AMU458758 AWQ458739:AWQ458758 BGM458739:BGM458758 BQI458739:BQI458758 CAE458739:CAE458758 CKA458739:CKA458758 CTW458739:CTW458758 DDS458739:DDS458758 DNO458739:DNO458758 DXK458739:DXK458758 EHG458739:EHG458758 ERC458739:ERC458758 FAY458739:FAY458758 FKU458739:FKU458758 FUQ458739:FUQ458758 GEM458739:GEM458758 GOI458739:GOI458758 GYE458739:GYE458758 HIA458739:HIA458758 HRW458739:HRW458758 IBS458739:IBS458758 ILO458739:ILO458758 IVK458739:IVK458758 JFG458739:JFG458758 JPC458739:JPC458758 JYY458739:JYY458758 KIU458739:KIU458758 KSQ458739:KSQ458758 LCM458739:LCM458758 LMI458739:LMI458758 LWE458739:LWE458758 MGA458739:MGA458758 MPW458739:MPW458758 MZS458739:MZS458758 NJO458739:NJO458758 NTK458739:NTK458758 ODG458739:ODG458758 ONC458739:ONC458758 OWY458739:OWY458758 PGU458739:PGU458758 PQQ458739:PQQ458758 QAM458739:QAM458758 QKI458739:QKI458758 QUE458739:QUE458758 REA458739:REA458758 RNW458739:RNW458758 RXS458739:RXS458758 SHO458739:SHO458758 SRK458739:SRK458758 TBG458739:TBG458758 TLC458739:TLC458758 TUY458739:TUY458758 UEU458739:UEU458758 UOQ458739:UOQ458758 UYM458739:UYM458758 VII458739:VII458758 VSE458739:VSE458758 WCA458739:WCA458758 WLW458739:WLW458758 WVS458739:WVS458758 M524275:M524294 JG524275:JG524294 TC524275:TC524294 ACY524275:ACY524294 AMU524275:AMU524294 AWQ524275:AWQ524294 BGM524275:BGM524294 BQI524275:BQI524294 CAE524275:CAE524294 CKA524275:CKA524294 CTW524275:CTW524294 DDS524275:DDS524294 DNO524275:DNO524294 DXK524275:DXK524294 EHG524275:EHG524294 ERC524275:ERC524294 FAY524275:FAY524294 FKU524275:FKU524294 FUQ524275:FUQ524294 GEM524275:GEM524294 GOI524275:GOI524294 GYE524275:GYE524294 HIA524275:HIA524294 HRW524275:HRW524294 IBS524275:IBS524294 ILO524275:ILO524294 IVK524275:IVK524294 JFG524275:JFG524294 JPC524275:JPC524294 JYY524275:JYY524294 KIU524275:KIU524294 KSQ524275:KSQ524294 LCM524275:LCM524294 LMI524275:LMI524294 LWE524275:LWE524294 MGA524275:MGA524294 MPW524275:MPW524294 MZS524275:MZS524294 NJO524275:NJO524294 NTK524275:NTK524294 ODG524275:ODG524294 ONC524275:ONC524294 OWY524275:OWY524294 PGU524275:PGU524294 PQQ524275:PQQ524294 QAM524275:QAM524294 QKI524275:QKI524294 QUE524275:QUE524294 REA524275:REA524294 RNW524275:RNW524294 RXS524275:RXS524294 SHO524275:SHO524294 SRK524275:SRK524294 TBG524275:TBG524294 TLC524275:TLC524294 TUY524275:TUY524294 UEU524275:UEU524294 UOQ524275:UOQ524294 UYM524275:UYM524294 VII524275:VII524294 VSE524275:VSE524294 WCA524275:WCA524294 WLW524275:WLW524294 WVS524275:WVS524294 M589811:M589830 JG589811:JG589830 TC589811:TC589830 ACY589811:ACY589830 AMU589811:AMU589830 AWQ589811:AWQ589830 BGM589811:BGM589830 BQI589811:BQI589830 CAE589811:CAE589830 CKA589811:CKA589830 CTW589811:CTW589830 DDS589811:DDS589830 DNO589811:DNO589830 DXK589811:DXK589830 EHG589811:EHG589830 ERC589811:ERC589830 FAY589811:FAY589830 FKU589811:FKU589830 FUQ589811:FUQ589830 GEM589811:GEM589830 GOI589811:GOI589830 GYE589811:GYE589830 HIA589811:HIA589830 HRW589811:HRW589830 IBS589811:IBS589830 ILO589811:ILO589830 IVK589811:IVK589830 JFG589811:JFG589830 JPC589811:JPC589830 JYY589811:JYY589830 KIU589811:KIU589830 KSQ589811:KSQ589830 LCM589811:LCM589830 LMI589811:LMI589830 LWE589811:LWE589830 MGA589811:MGA589830 MPW589811:MPW589830 MZS589811:MZS589830 NJO589811:NJO589830 NTK589811:NTK589830 ODG589811:ODG589830 ONC589811:ONC589830 OWY589811:OWY589830 PGU589811:PGU589830 PQQ589811:PQQ589830 QAM589811:QAM589830 QKI589811:QKI589830 QUE589811:QUE589830 REA589811:REA589830 RNW589811:RNW589830 RXS589811:RXS589830 SHO589811:SHO589830 SRK589811:SRK589830 TBG589811:TBG589830 TLC589811:TLC589830 TUY589811:TUY589830 UEU589811:UEU589830 UOQ589811:UOQ589830 UYM589811:UYM589830 VII589811:VII589830 VSE589811:VSE589830 WCA589811:WCA589830 WLW589811:WLW589830 WVS589811:WVS589830 M655347:M655366 JG655347:JG655366 TC655347:TC655366 ACY655347:ACY655366 AMU655347:AMU655366 AWQ655347:AWQ655366 BGM655347:BGM655366 BQI655347:BQI655366 CAE655347:CAE655366 CKA655347:CKA655366 CTW655347:CTW655366 DDS655347:DDS655366 DNO655347:DNO655366 DXK655347:DXK655366 EHG655347:EHG655366 ERC655347:ERC655366 FAY655347:FAY655366 FKU655347:FKU655366 FUQ655347:FUQ655366 GEM655347:GEM655366 GOI655347:GOI655366 GYE655347:GYE655366 HIA655347:HIA655366 HRW655347:HRW655366 IBS655347:IBS655366 ILO655347:ILO655366 IVK655347:IVK655366 JFG655347:JFG655366 JPC655347:JPC655366 JYY655347:JYY655366 KIU655347:KIU655366 KSQ655347:KSQ655366 LCM655347:LCM655366 LMI655347:LMI655366 LWE655347:LWE655366 MGA655347:MGA655366 MPW655347:MPW655366 MZS655347:MZS655366 NJO655347:NJO655366 NTK655347:NTK655366 ODG655347:ODG655366 ONC655347:ONC655366 OWY655347:OWY655366 PGU655347:PGU655366 PQQ655347:PQQ655366 QAM655347:QAM655366 QKI655347:QKI655366 QUE655347:QUE655366 REA655347:REA655366 RNW655347:RNW655366 RXS655347:RXS655366 SHO655347:SHO655366 SRK655347:SRK655366 TBG655347:TBG655366 TLC655347:TLC655366 TUY655347:TUY655366 UEU655347:UEU655366 UOQ655347:UOQ655366 UYM655347:UYM655366 VII655347:VII655366 VSE655347:VSE655366 WCA655347:WCA655366 WLW655347:WLW655366 WVS655347:WVS655366 M720883:M720902 JG720883:JG720902 TC720883:TC720902 ACY720883:ACY720902 AMU720883:AMU720902 AWQ720883:AWQ720902 BGM720883:BGM720902 BQI720883:BQI720902 CAE720883:CAE720902 CKA720883:CKA720902 CTW720883:CTW720902 DDS720883:DDS720902 DNO720883:DNO720902 DXK720883:DXK720902 EHG720883:EHG720902 ERC720883:ERC720902 FAY720883:FAY720902 FKU720883:FKU720902 FUQ720883:FUQ720902 GEM720883:GEM720902 GOI720883:GOI720902 GYE720883:GYE720902 HIA720883:HIA720902 HRW720883:HRW720902 IBS720883:IBS720902 ILO720883:ILO720902 IVK720883:IVK720902 JFG720883:JFG720902 JPC720883:JPC720902 JYY720883:JYY720902 KIU720883:KIU720902 KSQ720883:KSQ720902 LCM720883:LCM720902 LMI720883:LMI720902 LWE720883:LWE720902 MGA720883:MGA720902 MPW720883:MPW720902 MZS720883:MZS720902 NJO720883:NJO720902 NTK720883:NTK720902 ODG720883:ODG720902 ONC720883:ONC720902 OWY720883:OWY720902 PGU720883:PGU720902 PQQ720883:PQQ720902 QAM720883:QAM720902 QKI720883:QKI720902 QUE720883:QUE720902 REA720883:REA720902 RNW720883:RNW720902 RXS720883:RXS720902 SHO720883:SHO720902 SRK720883:SRK720902 TBG720883:TBG720902 TLC720883:TLC720902 TUY720883:TUY720902 UEU720883:UEU720902 UOQ720883:UOQ720902 UYM720883:UYM720902 VII720883:VII720902 VSE720883:VSE720902 WCA720883:WCA720902 WLW720883:WLW720902 WVS720883:WVS720902 M786419:M786438 JG786419:JG786438 TC786419:TC786438 ACY786419:ACY786438 AMU786419:AMU786438 AWQ786419:AWQ786438 BGM786419:BGM786438 BQI786419:BQI786438 CAE786419:CAE786438 CKA786419:CKA786438 CTW786419:CTW786438 DDS786419:DDS786438 DNO786419:DNO786438 DXK786419:DXK786438 EHG786419:EHG786438 ERC786419:ERC786438 FAY786419:FAY786438 FKU786419:FKU786438 FUQ786419:FUQ786438 GEM786419:GEM786438 GOI786419:GOI786438 GYE786419:GYE786438 HIA786419:HIA786438 HRW786419:HRW786438 IBS786419:IBS786438 ILO786419:ILO786438 IVK786419:IVK786438 JFG786419:JFG786438 JPC786419:JPC786438 JYY786419:JYY786438 KIU786419:KIU786438 KSQ786419:KSQ786438 LCM786419:LCM786438 LMI786419:LMI786438 LWE786419:LWE786438 MGA786419:MGA786438 MPW786419:MPW786438 MZS786419:MZS786438 NJO786419:NJO786438 NTK786419:NTK786438 ODG786419:ODG786438 ONC786419:ONC786438 OWY786419:OWY786438 PGU786419:PGU786438 PQQ786419:PQQ786438 QAM786419:QAM786438 QKI786419:QKI786438 QUE786419:QUE786438 REA786419:REA786438 RNW786419:RNW786438 RXS786419:RXS786438 SHO786419:SHO786438 SRK786419:SRK786438 TBG786419:TBG786438 TLC786419:TLC786438 TUY786419:TUY786438 UEU786419:UEU786438 UOQ786419:UOQ786438 UYM786419:UYM786438 VII786419:VII786438 VSE786419:VSE786438 WCA786419:WCA786438 WLW786419:WLW786438 WVS786419:WVS786438 M851955:M851974 JG851955:JG851974 TC851955:TC851974 ACY851955:ACY851974 AMU851955:AMU851974 AWQ851955:AWQ851974 BGM851955:BGM851974 BQI851955:BQI851974 CAE851955:CAE851974 CKA851955:CKA851974 CTW851955:CTW851974 DDS851955:DDS851974 DNO851955:DNO851974 DXK851955:DXK851974 EHG851955:EHG851974 ERC851955:ERC851974 FAY851955:FAY851974 FKU851955:FKU851974 FUQ851955:FUQ851974 GEM851955:GEM851974 GOI851955:GOI851974 GYE851955:GYE851974 HIA851955:HIA851974 HRW851955:HRW851974 IBS851955:IBS851974 ILO851955:ILO851974 IVK851955:IVK851974 JFG851955:JFG851974 JPC851955:JPC851974 JYY851955:JYY851974 KIU851955:KIU851974 KSQ851955:KSQ851974 LCM851955:LCM851974 LMI851955:LMI851974 LWE851955:LWE851974 MGA851955:MGA851974 MPW851955:MPW851974 MZS851955:MZS851974 NJO851955:NJO851974 NTK851955:NTK851974 ODG851955:ODG851974 ONC851955:ONC851974 OWY851955:OWY851974 PGU851955:PGU851974 PQQ851955:PQQ851974 QAM851955:QAM851974 QKI851955:QKI851974 QUE851955:QUE851974 REA851955:REA851974 RNW851955:RNW851974 RXS851955:RXS851974 SHO851955:SHO851974 SRK851955:SRK851974 TBG851955:TBG851974 TLC851955:TLC851974 TUY851955:TUY851974 UEU851955:UEU851974 UOQ851955:UOQ851974 UYM851955:UYM851974 VII851955:VII851974 VSE851955:VSE851974 WCA851955:WCA851974 WLW851955:WLW851974 WVS851955:WVS851974 M917491:M917510 JG917491:JG917510 TC917491:TC917510 ACY917491:ACY917510 AMU917491:AMU917510 AWQ917491:AWQ917510 BGM917491:BGM917510 BQI917491:BQI917510 CAE917491:CAE917510 CKA917491:CKA917510 CTW917491:CTW917510 DDS917491:DDS917510 DNO917491:DNO917510 DXK917491:DXK917510 EHG917491:EHG917510 ERC917491:ERC917510 FAY917491:FAY917510 FKU917491:FKU917510 FUQ917491:FUQ917510 GEM917491:GEM917510 GOI917491:GOI917510 GYE917491:GYE917510 HIA917491:HIA917510 HRW917491:HRW917510 IBS917491:IBS917510 ILO917491:ILO917510 IVK917491:IVK917510 JFG917491:JFG917510 JPC917491:JPC917510 JYY917491:JYY917510 KIU917491:KIU917510 KSQ917491:KSQ917510 LCM917491:LCM917510 LMI917491:LMI917510 LWE917491:LWE917510 MGA917491:MGA917510 MPW917491:MPW917510 MZS917491:MZS917510 NJO917491:NJO917510 NTK917491:NTK917510 ODG917491:ODG917510 ONC917491:ONC917510 OWY917491:OWY917510 PGU917491:PGU917510 PQQ917491:PQQ917510 QAM917491:QAM917510 QKI917491:QKI917510 QUE917491:QUE917510 REA917491:REA917510 RNW917491:RNW917510 RXS917491:RXS917510 SHO917491:SHO917510 SRK917491:SRK917510 TBG917491:TBG917510 TLC917491:TLC917510 TUY917491:TUY917510 UEU917491:UEU917510 UOQ917491:UOQ917510 UYM917491:UYM917510 VII917491:VII917510 VSE917491:VSE917510 WCA917491:WCA917510 WLW917491:WLW917510 WVS917491:WVS917510 M983027:M983046 JG983027:JG983046 TC983027:TC983046 ACY983027:ACY983046 AMU983027:AMU983046 AWQ983027:AWQ983046 BGM983027:BGM983046 BQI983027:BQI983046 CAE983027:CAE983046 CKA983027:CKA983046 CTW983027:CTW983046 DDS983027:DDS983046 DNO983027:DNO983046 DXK983027:DXK983046 EHG983027:EHG983046 ERC983027:ERC983046 FAY983027:FAY983046 FKU983027:FKU983046 FUQ983027:FUQ983046 GEM983027:GEM983046 GOI983027:GOI983046 GYE983027:GYE983046 HIA983027:HIA983046 HRW983027:HRW983046 IBS983027:IBS983046 ILO983027:ILO983046 IVK983027:IVK983046 JFG983027:JFG983046 JPC983027:JPC983046 JYY983027:JYY983046 KIU983027:KIU983046 KSQ983027:KSQ983046 LCM983027:LCM983046 LMI983027:LMI983046 LWE983027:LWE983046 MGA983027:MGA983046 MPW983027:MPW983046 MZS983027:MZS983046 NJO983027:NJO983046 NTK983027:NTK983046 ODG983027:ODG983046 ONC983027:ONC983046 OWY983027:OWY983046 PGU983027:PGU983046 PQQ983027:PQQ983046 QAM983027:QAM983046 QKI983027:QKI983046 QUE983027:QUE983046 REA983027:REA983046 RNW983027:RNW983046 RXS983027:RXS983046 SHO983027:SHO983046 SRK983027:SRK983046 TBG983027:TBG983046 TLC983027:TLC983046 TUY983027:TUY983046 UEU983027:UEU983046 UOQ983027:UOQ983046 UYM983027:UYM983046 VII983027:VII983046 VSE983027:VSE983046 WCA983027:WCA983046 WLW983027:WLW983046 WVS983027:WVS983046" xr:uid="{00000000-0002-0000-44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FF0000"/>
  </sheetPr>
  <dimension ref="A1:AK111"/>
  <sheetViews>
    <sheetView view="pageBreakPreview" zoomScaleNormal="100" zoomScaleSheetLayoutView="100" workbookViewId="0"/>
  </sheetViews>
  <sheetFormatPr defaultColWidth="2.5" defaultRowHeight="15" customHeight="1"/>
  <cols>
    <col min="1" max="1" width="4.75" style="98" customWidth="1"/>
    <col min="2" max="37" width="2.25" style="98" customWidth="1"/>
    <col min="38" max="38" width="2.625" style="98" customWidth="1"/>
    <col min="39" max="221" width="2.5" style="98"/>
    <col min="222" max="222" width="4.75" style="98" customWidth="1"/>
    <col min="223" max="258" width="2.25" style="98" customWidth="1"/>
    <col min="259" max="266" width="2.625" style="98" customWidth="1"/>
    <col min="267" max="477" width="2.5" style="98"/>
    <col min="478" max="478" width="4.75" style="98" customWidth="1"/>
    <col min="479" max="514" width="2.25" style="98" customWidth="1"/>
    <col min="515" max="522" width="2.625" style="98" customWidth="1"/>
    <col min="523" max="733" width="2.5" style="98"/>
    <col min="734" max="734" width="4.75" style="98" customWidth="1"/>
    <col min="735" max="770" width="2.25" style="98" customWidth="1"/>
    <col min="771" max="778" width="2.625" style="98" customWidth="1"/>
    <col min="779" max="989" width="2.5" style="98"/>
    <col min="990" max="990" width="4.75" style="98" customWidth="1"/>
    <col min="991" max="1026" width="2.25" style="98" customWidth="1"/>
    <col min="1027" max="1034" width="2.625" style="98" customWidth="1"/>
    <col min="1035" max="1245" width="2.5" style="98"/>
    <col min="1246" max="1246" width="4.75" style="98" customWidth="1"/>
    <col min="1247" max="1282" width="2.25" style="98" customWidth="1"/>
    <col min="1283" max="1290" width="2.625" style="98" customWidth="1"/>
    <col min="1291" max="1501" width="2.5" style="98"/>
    <col min="1502" max="1502" width="4.75" style="98" customWidth="1"/>
    <col min="1503" max="1538" width="2.25" style="98" customWidth="1"/>
    <col min="1539" max="1546" width="2.625" style="98" customWidth="1"/>
    <col min="1547" max="1757" width="2.5" style="98"/>
    <col min="1758" max="1758" width="4.75" style="98" customWidth="1"/>
    <col min="1759" max="1794" width="2.25" style="98" customWidth="1"/>
    <col min="1795" max="1802" width="2.625" style="98" customWidth="1"/>
    <col min="1803" max="2013" width="2.5" style="98"/>
    <col min="2014" max="2014" width="4.75" style="98" customWidth="1"/>
    <col min="2015" max="2050" width="2.25" style="98" customWidth="1"/>
    <col min="2051" max="2058" width="2.625" style="98" customWidth="1"/>
    <col min="2059" max="2269" width="2.5" style="98"/>
    <col min="2270" max="2270" width="4.75" style="98" customWidth="1"/>
    <col min="2271" max="2306" width="2.25" style="98" customWidth="1"/>
    <col min="2307" max="2314" width="2.625" style="98" customWidth="1"/>
    <col min="2315" max="2525" width="2.5" style="98"/>
    <col min="2526" max="2526" width="4.75" style="98" customWidth="1"/>
    <col min="2527" max="2562" width="2.25" style="98" customWidth="1"/>
    <col min="2563" max="2570" width="2.625" style="98" customWidth="1"/>
    <col min="2571" max="2781" width="2.5" style="98"/>
    <col min="2782" max="2782" width="4.75" style="98" customWidth="1"/>
    <col min="2783" max="2818" width="2.25" style="98" customWidth="1"/>
    <col min="2819" max="2826" width="2.625" style="98" customWidth="1"/>
    <col min="2827" max="3037" width="2.5" style="98"/>
    <col min="3038" max="3038" width="4.75" style="98" customWidth="1"/>
    <col min="3039" max="3074" width="2.25" style="98" customWidth="1"/>
    <col min="3075" max="3082" width="2.625" style="98" customWidth="1"/>
    <col min="3083" max="3293" width="2.5" style="98"/>
    <col min="3294" max="3294" width="4.75" style="98" customWidth="1"/>
    <col min="3295" max="3330" width="2.25" style="98" customWidth="1"/>
    <col min="3331" max="3338" width="2.625" style="98" customWidth="1"/>
    <col min="3339" max="3549" width="2.5" style="98"/>
    <col min="3550" max="3550" width="4.75" style="98" customWidth="1"/>
    <col min="3551" max="3586" width="2.25" style="98" customWidth="1"/>
    <col min="3587" max="3594" width="2.625" style="98" customWidth="1"/>
    <col min="3595" max="3805" width="2.5" style="98"/>
    <col min="3806" max="3806" width="4.75" style="98" customWidth="1"/>
    <col min="3807" max="3842" width="2.25" style="98" customWidth="1"/>
    <col min="3843" max="3850" width="2.625" style="98" customWidth="1"/>
    <col min="3851" max="4061" width="2.5" style="98"/>
    <col min="4062" max="4062" width="4.75" style="98" customWidth="1"/>
    <col min="4063" max="4098" width="2.25" style="98" customWidth="1"/>
    <col min="4099" max="4106" width="2.625" style="98" customWidth="1"/>
    <col min="4107" max="4317" width="2.5" style="98"/>
    <col min="4318" max="4318" width="4.75" style="98" customWidth="1"/>
    <col min="4319" max="4354" width="2.25" style="98" customWidth="1"/>
    <col min="4355" max="4362" width="2.625" style="98" customWidth="1"/>
    <col min="4363" max="4573" width="2.5" style="98"/>
    <col min="4574" max="4574" width="4.75" style="98" customWidth="1"/>
    <col min="4575" max="4610" width="2.25" style="98" customWidth="1"/>
    <col min="4611" max="4618" width="2.625" style="98" customWidth="1"/>
    <col min="4619" max="4829" width="2.5" style="98"/>
    <col min="4830" max="4830" width="4.75" style="98" customWidth="1"/>
    <col min="4831" max="4866" width="2.25" style="98" customWidth="1"/>
    <col min="4867" max="4874" width="2.625" style="98" customWidth="1"/>
    <col min="4875" max="5085" width="2.5" style="98"/>
    <col min="5086" max="5086" width="4.75" style="98" customWidth="1"/>
    <col min="5087" max="5122" width="2.25" style="98" customWidth="1"/>
    <col min="5123" max="5130" width="2.625" style="98" customWidth="1"/>
    <col min="5131" max="5341" width="2.5" style="98"/>
    <col min="5342" max="5342" width="4.75" style="98" customWidth="1"/>
    <col min="5343" max="5378" width="2.25" style="98" customWidth="1"/>
    <col min="5379" max="5386" width="2.625" style="98" customWidth="1"/>
    <col min="5387" max="5597" width="2.5" style="98"/>
    <col min="5598" max="5598" width="4.75" style="98" customWidth="1"/>
    <col min="5599" max="5634" width="2.25" style="98" customWidth="1"/>
    <col min="5635" max="5642" width="2.625" style="98" customWidth="1"/>
    <col min="5643" max="5853" width="2.5" style="98"/>
    <col min="5854" max="5854" width="4.75" style="98" customWidth="1"/>
    <col min="5855" max="5890" width="2.25" style="98" customWidth="1"/>
    <col min="5891" max="5898" width="2.625" style="98" customWidth="1"/>
    <col min="5899" max="6109" width="2.5" style="98"/>
    <col min="6110" max="6110" width="4.75" style="98" customWidth="1"/>
    <col min="6111" max="6146" width="2.25" style="98" customWidth="1"/>
    <col min="6147" max="6154" width="2.625" style="98" customWidth="1"/>
    <col min="6155" max="6365" width="2.5" style="98"/>
    <col min="6366" max="6366" width="4.75" style="98" customWidth="1"/>
    <col min="6367" max="6402" width="2.25" style="98" customWidth="1"/>
    <col min="6403" max="6410" width="2.625" style="98" customWidth="1"/>
    <col min="6411" max="6621" width="2.5" style="98"/>
    <col min="6622" max="6622" width="4.75" style="98" customWidth="1"/>
    <col min="6623" max="6658" width="2.25" style="98" customWidth="1"/>
    <col min="6659" max="6666" width="2.625" style="98" customWidth="1"/>
    <col min="6667" max="6877" width="2.5" style="98"/>
    <col min="6878" max="6878" width="4.75" style="98" customWidth="1"/>
    <col min="6879" max="6914" width="2.25" style="98" customWidth="1"/>
    <col min="6915" max="6922" width="2.625" style="98" customWidth="1"/>
    <col min="6923" max="7133" width="2.5" style="98"/>
    <col min="7134" max="7134" width="4.75" style="98" customWidth="1"/>
    <col min="7135" max="7170" width="2.25" style="98" customWidth="1"/>
    <col min="7171" max="7178" width="2.625" style="98" customWidth="1"/>
    <col min="7179" max="7389" width="2.5" style="98"/>
    <col min="7390" max="7390" width="4.75" style="98" customWidth="1"/>
    <col min="7391" max="7426" width="2.25" style="98" customWidth="1"/>
    <col min="7427" max="7434" width="2.625" style="98" customWidth="1"/>
    <col min="7435" max="7645" width="2.5" style="98"/>
    <col min="7646" max="7646" width="4.75" style="98" customWidth="1"/>
    <col min="7647" max="7682" width="2.25" style="98" customWidth="1"/>
    <col min="7683" max="7690" width="2.625" style="98" customWidth="1"/>
    <col min="7691" max="7901" width="2.5" style="98"/>
    <col min="7902" max="7902" width="4.75" style="98" customWidth="1"/>
    <col min="7903" max="7938" width="2.25" style="98" customWidth="1"/>
    <col min="7939" max="7946" width="2.625" style="98" customWidth="1"/>
    <col min="7947" max="8157" width="2.5" style="98"/>
    <col min="8158" max="8158" width="4.75" style="98" customWidth="1"/>
    <col min="8159" max="8194" width="2.25" style="98" customWidth="1"/>
    <col min="8195" max="8202" width="2.625" style="98" customWidth="1"/>
    <col min="8203" max="8413" width="2.5" style="98"/>
    <col min="8414" max="8414" width="4.75" style="98" customWidth="1"/>
    <col min="8415" max="8450" width="2.25" style="98" customWidth="1"/>
    <col min="8451" max="8458" width="2.625" style="98" customWidth="1"/>
    <col min="8459" max="8669" width="2.5" style="98"/>
    <col min="8670" max="8670" width="4.75" style="98" customWidth="1"/>
    <col min="8671" max="8706" width="2.25" style="98" customWidth="1"/>
    <col min="8707" max="8714" width="2.625" style="98" customWidth="1"/>
    <col min="8715" max="8925" width="2.5" style="98"/>
    <col min="8926" max="8926" width="4.75" style="98" customWidth="1"/>
    <col min="8927" max="8962" width="2.25" style="98" customWidth="1"/>
    <col min="8963" max="8970" width="2.625" style="98" customWidth="1"/>
    <col min="8971" max="9181" width="2.5" style="98"/>
    <col min="9182" max="9182" width="4.75" style="98" customWidth="1"/>
    <col min="9183" max="9218" width="2.25" style="98" customWidth="1"/>
    <col min="9219" max="9226" width="2.625" style="98" customWidth="1"/>
    <col min="9227" max="9437" width="2.5" style="98"/>
    <col min="9438" max="9438" width="4.75" style="98" customWidth="1"/>
    <col min="9439" max="9474" width="2.25" style="98" customWidth="1"/>
    <col min="9475" max="9482" width="2.625" style="98" customWidth="1"/>
    <col min="9483" max="9693" width="2.5" style="98"/>
    <col min="9694" max="9694" width="4.75" style="98" customWidth="1"/>
    <col min="9695" max="9730" width="2.25" style="98" customWidth="1"/>
    <col min="9731" max="9738" width="2.625" style="98" customWidth="1"/>
    <col min="9739" max="9949" width="2.5" style="98"/>
    <col min="9950" max="9950" width="4.75" style="98" customWidth="1"/>
    <col min="9951" max="9986" width="2.25" style="98" customWidth="1"/>
    <col min="9987" max="9994" width="2.625" style="98" customWidth="1"/>
    <col min="9995" max="10205" width="2.5" style="98"/>
    <col min="10206" max="10206" width="4.75" style="98" customWidth="1"/>
    <col min="10207" max="10242" width="2.25" style="98" customWidth="1"/>
    <col min="10243" max="10250" width="2.625" style="98" customWidth="1"/>
    <col min="10251" max="10461" width="2.5" style="98"/>
    <col min="10462" max="10462" width="4.75" style="98" customWidth="1"/>
    <col min="10463" max="10498" width="2.25" style="98" customWidth="1"/>
    <col min="10499" max="10506" width="2.625" style="98" customWidth="1"/>
    <col min="10507" max="10717" width="2.5" style="98"/>
    <col min="10718" max="10718" width="4.75" style="98" customWidth="1"/>
    <col min="10719" max="10754" width="2.25" style="98" customWidth="1"/>
    <col min="10755" max="10762" width="2.625" style="98" customWidth="1"/>
    <col min="10763" max="10973" width="2.5" style="98"/>
    <col min="10974" max="10974" width="4.75" style="98" customWidth="1"/>
    <col min="10975" max="11010" width="2.25" style="98" customWidth="1"/>
    <col min="11011" max="11018" width="2.625" style="98" customWidth="1"/>
    <col min="11019" max="11229" width="2.5" style="98"/>
    <col min="11230" max="11230" width="4.75" style="98" customWidth="1"/>
    <col min="11231" max="11266" width="2.25" style="98" customWidth="1"/>
    <col min="11267" max="11274" width="2.625" style="98" customWidth="1"/>
    <col min="11275" max="11485" width="2.5" style="98"/>
    <col min="11486" max="11486" width="4.75" style="98" customWidth="1"/>
    <col min="11487" max="11522" width="2.25" style="98" customWidth="1"/>
    <col min="11523" max="11530" width="2.625" style="98" customWidth="1"/>
    <col min="11531" max="11741" width="2.5" style="98"/>
    <col min="11742" max="11742" width="4.75" style="98" customWidth="1"/>
    <col min="11743" max="11778" width="2.25" style="98" customWidth="1"/>
    <col min="11779" max="11786" width="2.625" style="98" customWidth="1"/>
    <col min="11787" max="11997" width="2.5" style="98"/>
    <col min="11998" max="11998" width="4.75" style="98" customWidth="1"/>
    <col min="11999" max="12034" width="2.25" style="98" customWidth="1"/>
    <col min="12035" max="12042" width="2.625" style="98" customWidth="1"/>
    <col min="12043" max="12253" width="2.5" style="98"/>
    <col min="12254" max="12254" width="4.75" style="98" customWidth="1"/>
    <col min="12255" max="12290" width="2.25" style="98" customWidth="1"/>
    <col min="12291" max="12298" width="2.625" style="98" customWidth="1"/>
    <col min="12299" max="12509" width="2.5" style="98"/>
    <col min="12510" max="12510" width="4.75" style="98" customWidth="1"/>
    <col min="12511" max="12546" width="2.25" style="98" customWidth="1"/>
    <col min="12547" max="12554" width="2.625" style="98" customWidth="1"/>
    <col min="12555" max="12765" width="2.5" style="98"/>
    <col min="12766" max="12766" width="4.75" style="98" customWidth="1"/>
    <col min="12767" max="12802" width="2.25" style="98" customWidth="1"/>
    <col min="12803" max="12810" width="2.625" style="98" customWidth="1"/>
    <col min="12811" max="13021" width="2.5" style="98"/>
    <col min="13022" max="13022" width="4.75" style="98" customWidth="1"/>
    <col min="13023" max="13058" width="2.25" style="98" customWidth="1"/>
    <col min="13059" max="13066" width="2.625" style="98" customWidth="1"/>
    <col min="13067" max="13277" width="2.5" style="98"/>
    <col min="13278" max="13278" width="4.75" style="98" customWidth="1"/>
    <col min="13279" max="13314" width="2.25" style="98" customWidth="1"/>
    <col min="13315" max="13322" width="2.625" style="98" customWidth="1"/>
    <col min="13323" max="13533" width="2.5" style="98"/>
    <col min="13534" max="13534" width="4.75" style="98" customWidth="1"/>
    <col min="13535" max="13570" width="2.25" style="98" customWidth="1"/>
    <col min="13571" max="13578" width="2.625" style="98" customWidth="1"/>
    <col min="13579" max="13789" width="2.5" style="98"/>
    <col min="13790" max="13790" width="4.75" style="98" customWidth="1"/>
    <col min="13791" max="13826" width="2.25" style="98" customWidth="1"/>
    <col min="13827" max="13834" width="2.625" style="98" customWidth="1"/>
    <col min="13835" max="14045" width="2.5" style="98"/>
    <col min="14046" max="14046" width="4.75" style="98" customWidth="1"/>
    <col min="14047" max="14082" width="2.25" style="98" customWidth="1"/>
    <col min="14083" max="14090" width="2.625" style="98" customWidth="1"/>
    <col min="14091" max="14301" width="2.5" style="98"/>
    <col min="14302" max="14302" width="4.75" style="98" customWidth="1"/>
    <col min="14303" max="14338" width="2.25" style="98" customWidth="1"/>
    <col min="14339" max="14346" width="2.625" style="98" customWidth="1"/>
    <col min="14347" max="14557" width="2.5" style="98"/>
    <col min="14558" max="14558" width="4.75" style="98" customWidth="1"/>
    <col min="14559" max="14594" width="2.25" style="98" customWidth="1"/>
    <col min="14595" max="14602" width="2.625" style="98" customWidth="1"/>
    <col min="14603" max="14813" width="2.5" style="98"/>
    <col min="14814" max="14814" width="4.75" style="98" customWidth="1"/>
    <col min="14815" max="14850" width="2.25" style="98" customWidth="1"/>
    <col min="14851" max="14858" width="2.625" style="98" customWidth="1"/>
    <col min="14859" max="15069" width="2.5" style="98"/>
    <col min="15070" max="15070" width="4.75" style="98" customWidth="1"/>
    <col min="15071" max="15106" width="2.25" style="98" customWidth="1"/>
    <col min="15107" max="15114" width="2.625" style="98" customWidth="1"/>
    <col min="15115" max="15325" width="2.5" style="98"/>
    <col min="15326" max="15326" width="4.75" style="98" customWidth="1"/>
    <col min="15327" max="15362" width="2.25" style="98" customWidth="1"/>
    <col min="15363" max="15370" width="2.625" style="98" customWidth="1"/>
    <col min="15371" max="15581" width="2.5" style="98"/>
    <col min="15582" max="15582" width="4.75" style="98" customWidth="1"/>
    <col min="15583" max="15618" width="2.25" style="98" customWidth="1"/>
    <col min="15619" max="15626" width="2.625" style="98" customWidth="1"/>
    <col min="15627" max="15837" width="2.5" style="98"/>
    <col min="15838" max="15838" width="4.75" style="98" customWidth="1"/>
    <col min="15839" max="15874" width="2.25" style="98" customWidth="1"/>
    <col min="15875" max="15882" width="2.625" style="98" customWidth="1"/>
    <col min="15883" max="16093" width="2.5" style="98"/>
    <col min="16094" max="16094" width="4.75" style="98" customWidth="1"/>
    <col min="16095" max="16130" width="2.25" style="98" customWidth="1"/>
    <col min="16131" max="16138" width="2.625" style="98" customWidth="1"/>
    <col min="16139" max="16384" width="2.5" style="98"/>
  </cols>
  <sheetData>
    <row r="1" spans="1:37" ht="15.75" customHeight="1">
      <c r="AI1" s="2762" t="s">
        <v>410</v>
      </c>
      <c r="AJ1" s="2762"/>
      <c r="AK1" s="2762"/>
    </row>
    <row r="2" spans="1:37" ht="24" customHeight="1">
      <c r="A2" s="2763" t="s">
        <v>411</v>
      </c>
      <c r="B2" s="2763"/>
      <c r="C2" s="2763"/>
      <c r="D2" s="2763"/>
      <c r="E2" s="2763"/>
      <c r="F2" s="2763"/>
      <c r="G2" s="2763"/>
      <c r="H2" s="2763"/>
      <c r="I2" s="2763"/>
      <c r="J2" s="2763"/>
      <c r="K2" s="2763"/>
      <c r="L2" s="2763"/>
      <c r="M2" s="2763"/>
      <c r="N2" s="2763"/>
      <c r="O2" s="2763"/>
      <c r="P2" s="2763"/>
      <c r="Q2" s="2763"/>
      <c r="R2" s="2763"/>
      <c r="S2" s="2763"/>
      <c r="T2" s="2763"/>
      <c r="U2" s="2763"/>
      <c r="V2" s="2763"/>
      <c r="W2" s="2763"/>
      <c r="X2" s="2763"/>
      <c r="Y2" s="2763"/>
      <c r="Z2" s="2763"/>
      <c r="AA2" s="2763"/>
      <c r="AB2" s="2763"/>
      <c r="AC2" s="2763"/>
      <c r="AD2" s="2763"/>
      <c r="AE2" s="2763"/>
      <c r="AF2" s="2763"/>
      <c r="AG2" s="2763"/>
      <c r="AH2" s="2763"/>
      <c r="AI2" s="2763"/>
      <c r="AJ2" s="2763"/>
      <c r="AK2" s="2763"/>
    </row>
    <row r="3" spans="1:37" ht="10.5" customHeight="1">
      <c r="A3" s="178"/>
      <c r="B3"/>
      <c r="C3"/>
      <c r="D3"/>
      <c r="E3"/>
      <c r="F3"/>
      <c r="G3"/>
      <c r="H3"/>
      <c r="I3"/>
      <c r="J3"/>
      <c r="K3"/>
      <c r="L3"/>
      <c r="M3"/>
      <c r="N3"/>
      <c r="O3"/>
      <c r="P3"/>
      <c r="Q3"/>
      <c r="R3"/>
      <c r="S3"/>
      <c r="T3"/>
    </row>
    <row r="4" spans="1:37" s="181" customFormat="1" ht="15.75" customHeight="1">
      <c r="A4" s="179" t="s">
        <v>412</v>
      </c>
      <c r="B4" s="180"/>
      <c r="C4" s="180"/>
      <c r="D4" s="180"/>
      <c r="E4" s="180"/>
      <c r="F4" s="180"/>
      <c r="G4" s="180"/>
      <c r="H4" s="180"/>
      <c r="I4" s="180"/>
      <c r="J4" s="180"/>
      <c r="K4" s="180"/>
      <c r="L4" s="180"/>
      <c r="M4" s="180"/>
      <c r="N4" s="180"/>
      <c r="O4" s="180"/>
      <c r="P4" s="180"/>
      <c r="Q4" s="180"/>
      <c r="R4" s="180"/>
      <c r="S4" s="180"/>
      <c r="T4" s="180"/>
    </row>
    <row r="5" spans="1:37" s="181" customFormat="1" ht="15.75" customHeight="1">
      <c r="A5" s="179" t="s">
        <v>413</v>
      </c>
      <c r="B5" s="180"/>
      <c r="C5" s="180"/>
      <c r="D5" s="180"/>
      <c r="E5" s="180"/>
      <c r="F5" s="180"/>
      <c r="G5" s="180"/>
      <c r="H5" s="180"/>
      <c r="I5" s="180"/>
      <c r="J5" s="180"/>
      <c r="K5" s="180"/>
      <c r="L5" s="180"/>
      <c r="M5" s="180"/>
      <c r="N5" s="180"/>
      <c r="O5" s="180"/>
      <c r="P5" s="180"/>
      <c r="Q5" s="180"/>
      <c r="R5" s="180"/>
      <c r="S5" s="180"/>
      <c r="T5" s="180"/>
    </row>
    <row r="6" spans="1:37" ht="9.75" customHeight="1" thickBot="1">
      <c r="A6" s="178"/>
      <c r="B6"/>
      <c r="C6"/>
      <c r="D6"/>
      <c r="E6"/>
      <c r="F6"/>
      <c r="G6"/>
      <c r="H6"/>
      <c r="I6"/>
      <c r="J6"/>
      <c r="K6"/>
      <c r="L6"/>
      <c r="M6"/>
      <c r="N6"/>
      <c r="O6"/>
      <c r="P6"/>
      <c r="Q6"/>
      <c r="R6"/>
      <c r="S6"/>
      <c r="T6"/>
    </row>
    <row r="7" spans="1:37" ht="28.5" customHeight="1">
      <c r="A7" s="2764" t="s">
        <v>414</v>
      </c>
      <c r="B7" s="2767" t="s">
        <v>252</v>
      </c>
      <c r="C7" s="2768"/>
      <c r="D7" s="2769"/>
      <c r="E7" s="2780"/>
      <c r="F7" s="2781"/>
      <c r="G7" s="2781"/>
      <c r="H7" s="2781"/>
      <c r="I7" s="2781"/>
      <c r="J7" s="2781"/>
      <c r="K7" s="2781"/>
      <c r="L7" s="2781"/>
      <c r="M7" s="2781"/>
      <c r="N7" s="2781"/>
      <c r="O7" s="2781"/>
      <c r="P7" s="2781"/>
      <c r="Q7" s="2781"/>
      <c r="R7" s="2782"/>
      <c r="S7" s="184"/>
      <c r="T7" s="2770" t="s">
        <v>415</v>
      </c>
      <c r="U7" s="2767" t="s">
        <v>252</v>
      </c>
      <c r="V7" s="2768"/>
      <c r="W7" s="2769"/>
      <c r="X7" s="2780"/>
      <c r="Y7" s="2781"/>
      <c r="Z7" s="2781"/>
      <c r="AA7" s="2781"/>
      <c r="AB7" s="2781"/>
      <c r="AC7" s="2781"/>
      <c r="AD7" s="2781"/>
      <c r="AE7" s="2849"/>
      <c r="AF7" s="2773" t="s">
        <v>416</v>
      </c>
      <c r="AG7" s="2774"/>
      <c r="AH7" s="2767"/>
      <c r="AI7" s="2768"/>
      <c r="AJ7" s="2768"/>
      <c r="AK7" s="2775"/>
    </row>
    <row r="8" spans="1:37" ht="25.5" customHeight="1">
      <c r="A8" s="2765"/>
      <c r="B8" s="1189" t="s">
        <v>0</v>
      </c>
      <c r="C8" s="2776"/>
      <c r="D8" s="1190"/>
      <c r="E8" s="2783"/>
      <c r="F8" s="2784"/>
      <c r="G8" s="2784"/>
      <c r="H8" s="2784"/>
      <c r="I8" s="2784"/>
      <c r="J8" s="2784"/>
      <c r="K8" s="2784"/>
      <c r="L8" s="2784"/>
      <c r="M8" s="2784"/>
      <c r="N8" s="2784"/>
      <c r="O8" s="2784"/>
      <c r="P8" s="2784"/>
      <c r="Q8" s="2784"/>
      <c r="R8" s="2785"/>
      <c r="S8" s="184"/>
      <c r="T8" s="2771"/>
      <c r="U8" s="1189" t="s">
        <v>0</v>
      </c>
      <c r="V8" s="2776"/>
      <c r="W8" s="1190"/>
      <c r="X8" s="2783"/>
      <c r="Y8" s="2784"/>
      <c r="Z8" s="2784"/>
      <c r="AA8" s="2784"/>
      <c r="AB8" s="2784"/>
      <c r="AC8" s="2784"/>
      <c r="AD8" s="2784"/>
      <c r="AE8" s="2784"/>
      <c r="AF8" s="2784"/>
      <c r="AG8" s="2784"/>
      <c r="AH8" s="2784"/>
      <c r="AI8" s="2784"/>
      <c r="AJ8" s="2784"/>
      <c r="AK8" s="2785"/>
    </row>
    <row r="9" spans="1:37" ht="19.5" customHeight="1">
      <c r="A9" s="2765"/>
      <c r="B9" s="1189" t="s">
        <v>184</v>
      </c>
      <c r="C9" s="2776"/>
      <c r="D9" s="1190"/>
      <c r="E9" s="2783"/>
      <c r="F9" s="2784"/>
      <c r="G9" s="2784"/>
      <c r="H9" s="2784"/>
      <c r="I9" s="2784"/>
      <c r="J9" s="2784"/>
      <c r="K9" s="2784"/>
      <c r="L9" s="2784"/>
      <c r="M9" s="2784"/>
      <c r="N9" s="2784"/>
      <c r="O9" s="2784"/>
      <c r="P9" s="2784"/>
      <c r="Q9" s="2784"/>
      <c r="R9" s="2785"/>
      <c r="T9" s="2771"/>
      <c r="U9" s="1189" t="s">
        <v>184</v>
      </c>
      <c r="V9" s="2776"/>
      <c r="W9" s="1190"/>
      <c r="X9" s="2783"/>
      <c r="Y9" s="2784"/>
      <c r="Z9" s="2784"/>
      <c r="AA9" s="2784"/>
      <c r="AB9" s="2784"/>
      <c r="AC9" s="2784"/>
      <c r="AD9" s="2784"/>
      <c r="AE9" s="2784"/>
      <c r="AF9" s="2784"/>
      <c r="AG9" s="2784"/>
      <c r="AH9" s="2784"/>
      <c r="AI9" s="2784"/>
      <c r="AJ9" s="2784"/>
      <c r="AK9" s="2785"/>
    </row>
    <row r="10" spans="1:37" ht="19.5" customHeight="1" thickBot="1">
      <c r="A10" s="2766"/>
      <c r="B10" s="2777" t="s">
        <v>417</v>
      </c>
      <c r="C10" s="2778"/>
      <c r="D10" s="2779"/>
      <c r="E10" s="2846"/>
      <c r="F10" s="2847"/>
      <c r="G10" s="2847"/>
      <c r="H10" s="2847"/>
      <c r="I10" s="2847"/>
      <c r="J10" s="2847"/>
      <c r="K10" s="2847"/>
      <c r="L10" s="2847"/>
      <c r="M10" s="2847"/>
      <c r="N10" s="2847"/>
      <c r="O10" s="2847"/>
      <c r="P10" s="2847"/>
      <c r="Q10" s="2847"/>
      <c r="R10" s="2848"/>
      <c r="T10" s="2772"/>
      <c r="U10" s="2777" t="s">
        <v>417</v>
      </c>
      <c r="V10" s="2778"/>
      <c r="W10" s="2779"/>
      <c r="X10" s="2846"/>
      <c r="Y10" s="2847"/>
      <c r="Z10" s="2847"/>
      <c r="AA10" s="2847"/>
      <c r="AB10" s="2847"/>
      <c r="AC10" s="2847"/>
      <c r="AD10" s="2847"/>
      <c r="AE10" s="2847"/>
      <c r="AF10" s="2847"/>
      <c r="AG10" s="2847"/>
      <c r="AH10" s="2847"/>
      <c r="AI10" s="2847"/>
      <c r="AJ10" s="2847"/>
      <c r="AK10" s="2848"/>
    </row>
    <row r="11" spans="1:37" ht="9.9499999999999993" customHeight="1" thickBot="1"/>
    <row r="12" spans="1:37" ht="19.5" customHeight="1">
      <c r="A12" s="2786" t="s">
        <v>747</v>
      </c>
      <c r="B12" s="2788" t="s">
        <v>418</v>
      </c>
      <c r="C12" s="2789"/>
      <c r="D12" s="2789"/>
      <c r="E12" s="2789"/>
      <c r="F12" s="2789"/>
      <c r="G12" s="2789"/>
      <c r="H12" s="2789"/>
      <c r="I12" s="2790"/>
      <c r="J12" s="2794" t="s">
        <v>419</v>
      </c>
      <c r="K12" s="2795"/>
      <c r="L12" s="2795"/>
      <c r="M12" s="2795"/>
      <c r="N12" s="2795"/>
      <c r="O12" s="2795"/>
      <c r="P12" s="2795"/>
      <c r="Q12" s="2795"/>
      <c r="R12" s="2795"/>
      <c r="S12" s="2795"/>
      <c r="T12" s="2795"/>
      <c r="U12" s="2795"/>
      <c r="V12" s="2795"/>
      <c r="W12" s="2795"/>
      <c r="X12" s="2795"/>
      <c r="Y12" s="2795"/>
      <c r="Z12" s="2796"/>
      <c r="AA12" s="2794" t="s">
        <v>420</v>
      </c>
      <c r="AB12" s="2795"/>
      <c r="AC12" s="2795"/>
      <c r="AD12" s="2795"/>
      <c r="AE12" s="2795"/>
      <c r="AF12" s="2795"/>
      <c r="AG12" s="2795"/>
      <c r="AH12" s="2795"/>
      <c r="AI12" s="2795"/>
      <c r="AJ12" s="2795"/>
      <c r="AK12" s="2797"/>
    </row>
    <row r="13" spans="1:37" ht="51" customHeight="1" thickBot="1">
      <c r="A13" s="2787"/>
      <c r="B13" s="2791"/>
      <c r="C13" s="2792"/>
      <c r="D13" s="2792"/>
      <c r="E13" s="2792"/>
      <c r="F13" s="2792"/>
      <c r="G13" s="2792"/>
      <c r="H13" s="2792"/>
      <c r="I13" s="2793"/>
      <c r="J13" s="2798" t="s">
        <v>745</v>
      </c>
      <c r="K13" s="2799"/>
      <c r="L13" s="2799"/>
      <c r="M13" s="2799"/>
      <c r="N13" s="2799"/>
      <c r="O13" s="2799"/>
      <c r="P13" s="2800"/>
      <c r="Q13" s="2777"/>
      <c r="R13" s="2778"/>
      <c r="S13" s="2778"/>
      <c r="T13" s="2778"/>
      <c r="U13" s="2778"/>
      <c r="V13" s="2778"/>
      <c r="W13" s="2778"/>
      <c r="X13" s="2778"/>
      <c r="Y13" s="2778"/>
      <c r="Z13" s="2779"/>
      <c r="AA13" s="2777"/>
      <c r="AB13" s="2778"/>
      <c r="AC13" s="2778"/>
      <c r="AD13" s="2778"/>
      <c r="AE13" s="2778"/>
      <c r="AF13" s="2778"/>
      <c r="AG13" s="2778"/>
      <c r="AH13" s="2778"/>
      <c r="AI13" s="2778"/>
      <c r="AJ13" s="2778"/>
      <c r="AK13" s="2801"/>
    </row>
    <row r="14" spans="1:37" ht="19.5" customHeight="1">
      <c r="A14" s="2786" t="s">
        <v>746</v>
      </c>
      <c r="B14" s="2804" t="s">
        <v>421</v>
      </c>
      <c r="C14" s="2805"/>
      <c r="D14" s="2805"/>
      <c r="E14" s="2805"/>
      <c r="F14" s="2805"/>
      <c r="G14" s="2805"/>
      <c r="H14" s="2805"/>
      <c r="I14" s="2806"/>
      <c r="J14" s="2794" t="s">
        <v>419</v>
      </c>
      <c r="K14" s="2795"/>
      <c r="L14" s="2795"/>
      <c r="M14" s="2795"/>
      <c r="N14" s="2795"/>
      <c r="O14" s="2795"/>
      <c r="P14" s="2795"/>
      <c r="Q14" s="2795"/>
      <c r="R14" s="2795"/>
      <c r="S14" s="2795"/>
      <c r="T14" s="2795"/>
      <c r="U14" s="2795"/>
      <c r="V14" s="2795"/>
      <c r="W14" s="2795"/>
      <c r="X14" s="2795"/>
      <c r="Y14" s="2795"/>
      <c r="Z14" s="2796"/>
      <c r="AA14" s="2794" t="s">
        <v>284</v>
      </c>
      <c r="AB14" s="2795"/>
      <c r="AC14" s="2795"/>
      <c r="AD14" s="2795"/>
      <c r="AE14" s="2795"/>
      <c r="AF14" s="2795"/>
      <c r="AG14" s="2795"/>
      <c r="AH14" s="2795"/>
      <c r="AI14" s="2795"/>
      <c r="AJ14" s="2795"/>
      <c r="AK14" s="2797"/>
    </row>
    <row r="15" spans="1:37" ht="19.5" customHeight="1">
      <c r="A15" s="2803"/>
      <c r="B15" s="2807"/>
      <c r="C15" s="2808"/>
      <c r="D15" s="2808"/>
      <c r="E15" s="2808"/>
      <c r="F15" s="2808"/>
      <c r="G15" s="2808"/>
      <c r="H15" s="2808"/>
      <c r="I15" s="2809"/>
      <c r="J15" s="1187" t="s">
        <v>745</v>
      </c>
      <c r="K15" s="1187"/>
      <c r="L15" s="1187"/>
      <c r="M15" s="1187"/>
      <c r="N15" s="1187"/>
      <c r="O15" s="1187"/>
      <c r="P15" s="1187"/>
      <c r="Q15" s="1189"/>
      <c r="R15" s="2776"/>
      <c r="S15" s="2776"/>
      <c r="T15" s="2776"/>
      <c r="U15" s="2776"/>
      <c r="V15" s="2776"/>
      <c r="W15" s="2776"/>
      <c r="X15" s="2776"/>
      <c r="Y15" s="2776"/>
      <c r="Z15" s="1190"/>
      <c r="AA15" s="1189"/>
      <c r="AB15" s="2776"/>
      <c r="AC15" s="2776"/>
      <c r="AD15" s="2776"/>
      <c r="AE15" s="2776"/>
      <c r="AF15" s="2776"/>
      <c r="AG15" s="2776"/>
      <c r="AH15" s="2776"/>
      <c r="AI15" s="2776"/>
      <c r="AJ15" s="2776"/>
      <c r="AK15" s="2802"/>
    </row>
    <row r="16" spans="1:37" ht="19.5" customHeight="1">
      <c r="A16" s="2803"/>
      <c r="B16" s="2807"/>
      <c r="C16" s="2808"/>
      <c r="D16" s="2808"/>
      <c r="E16" s="2808"/>
      <c r="F16" s="2808"/>
      <c r="G16" s="2808"/>
      <c r="H16" s="2808"/>
      <c r="I16" s="2809"/>
      <c r="J16" s="1187" t="s">
        <v>745</v>
      </c>
      <c r="K16" s="1187"/>
      <c r="L16" s="1187"/>
      <c r="M16" s="1187"/>
      <c r="N16" s="1187"/>
      <c r="O16" s="1187"/>
      <c r="P16" s="1187"/>
      <c r="Q16" s="1189"/>
      <c r="R16" s="2776"/>
      <c r="S16" s="2776"/>
      <c r="T16" s="2776"/>
      <c r="U16" s="2776"/>
      <c r="V16" s="2776"/>
      <c r="W16" s="2776"/>
      <c r="X16" s="2776"/>
      <c r="Y16" s="2776"/>
      <c r="Z16" s="1190"/>
      <c r="AA16" s="1189"/>
      <c r="AB16" s="2776"/>
      <c r="AC16" s="2776"/>
      <c r="AD16" s="2776"/>
      <c r="AE16" s="2776"/>
      <c r="AF16" s="2776"/>
      <c r="AG16" s="2776"/>
      <c r="AH16" s="2776"/>
      <c r="AI16" s="2776"/>
      <c r="AJ16" s="2776"/>
      <c r="AK16" s="2802"/>
    </row>
    <row r="17" spans="1:37" ht="19.5" customHeight="1">
      <c r="A17" s="2803"/>
      <c r="B17" s="2807"/>
      <c r="C17" s="2808"/>
      <c r="D17" s="2808"/>
      <c r="E17" s="2808"/>
      <c r="F17" s="2808"/>
      <c r="G17" s="2808"/>
      <c r="H17" s="2808"/>
      <c r="I17" s="2809"/>
      <c r="J17" s="1187" t="s">
        <v>745</v>
      </c>
      <c r="K17" s="1187"/>
      <c r="L17" s="1187"/>
      <c r="M17" s="1187"/>
      <c r="N17" s="1187"/>
      <c r="O17" s="1187"/>
      <c r="P17" s="1187"/>
      <c r="Q17" s="1189"/>
      <c r="R17" s="2776"/>
      <c r="S17" s="2776"/>
      <c r="T17" s="2776"/>
      <c r="U17" s="2776"/>
      <c r="V17" s="2776"/>
      <c r="W17" s="2776"/>
      <c r="X17" s="2776"/>
      <c r="Y17" s="2776"/>
      <c r="Z17" s="1190"/>
      <c r="AA17" s="1189"/>
      <c r="AB17" s="2776"/>
      <c r="AC17" s="2776"/>
      <c r="AD17" s="2776"/>
      <c r="AE17" s="2776"/>
      <c r="AF17" s="2776"/>
      <c r="AG17" s="2776"/>
      <c r="AH17" s="2776"/>
      <c r="AI17" s="2776"/>
      <c r="AJ17" s="2776"/>
      <c r="AK17" s="2802"/>
    </row>
    <row r="18" spans="1:37" ht="19.5" customHeight="1">
      <c r="A18" s="2803"/>
      <c r="B18" s="2807"/>
      <c r="C18" s="2808"/>
      <c r="D18" s="2808"/>
      <c r="E18" s="2808"/>
      <c r="F18" s="2808"/>
      <c r="G18" s="2808"/>
      <c r="H18" s="2808"/>
      <c r="I18" s="2809"/>
      <c r="J18" s="1187" t="s">
        <v>745</v>
      </c>
      <c r="K18" s="1187"/>
      <c r="L18" s="1187"/>
      <c r="M18" s="1187"/>
      <c r="N18" s="1187"/>
      <c r="O18" s="1187"/>
      <c r="P18" s="1187"/>
      <c r="Q18" s="1189"/>
      <c r="R18" s="2776"/>
      <c r="S18" s="2776"/>
      <c r="T18" s="2776"/>
      <c r="U18" s="2776"/>
      <c r="V18" s="2776"/>
      <c r="W18" s="2776"/>
      <c r="X18" s="2776"/>
      <c r="Y18" s="2776"/>
      <c r="Z18" s="1190"/>
      <c r="AA18" s="1189"/>
      <c r="AB18" s="2776"/>
      <c r="AC18" s="2776"/>
      <c r="AD18" s="2776"/>
      <c r="AE18" s="2776"/>
      <c r="AF18" s="2776"/>
      <c r="AG18" s="2776"/>
      <c r="AH18" s="2776"/>
      <c r="AI18" s="2776"/>
      <c r="AJ18" s="2776"/>
      <c r="AK18" s="2802"/>
    </row>
    <row r="19" spans="1:37" ht="19.5" customHeight="1" thickBot="1">
      <c r="A19" s="2803"/>
      <c r="B19" s="2807"/>
      <c r="C19" s="2808"/>
      <c r="D19" s="2808"/>
      <c r="E19" s="2808"/>
      <c r="F19" s="2808"/>
      <c r="G19" s="2808"/>
      <c r="H19" s="2808"/>
      <c r="I19" s="2809"/>
      <c r="J19" s="188" t="s">
        <v>422</v>
      </c>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90"/>
    </row>
    <row r="20" spans="1:37" ht="19.5" customHeight="1">
      <c r="A20" s="2786" t="s">
        <v>744</v>
      </c>
      <c r="B20" s="2804" t="s">
        <v>743</v>
      </c>
      <c r="C20" s="2805"/>
      <c r="D20" s="2805"/>
      <c r="E20" s="2805"/>
      <c r="F20" s="2805"/>
      <c r="G20" s="2805"/>
      <c r="H20" s="2805"/>
      <c r="I20" s="2806"/>
      <c r="J20" s="191" t="s">
        <v>729</v>
      </c>
      <c r="K20" s="192" t="s">
        <v>423</v>
      </c>
      <c r="L20" s="182"/>
      <c r="M20" s="182"/>
      <c r="N20" s="182"/>
      <c r="O20" s="182"/>
      <c r="P20" s="182"/>
      <c r="Q20" s="182"/>
      <c r="R20" s="182"/>
      <c r="S20" s="182"/>
      <c r="T20" s="182"/>
      <c r="U20" s="182"/>
      <c r="V20" s="182"/>
      <c r="W20" s="182"/>
      <c r="X20" s="182"/>
      <c r="Y20" s="182"/>
      <c r="Z20" s="182"/>
      <c r="AA20" s="2767" t="s">
        <v>424</v>
      </c>
      <c r="AB20" s="2768"/>
      <c r="AC20" s="2768"/>
      <c r="AD20" s="2768"/>
      <c r="AE20" s="2768"/>
      <c r="AF20" s="2768"/>
      <c r="AG20" s="2768"/>
      <c r="AH20" s="2768"/>
      <c r="AI20" s="2768"/>
      <c r="AJ20" s="2768"/>
      <c r="AK20" s="2775"/>
    </row>
    <row r="21" spans="1:37" ht="19.5" customHeight="1">
      <c r="A21" s="2803"/>
      <c r="B21" s="2807"/>
      <c r="C21" s="2808"/>
      <c r="D21" s="2808"/>
      <c r="E21" s="2808"/>
      <c r="F21" s="2808"/>
      <c r="G21" s="2808"/>
      <c r="H21" s="2808"/>
      <c r="I21" s="2809"/>
      <c r="J21" s="193" t="s">
        <v>727</v>
      </c>
      <c r="K21" s="189" t="s">
        <v>742</v>
      </c>
      <c r="L21" s="189"/>
      <c r="M21" s="189"/>
      <c r="N21" s="189"/>
      <c r="O21" s="189"/>
      <c r="P21" s="189"/>
      <c r="Q21" s="189"/>
      <c r="R21" s="189"/>
      <c r="S21" s="189"/>
      <c r="T21" s="189"/>
      <c r="U21" s="189"/>
      <c r="V21" s="189"/>
      <c r="W21" s="189"/>
      <c r="X21" s="189"/>
      <c r="Y21" s="189"/>
      <c r="Z21" s="194"/>
      <c r="AA21" s="188" t="s">
        <v>425</v>
      </c>
      <c r="AB21" s="189"/>
      <c r="AC21" s="189"/>
      <c r="AD21" s="189"/>
      <c r="AE21" s="189"/>
      <c r="AF21" s="189"/>
      <c r="AG21" s="189"/>
      <c r="AH21" s="189"/>
      <c r="AI21" s="189"/>
      <c r="AJ21" s="189"/>
      <c r="AK21" s="190"/>
    </row>
    <row r="22" spans="1:37" ht="19.5" customHeight="1">
      <c r="A22" s="2803"/>
      <c r="B22" s="2807"/>
      <c r="C22" s="2808"/>
      <c r="D22" s="2808"/>
      <c r="E22" s="2808"/>
      <c r="F22" s="2808"/>
      <c r="G22" s="2808"/>
      <c r="H22" s="2808"/>
      <c r="I22" s="2809"/>
      <c r="J22" s="195"/>
      <c r="Z22" s="196"/>
      <c r="AA22" s="197" t="s">
        <v>426</v>
      </c>
      <c r="AK22" s="198"/>
    </row>
    <row r="23" spans="1:37" ht="19.5" customHeight="1">
      <c r="A23" s="2803"/>
      <c r="B23" s="2807"/>
      <c r="C23" s="2808"/>
      <c r="D23" s="2808"/>
      <c r="E23" s="2808"/>
      <c r="F23" s="2808"/>
      <c r="G23" s="2808"/>
      <c r="H23" s="2808"/>
      <c r="I23" s="2809"/>
      <c r="J23" s="195"/>
      <c r="Z23" s="196"/>
      <c r="AA23" s="197" t="s">
        <v>427</v>
      </c>
      <c r="AK23" s="198"/>
    </row>
    <row r="24" spans="1:37" ht="19.5" customHeight="1">
      <c r="A24" s="2803"/>
      <c r="B24" s="2807"/>
      <c r="C24" s="2808"/>
      <c r="D24" s="2808"/>
      <c r="E24" s="2808"/>
      <c r="F24" s="2808"/>
      <c r="G24" s="2808"/>
      <c r="H24" s="2808"/>
      <c r="I24" s="2809"/>
      <c r="J24" s="195"/>
      <c r="Z24" s="196"/>
      <c r="AA24" s="199" t="s">
        <v>428</v>
      </c>
      <c r="AK24" s="198"/>
    </row>
    <row r="25" spans="1:37" ht="19.5" customHeight="1">
      <c r="A25" s="2803"/>
      <c r="B25" s="2807"/>
      <c r="C25" s="2808"/>
      <c r="D25" s="2808"/>
      <c r="E25" s="2808"/>
      <c r="F25" s="2808"/>
      <c r="G25" s="2808"/>
      <c r="H25" s="2808"/>
      <c r="I25" s="2809"/>
      <c r="J25" s="200"/>
      <c r="K25" s="185"/>
      <c r="L25" s="185"/>
      <c r="M25" s="185"/>
      <c r="N25" s="185"/>
      <c r="O25" s="185"/>
      <c r="P25" s="185"/>
      <c r="Q25" s="185"/>
      <c r="R25" s="185"/>
      <c r="S25" s="185"/>
      <c r="T25" s="185"/>
      <c r="U25" s="185"/>
      <c r="V25" s="185"/>
      <c r="W25" s="185"/>
      <c r="X25" s="185"/>
      <c r="Y25" s="185"/>
      <c r="Z25" s="187"/>
      <c r="AA25" s="201" t="s">
        <v>429</v>
      </c>
      <c r="AB25" s="185"/>
      <c r="AC25" s="185"/>
      <c r="AD25" s="185"/>
      <c r="AE25" s="185"/>
      <c r="AF25" s="185"/>
      <c r="AG25" s="185"/>
      <c r="AH25" s="185"/>
      <c r="AI25" s="185"/>
      <c r="AJ25" s="185"/>
      <c r="AK25" s="186"/>
    </row>
    <row r="26" spans="1:37" ht="19.5" customHeight="1">
      <c r="A26" s="2803"/>
      <c r="B26" s="2807"/>
      <c r="C26" s="2808"/>
      <c r="D26" s="2808"/>
      <c r="E26" s="2808"/>
      <c r="F26" s="2808"/>
      <c r="G26" s="2808"/>
      <c r="H26" s="2808"/>
      <c r="I26" s="2809"/>
      <c r="J26" s="195" t="s">
        <v>741</v>
      </c>
      <c r="K26" s="98" t="s">
        <v>430</v>
      </c>
      <c r="Z26" s="196"/>
      <c r="AA26" s="2817" t="s">
        <v>740</v>
      </c>
      <c r="AB26" s="2818"/>
      <c r="AC26" s="2818"/>
      <c r="AD26" s="2818"/>
      <c r="AE26" s="2818"/>
      <c r="AF26" s="2818"/>
      <c r="AG26" s="2818"/>
      <c r="AH26" s="2818"/>
      <c r="AI26" s="2818"/>
      <c r="AJ26" s="2818"/>
      <c r="AK26" s="2819"/>
    </row>
    <row r="27" spans="1:37" ht="19.5" customHeight="1">
      <c r="A27" s="2803"/>
      <c r="B27" s="2807"/>
      <c r="C27" s="2808"/>
      <c r="D27" s="2808"/>
      <c r="E27" s="2808"/>
      <c r="F27" s="2808"/>
      <c r="G27" s="2808"/>
      <c r="H27" s="2808"/>
      <c r="I27" s="2809"/>
      <c r="J27" s="195"/>
      <c r="K27" s="2820" t="s">
        <v>431</v>
      </c>
      <c r="L27" s="2820"/>
      <c r="M27" s="2820"/>
      <c r="N27" s="2820"/>
      <c r="O27" s="2820"/>
      <c r="P27" s="2820"/>
      <c r="Q27" s="2820"/>
      <c r="R27" s="2820"/>
      <c r="S27" s="2820"/>
      <c r="T27" s="2820"/>
      <c r="U27" s="2820"/>
      <c r="V27" s="2820"/>
      <c r="W27" s="2820"/>
      <c r="X27" s="2820"/>
      <c r="Y27" s="2820"/>
      <c r="Z27" s="2821"/>
      <c r="AA27" s="2824" t="s">
        <v>432</v>
      </c>
      <c r="AB27" s="2825"/>
      <c r="AC27" s="2825"/>
      <c r="AD27" s="2825"/>
      <c r="AE27" s="2825"/>
      <c r="AF27" s="2825"/>
      <c r="AG27" s="2825"/>
      <c r="AH27" s="2825"/>
      <c r="AI27" s="2825"/>
      <c r="AJ27" s="2825"/>
      <c r="AK27" s="2826"/>
    </row>
    <row r="28" spans="1:37" ht="27" customHeight="1">
      <c r="A28" s="2803"/>
      <c r="B28" s="2807"/>
      <c r="C28" s="2808"/>
      <c r="D28" s="2808"/>
      <c r="E28" s="2808"/>
      <c r="F28" s="2808"/>
      <c r="G28" s="2808"/>
      <c r="H28" s="2808"/>
      <c r="I28" s="2809"/>
      <c r="J28" s="200"/>
      <c r="K28" s="2822"/>
      <c r="L28" s="2822"/>
      <c r="M28" s="2822"/>
      <c r="N28" s="2822"/>
      <c r="O28" s="2822"/>
      <c r="P28" s="2822"/>
      <c r="Q28" s="2822"/>
      <c r="R28" s="2822"/>
      <c r="S28" s="2822"/>
      <c r="T28" s="2822"/>
      <c r="U28" s="2822"/>
      <c r="V28" s="2822"/>
      <c r="W28" s="2822"/>
      <c r="X28" s="2822"/>
      <c r="Y28" s="2822"/>
      <c r="Z28" s="2823"/>
      <c r="AA28" s="202"/>
      <c r="AB28" s="203"/>
      <c r="AC28" s="203"/>
      <c r="AD28" s="203"/>
      <c r="AE28" s="203"/>
      <c r="AF28" s="203"/>
      <c r="AG28" s="203"/>
      <c r="AH28" s="2830" t="s">
        <v>433</v>
      </c>
      <c r="AI28" s="2830"/>
      <c r="AJ28" s="2830"/>
      <c r="AK28" s="2831"/>
    </row>
    <row r="29" spans="1:37" ht="19.5" customHeight="1">
      <c r="A29" s="2803"/>
      <c r="B29" s="2807"/>
      <c r="C29" s="2808"/>
      <c r="D29" s="2808"/>
      <c r="E29" s="2808"/>
      <c r="F29" s="2808"/>
      <c r="G29" s="2808"/>
      <c r="H29" s="2808"/>
      <c r="I29" s="2809"/>
      <c r="J29" s="204" t="s">
        <v>739</v>
      </c>
      <c r="K29" s="205" t="s">
        <v>434</v>
      </c>
      <c r="L29" s="206"/>
      <c r="M29" s="206"/>
      <c r="N29" s="206"/>
      <c r="O29" s="206"/>
      <c r="P29" s="206"/>
      <c r="Q29" s="206"/>
      <c r="R29" s="206"/>
      <c r="S29" s="206"/>
      <c r="T29" s="206"/>
      <c r="U29" s="206"/>
      <c r="V29" s="206"/>
      <c r="W29" s="206"/>
      <c r="X29" s="206"/>
      <c r="Y29" s="206"/>
      <c r="Z29" s="207"/>
      <c r="AA29" s="2841" t="s">
        <v>738</v>
      </c>
      <c r="AB29" s="2842"/>
      <c r="AC29" s="2842"/>
      <c r="AD29" s="2842"/>
      <c r="AE29" s="2842"/>
      <c r="AF29" s="2842"/>
      <c r="AG29" s="2842"/>
      <c r="AH29" s="2842"/>
      <c r="AI29" s="2842"/>
      <c r="AJ29" s="2842"/>
      <c r="AK29" s="2843"/>
    </row>
    <row r="30" spans="1:37" ht="19.5" customHeight="1">
      <c r="A30" s="2803"/>
      <c r="B30" s="2807"/>
      <c r="C30" s="2808"/>
      <c r="D30" s="2808"/>
      <c r="E30" s="2808"/>
      <c r="F30" s="2808"/>
      <c r="G30" s="2808"/>
      <c r="H30" s="2808"/>
      <c r="I30" s="2809"/>
      <c r="J30" s="193" t="s">
        <v>737</v>
      </c>
      <c r="K30" s="189" t="s">
        <v>435</v>
      </c>
      <c r="L30" s="189"/>
      <c r="M30" s="189"/>
      <c r="N30" s="189"/>
      <c r="O30" s="189"/>
      <c r="P30" s="189"/>
      <c r="Q30" s="189"/>
      <c r="R30" s="189"/>
      <c r="S30" s="189"/>
      <c r="T30" s="189"/>
      <c r="U30" s="189"/>
      <c r="V30" s="189"/>
      <c r="W30" s="189"/>
      <c r="X30" s="189"/>
      <c r="Y30" s="189"/>
      <c r="Z30" s="194"/>
      <c r="AA30" s="2832" t="s">
        <v>436</v>
      </c>
      <c r="AB30" s="2833"/>
      <c r="AC30" s="2833"/>
      <c r="AD30" s="2833"/>
      <c r="AE30" s="2833"/>
      <c r="AF30" s="2833"/>
      <c r="AG30" s="2833"/>
      <c r="AH30" s="2833"/>
      <c r="AI30" s="2833"/>
      <c r="AJ30" s="2833"/>
      <c r="AK30" s="190"/>
    </row>
    <row r="31" spans="1:37" ht="19.5" customHeight="1">
      <c r="A31" s="2803"/>
      <c r="B31" s="2807"/>
      <c r="C31" s="2808"/>
      <c r="D31" s="2808"/>
      <c r="E31" s="2808"/>
      <c r="F31" s="2808"/>
      <c r="G31" s="2808"/>
      <c r="H31" s="2808"/>
      <c r="I31" s="2809"/>
      <c r="J31" s="195"/>
      <c r="L31" s="181" t="s">
        <v>437</v>
      </c>
      <c r="M31" s="208"/>
      <c r="N31" s="208"/>
      <c r="O31" s="208"/>
      <c r="P31" s="208"/>
      <c r="Q31" s="208"/>
      <c r="R31" s="208"/>
      <c r="S31" s="208"/>
      <c r="T31" s="208"/>
      <c r="U31" s="208"/>
      <c r="V31" s="208"/>
      <c r="W31" s="208"/>
      <c r="X31" s="208"/>
      <c r="Y31" s="208"/>
      <c r="Z31" s="196"/>
      <c r="AA31" s="2834"/>
      <c r="AB31" s="2835"/>
      <c r="AC31" s="2835"/>
      <c r="AD31" s="2835"/>
      <c r="AE31" s="2835"/>
      <c r="AF31" s="2835"/>
      <c r="AG31" s="2835"/>
      <c r="AH31" s="2835"/>
      <c r="AI31" s="2835"/>
      <c r="AJ31" s="2835"/>
      <c r="AK31" s="209"/>
    </row>
    <row r="32" spans="1:37" ht="19.5" customHeight="1">
      <c r="A32" s="2803"/>
      <c r="B32" s="2807"/>
      <c r="C32" s="2808"/>
      <c r="D32" s="2808"/>
      <c r="E32" s="2808"/>
      <c r="F32" s="2808"/>
      <c r="G32" s="2808"/>
      <c r="H32" s="2808"/>
      <c r="I32" s="2809"/>
      <c r="J32" s="193" t="s">
        <v>736</v>
      </c>
      <c r="K32" s="2813" t="s">
        <v>735</v>
      </c>
      <c r="L32" s="2813"/>
      <c r="M32" s="2813"/>
      <c r="N32" s="2813"/>
      <c r="O32" s="2813"/>
      <c r="P32" s="2813"/>
      <c r="Q32" s="2813"/>
      <c r="R32" s="2813"/>
      <c r="S32" s="2813"/>
      <c r="T32" s="2813"/>
      <c r="U32" s="2813"/>
      <c r="V32" s="2813"/>
      <c r="W32" s="2813"/>
      <c r="X32" s="2813"/>
      <c r="Y32" s="2813"/>
      <c r="Z32" s="2814"/>
      <c r="AA32" s="2832" t="s">
        <v>734</v>
      </c>
      <c r="AB32" s="2833"/>
      <c r="AC32" s="2833"/>
      <c r="AD32" s="2833"/>
      <c r="AE32" s="2833"/>
      <c r="AF32" s="2833"/>
      <c r="AG32" s="2833"/>
      <c r="AH32" s="2833"/>
      <c r="AI32" s="2833"/>
      <c r="AJ32" s="2833"/>
      <c r="AK32" s="190"/>
    </row>
    <row r="33" spans="1:37" ht="19.5" customHeight="1">
      <c r="A33" s="2803"/>
      <c r="B33" s="2807"/>
      <c r="C33" s="2808"/>
      <c r="D33" s="2808"/>
      <c r="E33" s="2808"/>
      <c r="F33" s="2808"/>
      <c r="G33" s="2808"/>
      <c r="H33" s="2808"/>
      <c r="I33" s="2809"/>
      <c r="J33" s="200"/>
      <c r="K33" s="2815"/>
      <c r="L33" s="2815"/>
      <c r="M33" s="2815"/>
      <c r="N33" s="2815"/>
      <c r="O33" s="2815"/>
      <c r="P33" s="2815"/>
      <c r="Q33" s="2815"/>
      <c r="R33" s="2815"/>
      <c r="S33" s="2815"/>
      <c r="T33" s="2815"/>
      <c r="U33" s="2815"/>
      <c r="V33" s="2815"/>
      <c r="W33" s="2815"/>
      <c r="X33" s="2815"/>
      <c r="Y33" s="2815"/>
      <c r="Z33" s="2816"/>
      <c r="AA33" s="2834"/>
      <c r="AB33" s="2835"/>
      <c r="AC33" s="2835"/>
      <c r="AD33" s="2835"/>
      <c r="AE33" s="2835"/>
      <c r="AF33" s="2835"/>
      <c r="AG33" s="2835"/>
      <c r="AH33" s="2835"/>
      <c r="AI33" s="2835"/>
      <c r="AJ33" s="2835"/>
      <c r="AK33" s="186"/>
    </row>
    <row r="34" spans="1:37" ht="19.5" customHeight="1" thickBot="1">
      <c r="A34" s="2803"/>
      <c r="B34" s="2810"/>
      <c r="C34" s="2811"/>
      <c r="D34" s="2811"/>
      <c r="E34" s="2811"/>
      <c r="F34" s="2811"/>
      <c r="G34" s="2811"/>
      <c r="H34" s="2811"/>
      <c r="I34" s="2812"/>
      <c r="J34" s="195" t="s">
        <v>733</v>
      </c>
      <c r="K34" s="98" t="s">
        <v>732</v>
      </c>
      <c r="Z34" s="196"/>
      <c r="AA34" s="2841" t="s">
        <v>731</v>
      </c>
      <c r="AB34" s="2842"/>
      <c r="AC34" s="2842"/>
      <c r="AD34" s="2842"/>
      <c r="AE34" s="2842"/>
      <c r="AF34" s="2842"/>
      <c r="AG34" s="2842"/>
      <c r="AH34" s="2842"/>
      <c r="AI34" s="2842"/>
      <c r="AJ34" s="2842"/>
      <c r="AK34" s="2843"/>
    </row>
    <row r="35" spans="1:37" ht="18.75" customHeight="1">
      <c r="A35" s="2786" t="s">
        <v>730</v>
      </c>
      <c r="B35" s="2850" t="s">
        <v>438</v>
      </c>
      <c r="C35" s="2851"/>
      <c r="D35" s="2851"/>
      <c r="E35" s="2851"/>
      <c r="F35" s="2851"/>
      <c r="G35" s="2851"/>
      <c r="H35" s="2851"/>
      <c r="I35" s="2852"/>
      <c r="J35" s="210" t="s">
        <v>729</v>
      </c>
      <c r="K35" s="183" t="s">
        <v>439</v>
      </c>
      <c r="L35" s="183"/>
      <c r="M35" s="183"/>
      <c r="N35" s="183"/>
      <c r="O35" s="183"/>
      <c r="P35" s="183"/>
      <c r="Q35" s="183"/>
      <c r="R35" s="183"/>
      <c r="S35" s="211"/>
      <c r="T35" s="183"/>
      <c r="U35" s="183"/>
      <c r="V35" s="211"/>
      <c r="W35" s="211"/>
      <c r="X35" s="211"/>
      <c r="Y35" s="211"/>
      <c r="Z35" s="212"/>
      <c r="AA35" s="213" t="s">
        <v>440</v>
      </c>
      <c r="AB35" s="211"/>
      <c r="AC35" s="211"/>
      <c r="AD35" s="211"/>
      <c r="AE35" s="211"/>
      <c r="AF35" s="183"/>
      <c r="AG35" s="183"/>
      <c r="AH35" s="183"/>
      <c r="AI35" s="214"/>
      <c r="AJ35" s="214"/>
      <c r="AK35" s="215"/>
    </row>
    <row r="36" spans="1:37" ht="18.75" customHeight="1">
      <c r="A36" s="2803"/>
      <c r="B36" s="2853"/>
      <c r="C36" s="2854"/>
      <c r="D36" s="2854"/>
      <c r="E36" s="2854"/>
      <c r="F36" s="2854"/>
      <c r="G36" s="2854"/>
      <c r="H36" s="2854"/>
      <c r="I36" s="2855"/>
      <c r="J36" s="195"/>
      <c r="K36" s="2808" t="s">
        <v>441</v>
      </c>
      <c r="L36" s="2808"/>
      <c r="M36" s="2808"/>
      <c r="N36" s="2808"/>
      <c r="O36" s="2808"/>
      <c r="P36" s="2808"/>
      <c r="Q36" s="2808"/>
      <c r="R36" s="2808"/>
      <c r="S36" s="2808"/>
      <c r="T36" s="2808"/>
      <c r="U36" s="2808"/>
      <c r="V36" s="2808"/>
      <c r="W36" s="2808"/>
      <c r="X36" s="2808"/>
      <c r="Y36" s="2808"/>
      <c r="Z36" s="2809"/>
      <c r="AA36" s="197" t="s">
        <v>442</v>
      </c>
      <c r="AB36" s="350"/>
      <c r="AC36" s="350"/>
      <c r="AD36" s="350"/>
      <c r="AE36" s="350"/>
      <c r="AI36"/>
      <c r="AJ36"/>
      <c r="AK36" s="166"/>
    </row>
    <row r="37" spans="1:37" ht="22.5" customHeight="1">
      <c r="A37" s="2803"/>
      <c r="B37" s="2853"/>
      <c r="C37" s="2854"/>
      <c r="D37" s="2854"/>
      <c r="E37" s="2854"/>
      <c r="F37" s="2854"/>
      <c r="G37" s="2854"/>
      <c r="H37" s="2854"/>
      <c r="I37" s="2855"/>
      <c r="J37" s="195"/>
      <c r="K37" s="2808"/>
      <c r="L37" s="2808"/>
      <c r="M37" s="2808"/>
      <c r="N37" s="2808"/>
      <c r="O37" s="2808"/>
      <c r="P37" s="2808"/>
      <c r="Q37" s="2808"/>
      <c r="R37" s="2808"/>
      <c r="S37" s="2808"/>
      <c r="T37" s="2808"/>
      <c r="U37" s="2808"/>
      <c r="V37" s="2808"/>
      <c r="W37" s="2808"/>
      <c r="X37" s="2808"/>
      <c r="Y37" s="2808"/>
      <c r="Z37" s="2809"/>
      <c r="AA37" s="216"/>
      <c r="AB37" s="350"/>
      <c r="AC37" s="350"/>
      <c r="AD37" s="350"/>
      <c r="AE37" s="350"/>
      <c r="AF37" s="350"/>
      <c r="AG37" s="350"/>
      <c r="AH37" s="2836" t="s">
        <v>728</v>
      </c>
      <c r="AI37" s="2836"/>
      <c r="AJ37" s="2836"/>
      <c r="AK37" s="2859"/>
    </row>
    <row r="38" spans="1:37" ht="18.75" customHeight="1" thickBot="1">
      <c r="A38" s="2787"/>
      <c r="B38" s="2856"/>
      <c r="C38" s="2857"/>
      <c r="D38" s="2857"/>
      <c r="E38" s="2857"/>
      <c r="F38" s="2857"/>
      <c r="G38" s="2857"/>
      <c r="H38" s="2857"/>
      <c r="I38" s="2858"/>
      <c r="J38" s="217" t="s">
        <v>727</v>
      </c>
      <c r="K38" s="218" t="s">
        <v>443</v>
      </c>
      <c r="L38" s="219"/>
      <c r="M38" s="219"/>
      <c r="N38" s="219"/>
      <c r="O38" s="219"/>
      <c r="P38" s="219"/>
      <c r="Q38" s="2860" t="s">
        <v>726</v>
      </c>
      <c r="R38" s="2860"/>
      <c r="S38" s="2860"/>
      <c r="T38" s="220"/>
      <c r="U38" s="219"/>
      <c r="V38" s="220"/>
      <c r="W38" s="220"/>
      <c r="X38" s="220"/>
      <c r="Y38" s="220"/>
      <c r="Z38" s="219"/>
      <c r="AA38" s="221"/>
      <c r="AB38" s="220"/>
      <c r="AC38" s="220"/>
      <c r="AD38" s="220"/>
      <c r="AE38" s="220"/>
      <c r="AF38" s="221"/>
      <c r="AG38" s="221"/>
      <c r="AH38" s="222"/>
      <c r="AI38" s="222"/>
      <c r="AJ38" s="222"/>
      <c r="AK38" s="223"/>
    </row>
    <row r="39" spans="1:37" ht="15.75" customHeight="1" thickBot="1">
      <c r="A39" s="224"/>
      <c r="B39" s="350"/>
      <c r="C39" s="350"/>
      <c r="D39" s="350"/>
      <c r="E39" s="350"/>
      <c r="F39" s="350"/>
      <c r="G39" s="350"/>
      <c r="H39" s="350"/>
      <c r="I39" s="350"/>
      <c r="J39" s="225"/>
      <c r="L39" s="226"/>
      <c r="AB39" s="349"/>
      <c r="AD39" s="349"/>
      <c r="AE39" s="349"/>
      <c r="AH39" s="2836" t="s">
        <v>444</v>
      </c>
      <c r="AI39" s="2836"/>
      <c r="AJ39" s="2836"/>
      <c r="AK39" s="2836"/>
    </row>
    <row r="40" spans="1:37" ht="18" customHeight="1">
      <c r="A40" s="2786" t="s">
        <v>725</v>
      </c>
      <c r="B40" s="2804" t="s">
        <v>445</v>
      </c>
      <c r="C40" s="2805"/>
      <c r="D40" s="2805"/>
      <c r="E40" s="2805"/>
      <c r="F40" s="2805"/>
      <c r="G40" s="2805"/>
      <c r="H40" s="2805"/>
      <c r="I40" s="2806"/>
      <c r="J40" s="227" t="s">
        <v>724</v>
      </c>
      <c r="K40" s="228" t="s">
        <v>723</v>
      </c>
      <c r="L40" s="228"/>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0"/>
    </row>
    <row r="41" spans="1:37" ht="18" customHeight="1">
      <c r="A41" s="2803"/>
      <c r="B41" s="2807"/>
      <c r="C41" s="2808"/>
      <c r="D41" s="2808"/>
      <c r="E41" s="2808"/>
      <c r="F41" s="2808"/>
      <c r="G41" s="2808"/>
      <c r="H41" s="2808"/>
      <c r="I41" s="2809"/>
      <c r="J41" s="231"/>
      <c r="K41" s="232" t="s">
        <v>446</v>
      </c>
      <c r="L41" s="233"/>
      <c r="M41" s="234"/>
      <c r="N41" s="235"/>
      <c r="O41" s="234"/>
      <c r="P41" s="234"/>
      <c r="Q41" s="234"/>
      <c r="R41" s="234"/>
      <c r="S41" s="234"/>
      <c r="T41" s="234"/>
      <c r="U41" s="234"/>
      <c r="V41" s="234"/>
      <c r="W41" s="234"/>
      <c r="X41" s="234"/>
      <c r="Y41" s="234"/>
      <c r="Z41" s="234"/>
      <c r="AA41" s="236"/>
      <c r="AB41" s="236"/>
      <c r="AC41" s="236"/>
      <c r="AD41" s="236"/>
      <c r="AE41" s="236"/>
      <c r="AF41" s="236"/>
      <c r="AG41" s="236"/>
      <c r="AH41" s="2837" t="s">
        <v>433</v>
      </c>
      <c r="AI41" s="2837"/>
      <c r="AJ41" s="2837"/>
      <c r="AK41" s="2838"/>
    </row>
    <row r="42" spans="1:37" ht="18" customHeight="1">
      <c r="A42" s="2803"/>
      <c r="B42" s="2807"/>
      <c r="C42" s="2808"/>
      <c r="D42" s="2808"/>
      <c r="E42" s="2808"/>
      <c r="F42" s="2808"/>
      <c r="G42" s="2808"/>
      <c r="H42" s="2808"/>
      <c r="I42" s="2809"/>
      <c r="J42" s="237" t="s">
        <v>722</v>
      </c>
      <c r="K42" s="238" t="s">
        <v>447</v>
      </c>
      <c r="L42" s="239"/>
      <c r="M42" s="240"/>
      <c r="N42" s="240"/>
      <c r="O42" s="241"/>
      <c r="P42" s="241"/>
      <c r="Q42" s="241"/>
      <c r="R42" s="241"/>
      <c r="S42" s="241"/>
      <c r="T42" s="241"/>
      <c r="U42" s="241"/>
      <c r="V42" s="241"/>
      <c r="W42" s="241"/>
      <c r="X42" s="241"/>
      <c r="Y42" s="241"/>
      <c r="Z42" s="241"/>
      <c r="AA42" s="242"/>
      <c r="AB42" s="242"/>
      <c r="AC42" s="242"/>
      <c r="AD42" s="242"/>
      <c r="AE42" s="242"/>
      <c r="AF42" s="242"/>
      <c r="AG42" s="242"/>
      <c r="AH42" s="242"/>
      <c r="AI42" s="242"/>
      <c r="AJ42" s="242"/>
      <c r="AK42" s="243"/>
    </row>
    <row r="43" spans="1:37" ht="18" customHeight="1">
      <c r="A43" s="2803"/>
      <c r="B43" s="2807"/>
      <c r="C43" s="2808"/>
      <c r="D43" s="2808"/>
      <c r="E43" s="2808"/>
      <c r="F43" s="2808"/>
      <c r="G43" s="2808"/>
      <c r="H43" s="2808"/>
      <c r="I43" s="2809"/>
      <c r="J43" s="244"/>
      <c r="K43" s="245" t="s">
        <v>448</v>
      </c>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6"/>
      <c r="AJ43" s="246"/>
      <c r="AK43" s="247"/>
    </row>
    <row r="44" spans="1:37" ht="18" customHeight="1">
      <c r="A44" s="2803"/>
      <c r="B44" s="2807"/>
      <c r="C44" s="2808"/>
      <c r="D44" s="2808"/>
      <c r="E44" s="2808"/>
      <c r="F44" s="2808"/>
      <c r="G44" s="2808"/>
      <c r="H44" s="2808"/>
      <c r="I44" s="2809"/>
      <c r="J44" s="244"/>
      <c r="K44" s="245"/>
      <c r="L44" s="245" t="s">
        <v>449</v>
      </c>
      <c r="M44" s="248"/>
      <c r="N44" s="248"/>
      <c r="O44" s="248"/>
      <c r="P44" s="248"/>
      <c r="Q44" s="248"/>
      <c r="R44" s="245"/>
      <c r="S44" s="245"/>
      <c r="T44" s="245"/>
      <c r="U44" s="245"/>
      <c r="V44" s="245"/>
      <c r="W44" s="245"/>
      <c r="X44" s="245"/>
      <c r="Y44" s="245"/>
      <c r="Z44" s="245"/>
      <c r="AA44" s="245"/>
      <c r="AB44" s="245"/>
      <c r="AC44" s="245"/>
      <c r="AD44" s="245"/>
      <c r="AE44" s="245"/>
      <c r="AF44" s="245"/>
      <c r="AG44" s="245"/>
      <c r="AH44" s="245"/>
      <c r="AI44" s="245"/>
      <c r="AJ44" s="245"/>
      <c r="AK44" s="249"/>
    </row>
    <row r="45" spans="1:37" ht="18" customHeight="1">
      <c r="A45" s="2803"/>
      <c r="B45" s="2807"/>
      <c r="C45" s="2808"/>
      <c r="D45" s="2808"/>
      <c r="E45" s="2808"/>
      <c r="F45" s="2808"/>
      <c r="G45" s="2808"/>
      <c r="H45" s="2808"/>
      <c r="I45" s="2809"/>
      <c r="J45" s="244"/>
      <c r="K45" s="245"/>
      <c r="L45" s="245" t="s">
        <v>450</v>
      </c>
      <c r="M45" s="248"/>
      <c r="N45" s="248"/>
      <c r="O45" s="248"/>
      <c r="P45" s="248"/>
      <c r="Q45" s="248"/>
      <c r="R45" s="248"/>
      <c r="S45" s="248"/>
      <c r="T45" s="248"/>
      <c r="U45" s="248"/>
      <c r="V45" s="248"/>
      <c r="W45" s="248"/>
      <c r="X45" s="245"/>
      <c r="Y45" s="248"/>
      <c r="Z45" s="248"/>
      <c r="AA45" s="245"/>
      <c r="AB45" s="245"/>
      <c r="AC45" s="245"/>
      <c r="AD45" s="245"/>
      <c r="AE45" s="245"/>
      <c r="AF45" s="245"/>
      <c r="AG45" s="245"/>
      <c r="AH45" s="245"/>
      <c r="AI45" s="245"/>
      <c r="AJ45" s="245"/>
      <c r="AK45" s="249"/>
    </row>
    <row r="46" spans="1:37" ht="18" customHeight="1">
      <c r="A46" s="2803"/>
      <c r="B46" s="2807"/>
      <c r="C46" s="2808"/>
      <c r="D46" s="2808"/>
      <c r="E46" s="2808"/>
      <c r="F46" s="2808"/>
      <c r="G46" s="2808"/>
      <c r="H46" s="2808"/>
      <c r="I46" s="2809"/>
      <c r="J46" s="244"/>
      <c r="K46" s="245"/>
      <c r="L46" s="245" t="s">
        <v>451</v>
      </c>
      <c r="M46" s="245"/>
      <c r="N46" s="245"/>
      <c r="O46" s="245"/>
      <c r="P46" s="245"/>
      <c r="Q46" s="245"/>
      <c r="R46" s="248"/>
      <c r="S46" s="248"/>
      <c r="T46" s="248"/>
      <c r="U46" s="248"/>
      <c r="V46" s="248"/>
      <c r="W46" s="248"/>
      <c r="X46" s="245"/>
      <c r="Y46" s="248"/>
      <c r="Z46" s="248"/>
      <c r="AA46" s="245"/>
      <c r="AB46" s="245"/>
      <c r="AC46" s="245"/>
      <c r="AD46" s="245"/>
      <c r="AE46" s="245"/>
      <c r="AF46" s="245"/>
      <c r="AG46" s="245"/>
      <c r="AH46" s="245"/>
      <c r="AI46" s="245"/>
      <c r="AJ46" s="245"/>
      <c r="AK46" s="249"/>
    </row>
    <row r="47" spans="1:37" ht="18" customHeight="1">
      <c r="A47" s="2803"/>
      <c r="B47" s="2807"/>
      <c r="C47" s="2808"/>
      <c r="D47" s="2808"/>
      <c r="E47" s="2808"/>
      <c r="F47" s="2808"/>
      <c r="G47" s="2808"/>
      <c r="H47" s="2808"/>
      <c r="I47" s="2809"/>
      <c r="J47" s="244"/>
      <c r="K47" s="245"/>
      <c r="L47" s="245" t="s">
        <v>452</v>
      </c>
      <c r="M47" s="245"/>
      <c r="N47" s="245"/>
      <c r="O47" s="245"/>
      <c r="P47" s="245" t="s">
        <v>721</v>
      </c>
      <c r="Q47" s="250" t="s">
        <v>453</v>
      </c>
      <c r="R47" s="245"/>
      <c r="S47" s="245"/>
      <c r="T47" s="245"/>
      <c r="U47" s="245"/>
      <c r="V47" s="245"/>
      <c r="W47" s="248"/>
      <c r="X47" s="245"/>
      <c r="Y47" s="248"/>
      <c r="Z47" s="248"/>
      <c r="AA47" s="245"/>
      <c r="AB47" s="245"/>
      <c r="AC47" s="245"/>
      <c r="AD47" s="245"/>
      <c r="AE47" s="245"/>
      <c r="AF47" s="245"/>
      <c r="AG47" s="245"/>
      <c r="AH47" s="245"/>
      <c r="AI47" s="245"/>
      <c r="AJ47" s="245"/>
      <c r="AK47" s="249"/>
    </row>
    <row r="48" spans="1:37" ht="18" customHeight="1">
      <c r="A48" s="2803"/>
      <c r="B48" s="2807"/>
      <c r="C48" s="2808"/>
      <c r="D48" s="2808"/>
      <c r="E48" s="2808"/>
      <c r="F48" s="2808"/>
      <c r="G48" s="2808"/>
      <c r="H48" s="2808"/>
      <c r="I48" s="2809"/>
      <c r="J48" s="244"/>
      <c r="K48" s="245"/>
      <c r="L48" s="251"/>
      <c r="M48" s="245"/>
      <c r="N48" s="245"/>
      <c r="O48" s="245"/>
      <c r="P48" s="245"/>
      <c r="Q48" s="245" t="s">
        <v>720</v>
      </c>
      <c r="R48" s="245"/>
      <c r="S48" s="245"/>
      <c r="T48" s="245"/>
      <c r="U48" s="245"/>
      <c r="V48" s="245"/>
      <c r="W48" s="245"/>
      <c r="X48" s="245"/>
      <c r="Y48" s="245"/>
      <c r="Z48" s="245"/>
      <c r="AA48" s="245"/>
      <c r="AB48" s="248"/>
      <c r="AC48" s="245"/>
      <c r="AD48" s="248"/>
      <c r="AE48" s="248"/>
      <c r="AF48" s="245"/>
      <c r="AG48" s="245"/>
      <c r="AH48" s="245"/>
      <c r="AI48" s="245"/>
      <c r="AJ48" s="245"/>
      <c r="AK48" s="249"/>
    </row>
    <row r="49" spans="1:37" ht="18" customHeight="1">
      <c r="A49" s="2803"/>
      <c r="B49" s="2807"/>
      <c r="C49" s="2808"/>
      <c r="D49" s="2808"/>
      <c r="E49" s="2808"/>
      <c r="F49" s="2808"/>
      <c r="G49" s="2808"/>
      <c r="H49" s="2808"/>
      <c r="I49" s="2809"/>
      <c r="J49" s="244"/>
      <c r="K49" s="252"/>
      <c r="L49" s="251"/>
      <c r="M49" s="245"/>
      <c r="N49" s="245"/>
      <c r="O49" s="245"/>
      <c r="P49" s="245"/>
      <c r="Q49" s="245" t="s">
        <v>454</v>
      </c>
      <c r="R49" s="245"/>
      <c r="S49" s="245"/>
      <c r="T49" s="245"/>
      <c r="U49" s="245"/>
      <c r="V49" s="245"/>
      <c r="W49" s="245"/>
      <c r="X49" s="245"/>
      <c r="Y49" s="245"/>
      <c r="Z49" s="245"/>
      <c r="AA49" s="245"/>
      <c r="AB49" s="248"/>
      <c r="AC49" s="245"/>
      <c r="AD49" s="248"/>
      <c r="AE49" s="248"/>
      <c r="AF49" s="245"/>
      <c r="AG49" s="245"/>
      <c r="AH49" s="253"/>
      <c r="AI49" s="245"/>
      <c r="AJ49" s="245"/>
      <c r="AK49" s="249"/>
    </row>
    <row r="50" spans="1:37" ht="18" customHeight="1">
      <c r="A50" s="2803"/>
      <c r="B50" s="2807"/>
      <c r="C50" s="2808"/>
      <c r="D50" s="2808"/>
      <c r="E50" s="2808"/>
      <c r="F50" s="2808"/>
      <c r="G50" s="2808"/>
      <c r="H50" s="2808"/>
      <c r="I50" s="2809"/>
      <c r="J50" s="244"/>
      <c r="K50" s="252"/>
      <c r="L50" s="251"/>
      <c r="M50" s="245"/>
      <c r="N50" s="245"/>
      <c r="O50" s="245"/>
      <c r="P50" s="245"/>
      <c r="Q50" s="245" t="s">
        <v>455</v>
      </c>
      <c r="R50" s="245"/>
      <c r="S50" s="245"/>
      <c r="T50" s="245"/>
      <c r="U50" s="245"/>
      <c r="V50" s="245"/>
      <c r="W50" s="245"/>
      <c r="X50" s="245"/>
      <c r="Y50" s="245"/>
      <c r="Z50" s="245"/>
      <c r="AA50" s="245"/>
      <c r="AB50" s="248"/>
      <c r="AC50" s="245"/>
      <c r="AD50" s="248"/>
      <c r="AE50" s="248"/>
      <c r="AF50" s="245"/>
      <c r="AG50" s="245"/>
      <c r="AH50" s="253"/>
      <c r="AI50" s="245"/>
      <c r="AJ50" s="245"/>
      <c r="AK50" s="249"/>
    </row>
    <row r="51" spans="1:37" ht="18" customHeight="1">
      <c r="A51" s="2803"/>
      <c r="B51" s="2807"/>
      <c r="C51" s="2808"/>
      <c r="D51" s="2808"/>
      <c r="E51" s="2808"/>
      <c r="F51" s="2808"/>
      <c r="G51" s="2808"/>
      <c r="H51" s="2808"/>
      <c r="I51" s="2809"/>
      <c r="J51" s="254"/>
      <c r="K51" s="245"/>
      <c r="L51" s="255"/>
      <c r="M51" s="245"/>
      <c r="N51" s="245"/>
      <c r="O51" s="245"/>
      <c r="P51" s="245"/>
      <c r="Q51" s="245" t="s">
        <v>456</v>
      </c>
      <c r="R51" s="245"/>
      <c r="S51" s="245"/>
      <c r="T51" s="245"/>
      <c r="U51" s="245"/>
      <c r="V51" s="245"/>
      <c r="W51" s="245"/>
      <c r="X51" s="245"/>
      <c r="Y51" s="245"/>
      <c r="Z51" s="245"/>
      <c r="AA51" s="245"/>
      <c r="AB51" s="248"/>
      <c r="AC51" s="245"/>
      <c r="AD51" s="248"/>
      <c r="AE51" s="248"/>
      <c r="AF51" s="245"/>
      <c r="AG51" s="245"/>
      <c r="AH51" s="245"/>
      <c r="AI51" s="245"/>
      <c r="AJ51" s="245"/>
      <c r="AK51" s="249"/>
    </row>
    <row r="52" spans="1:37" ht="18" customHeight="1">
      <c r="A52" s="2803"/>
      <c r="B52" s="2807"/>
      <c r="C52" s="2808"/>
      <c r="D52" s="2808"/>
      <c r="E52" s="2808"/>
      <c r="F52" s="2808"/>
      <c r="G52" s="2808"/>
      <c r="H52" s="2808"/>
      <c r="I52" s="2809"/>
      <c r="J52" s="244"/>
      <c r="K52" s="245"/>
      <c r="L52" s="251"/>
      <c r="M52" s="245"/>
      <c r="N52" s="245"/>
      <c r="O52" s="245"/>
      <c r="P52" s="245"/>
      <c r="Q52" s="245" t="s">
        <v>457</v>
      </c>
      <c r="R52" s="245"/>
      <c r="S52" s="245"/>
      <c r="T52" s="245"/>
      <c r="U52" s="245"/>
      <c r="V52" s="245"/>
      <c r="W52" s="245"/>
      <c r="X52" s="245"/>
      <c r="Y52" s="245"/>
      <c r="Z52" s="245"/>
      <c r="AA52" s="245"/>
      <c r="AB52" s="248"/>
      <c r="AC52" s="245"/>
      <c r="AD52" s="248"/>
      <c r="AE52" s="248"/>
      <c r="AF52" s="245"/>
      <c r="AG52" s="245"/>
      <c r="AH52" s="245"/>
      <c r="AI52" s="245"/>
      <c r="AJ52" s="245"/>
      <c r="AK52" s="249"/>
    </row>
    <row r="53" spans="1:37" ht="18" customHeight="1">
      <c r="A53" s="2803"/>
      <c r="B53" s="2807"/>
      <c r="C53" s="2808"/>
      <c r="D53" s="2808"/>
      <c r="E53" s="2808"/>
      <c r="F53" s="2808"/>
      <c r="G53" s="2808"/>
      <c r="H53" s="2808"/>
      <c r="I53" s="2809"/>
      <c r="J53" s="244"/>
      <c r="K53" s="245"/>
      <c r="L53" s="246"/>
      <c r="M53" s="245"/>
      <c r="N53" s="245"/>
      <c r="O53" s="245"/>
      <c r="P53" s="245"/>
      <c r="Q53" s="245"/>
      <c r="R53" s="245" t="s">
        <v>716</v>
      </c>
      <c r="S53" s="245"/>
      <c r="T53" s="245"/>
      <c r="U53" s="245"/>
      <c r="V53" s="245"/>
      <c r="W53" s="245"/>
      <c r="X53" s="245"/>
      <c r="Y53" s="245"/>
      <c r="Z53" s="245"/>
      <c r="AA53" s="245"/>
      <c r="AB53" s="248"/>
      <c r="AC53" s="245"/>
      <c r="AD53" s="248"/>
      <c r="AE53" s="248"/>
      <c r="AF53" s="245"/>
      <c r="AG53" s="245"/>
      <c r="AH53" s="245"/>
      <c r="AI53" s="245"/>
      <c r="AJ53" s="245"/>
      <c r="AK53" s="249"/>
    </row>
    <row r="54" spans="1:37" ht="18" customHeight="1">
      <c r="A54" s="2803"/>
      <c r="B54" s="2807"/>
      <c r="C54" s="2808"/>
      <c r="D54" s="2808"/>
      <c r="E54" s="2808"/>
      <c r="F54" s="2808"/>
      <c r="G54" s="2808"/>
      <c r="H54" s="2808"/>
      <c r="I54" s="2809"/>
      <c r="J54" s="244"/>
      <c r="K54" s="245"/>
      <c r="L54" s="246"/>
      <c r="M54" s="245"/>
      <c r="N54" s="245"/>
      <c r="O54" s="245"/>
      <c r="P54" s="245"/>
      <c r="Q54" s="245" t="s">
        <v>458</v>
      </c>
      <c r="R54" s="245"/>
      <c r="S54" s="245"/>
      <c r="T54" s="245"/>
      <c r="U54" s="245"/>
      <c r="V54" s="245"/>
      <c r="W54" s="245"/>
      <c r="X54" s="245"/>
      <c r="Y54" s="245"/>
      <c r="Z54" s="245"/>
      <c r="AA54" s="245"/>
      <c r="AB54" s="248"/>
      <c r="AC54" s="245"/>
      <c r="AD54" s="248"/>
      <c r="AE54" s="248"/>
      <c r="AF54" s="245"/>
      <c r="AG54" s="245"/>
      <c r="AH54" s="245"/>
      <c r="AI54" s="245"/>
      <c r="AJ54" s="245"/>
      <c r="AK54" s="249"/>
    </row>
    <row r="55" spans="1:37" ht="18" customHeight="1">
      <c r="A55" s="2803"/>
      <c r="B55" s="2807"/>
      <c r="C55" s="2808"/>
      <c r="D55" s="2808"/>
      <c r="E55" s="2808"/>
      <c r="F55" s="2808"/>
      <c r="G55" s="2808"/>
      <c r="H55" s="2808"/>
      <c r="I55" s="2809"/>
      <c r="J55" s="244"/>
      <c r="K55" s="245"/>
      <c r="L55" s="246"/>
      <c r="M55" s="245"/>
      <c r="N55" s="245"/>
      <c r="O55" s="245"/>
      <c r="P55" s="245"/>
      <c r="Q55" s="245" t="s">
        <v>459</v>
      </c>
      <c r="R55" s="245"/>
      <c r="S55" s="245"/>
      <c r="T55" s="245"/>
      <c r="U55" s="245"/>
      <c r="V55" s="245"/>
      <c r="W55" s="245"/>
      <c r="X55" s="245"/>
      <c r="Y55" s="245"/>
      <c r="Z55" s="245"/>
      <c r="AA55" s="245"/>
      <c r="AB55" s="248"/>
      <c r="AC55" s="245"/>
      <c r="AD55" s="248"/>
      <c r="AE55" s="248"/>
      <c r="AF55" s="245"/>
      <c r="AG55" s="245"/>
      <c r="AH55" s="245"/>
      <c r="AI55" s="245"/>
      <c r="AJ55" s="245"/>
      <c r="AK55" s="249"/>
    </row>
    <row r="56" spans="1:37" ht="18" customHeight="1">
      <c r="A56" s="2803"/>
      <c r="B56" s="2807"/>
      <c r="C56" s="2808"/>
      <c r="D56" s="2808"/>
      <c r="E56" s="2808"/>
      <c r="F56" s="2808"/>
      <c r="G56" s="2808"/>
      <c r="H56" s="2808"/>
      <c r="I56" s="2809"/>
      <c r="J56" s="244"/>
      <c r="K56" s="245"/>
      <c r="L56" s="246"/>
      <c r="M56" s="245"/>
      <c r="N56" s="245"/>
      <c r="O56" s="245"/>
      <c r="P56" s="245"/>
      <c r="Q56" s="245" t="s">
        <v>460</v>
      </c>
      <c r="R56" s="245"/>
      <c r="S56" s="245"/>
      <c r="T56" s="245"/>
      <c r="U56" s="245"/>
      <c r="V56" s="245"/>
      <c r="W56" s="245"/>
      <c r="X56" s="245"/>
      <c r="Y56" s="245"/>
      <c r="Z56" s="245"/>
      <c r="AA56" s="245"/>
      <c r="AB56" s="245"/>
      <c r="AC56" s="248"/>
      <c r="AD56" s="248"/>
      <c r="AE56" s="248"/>
      <c r="AF56" s="245"/>
      <c r="AG56" s="245"/>
      <c r="AH56" s="245"/>
      <c r="AI56" s="245"/>
      <c r="AJ56" s="245"/>
      <c r="AK56" s="249"/>
    </row>
    <row r="57" spans="1:37" ht="18" customHeight="1">
      <c r="A57" s="2803"/>
      <c r="B57" s="2807"/>
      <c r="C57" s="2808"/>
      <c r="D57" s="2808"/>
      <c r="E57" s="2808"/>
      <c r="F57" s="2808"/>
      <c r="G57" s="2808"/>
      <c r="H57" s="2808"/>
      <c r="I57" s="2809"/>
      <c r="J57" s="244"/>
      <c r="K57" s="245"/>
      <c r="L57" s="246"/>
      <c r="M57" s="248"/>
      <c r="N57" s="245"/>
      <c r="O57" s="245"/>
      <c r="P57" s="245"/>
      <c r="Q57" s="245"/>
      <c r="R57" s="2844" t="s">
        <v>461</v>
      </c>
      <c r="S57" s="2844"/>
      <c r="T57" s="2844"/>
      <c r="U57" s="2844"/>
      <c r="V57" s="2844"/>
      <c r="W57" s="2844"/>
      <c r="X57" s="2844"/>
      <c r="Y57" s="2844"/>
      <c r="Z57" s="2844"/>
      <c r="AA57" s="2844"/>
      <c r="AB57" s="2844"/>
      <c r="AC57" s="2844"/>
      <c r="AD57" s="2844"/>
      <c r="AE57" s="2844"/>
      <c r="AF57" s="2844"/>
      <c r="AG57" s="245"/>
      <c r="AH57" s="245"/>
      <c r="AI57" s="245"/>
      <c r="AJ57" s="245"/>
      <c r="AK57" s="249"/>
    </row>
    <row r="58" spans="1:37" ht="15.75" customHeight="1">
      <c r="A58" s="2803"/>
      <c r="B58" s="2807"/>
      <c r="C58" s="2808"/>
      <c r="D58" s="2808"/>
      <c r="E58" s="2808"/>
      <c r="F58" s="2808"/>
      <c r="G58" s="2808"/>
      <c r="H58" s="2808"/>
      <c r="I58" s="2809"/>
      <c r="J58" s="244"/>
      <c r="K58" s="245"/>
      <c r="L58" s="246"/>
      <c r="M58" s="248"/>
      <c r="N58" s="245"/>
      <c r="O58" s="248"/>
      <c r="P58" s="248"/>
      <c r="Q58" s="248"/>
      <c r="R58" s="2844"/>
      <c r="S58" s="2844"/>
      <c r="T58" s="2844"/>
      <c r="U58" s="2844"/>
      <c r="V58" s="2844"/>
      <c r="W58" s="2844"/>
      <c r="X58" s="2844"/>
      <c r="Y58" s="2844"/>
      <c r="Z58" s="2844"/>
      <c r="AA58" s="2844"/>
      <c r="AB58" s="2844"/>
      <c r="AC58" s="2844"/>
      <c r="AD58" s="2844"/>
      <c r="AE58" s="2844"/>
      <c r="AF58" s="2844"/>
      <c r="AG58" s="245"/>
      <c r="AH58" s="245"/>
      <c r="AI58" s="245"/>
      <c r="AJ58" s="245"/>
      <c r="AK58" s="249"/>
    </row>
    <row r="59" spans="1:37" ht="18" customHeight="1">
      <c r="A59" s="2803"/>
      <c r="B59" s="2807"/>
      <c r="C59" s="2808"/>
      <c r="D59" s="2808"/>
      <c r="E59" s="2808"/>
      <c r="F59" s="2808"/>
      <c r="G59" s="2808"/>
      <c r="H59" s="2808"/>
      <c r="I59" s="2809"/>
      <c r="J59" s="244"/>
      <c r="K59" s="245"/>
      <c r="L59" s="246"/>
      <c r="M59" s="248"/>
      <c r="N59" s="245"/>
      <c r="O59" s="248"/>
      <c r="P59" s="248"/>
      <c r="Q59" s="248"/>
      <c r="R59" s="2844"/>
      <c r="S59" s="2844"/>
      <c r="T59" s="2844"/>
      <c r="U59" s="2844"/>
      <c r="V59" s="2844"/>
      <c r="W59" s="2844"/>
      <c r="X59" s="2844"/>
      <c r="Y59" s="2844"/>
      <c r="Z59" s="2844"/>
      <c r="AA59" s="2844"/>
      <c r="AB59" s="2844"/>
      <c r="AC59" s="2844"/>
      <c r="AD59" s="2844"/>
      <c r="AE59" s="2844"/>
      <c r="AF59" s="2844"/>
      <c r="AG59" s="245"/>
      <c r="AH59" s="245"/>
      <c r="AI59" s="245"/>
      <c r="AJ59" s="245"/>
      <c r="AK59" s="249"/>
    </row>
    <row r="60" spans="1:37" ht="18" customHeight="1" thickBot="1">
      <c r="A60" s="2787"/>
      <c r="B60" s="2810"/>
      <c r="C60" s="2811"/>
      <c r="D60" s="2811"/>
      <c r="E60" s="2811"/>
      <c r="F60" s="2811"/>
      <c r="G60" s="2811"/>
      <c r="H60" s="2811"/>
      <c r="I60" s="2812"/>
      <c r="J60" s="256"/>
      <c r="K60" s="257"/>
      <c r="L60" s="258"/>
      <c r="M60" s="259"/>
      <c r="N60" s="257"/>
      <c r="O60" s="259"/>
      <c r="P60" s="259"/>
      <c r="Q60" s="259"/>
      <c r="R60" s="259"/>
      <c r="S60" s="259"/>
      <c r="T60" s="259"/>
      <c r="U60" s="259"/>
      <c r="V60" s="259"/>
      <c r="W60" s="259"/>
      <c r="X60" s="259"/>
      <c r="Y60" s="259"/>
      <c r="Z60" s="259"/>
      <c r="AA60" s="2839" t="s">
        <v>433</v>
      </c>
      <c r="AB60" s="2839"/>
      <c r="AC60" s="2839"/>
      <c r="AD60" s="2839"/>
      <c r="AE60" s="2839"/>
      <c r="AF60" s="2839"/>
      <c r="AG60" s="2839"/>
      <c r="AH60" s="2839"/>
      <c r="AI60" s="2839"/>
      <c r="AJ60" s="2839"/>
      <c r="AK60" s="2840"/>
    </row>
    <row r="61" spans="1:37" ht="18" customHeight="1">
      <c r="A61" s="2786" t="s">
        <v>719</v>
      </c>
      <c r="B61" s="2804" t="s">
        <v>462</v>
      </c>
      <c r="C61" s="2805"/>
      <c r="D61" s="2805"/>
      <c r="E61" s="2805"/>
      <c r="F61" s="2805"/>
      <c r="G61" s="2805"/>
      <c r="H61" s="2805"/>
      <c r="I61" s="2806"/>
      <c r="J61" s="231"/>
      <c r="K61" s="232" t="s">
        <v>718</v>
      </c>
      <c r="L61" s="234"/>
      <c r="M61" s="234"/>
      <c r="N61" s="234"/>
      <c r="O61" s="234"/>
      <c r="P61" s="234"/>
      <c r="Q61" s="234"/>
      <c r="R61" s="234"/>
      <c r="S61" s="234"/>
      <c r="T61" s="234"/>
      <c r="U61" s="234"/>
      <c r="V61" s="234"/>
      <c r="W61" s="234"/>
      <c r="X61" s="234"/>
      <c r="Y61" s="234"/>
      <c r="Z61" s="234"/>
      <c r="AA61" s="234"/>
      <c r="AB61" s="234"/>
      <c r="AC61" s="235"/>
      <c r="AD61" s="235"/>
      <c r="AE61" s="235"/>
      <c r="AF61" s="235"/>
      <c r="AG61" s="235"/>
      <c r="AH61" s="235"/>
      <c r="AI61" s="235"/>
      <c r="AJ61" s="235"/>
      <c r="AK61" s="260"/>
    </row>
    <row r="62" spans="1:37" ht="18" customHeight="1">
      <c r="A62" s="2803"/>
      <c r="B62" s="2807"/>
      <c r="C62" s="2808"/>
      <c r="D62" s="2808"/>
      <c r="E62" s="2808"/>
      <c r="F62" s="2808"/>
      <c r="G62" s="2808"/>
      <c r="H62" s="2808"/>
      <c r="I62" s="2809"/>
      <c r="J62" s="231"/>
      <c r="K62" s="234"/>
      <c r="L62" s="234" t="s">
        <v>463</v>
      </c>
      <c r="M62" s="234"/>
      <c r="N62" s="234"/>
      <c r="O62" s="234"/>
      <c r="P62" s="234"/>
      <c r="Q62" s="234"/>
      <c r="R62" s="234"/>
      <c r="S62" s="234"/>
      <c r="T62" s="234"/>
      <c r="U62" s="234"/>
      <c r="V62" s="234"/>
      <c r="W62" s="234"/>
      <c r="X62" s="234"/>
      <c r="Y62" s="234"/>
      <c r="Z62" s="234"/>
      <c r="AA62" s="234"/>
      <c r="AB62" s="234"/>
      <c r="AC62" s="234"/>
      <c r="AD62" s="234"/>
      <c r="AE62" s="234"/>
      <c r="AF62" s="234"/>
      <c r="AG62" s="235"/>
      <c r="AH62" s="235"/>
      <c r="AI62" s="234"/>
      <c r="AJ62" s="234"/>
      <c r="AK62" s="261"/>
    </row>
    <row r="63" spans="1:37" ht="18" customHeight="1">
      <c r="A63" s="2803"/>
      <c r="B63" s="2807"/>
      <c r="C63" s="2808"/>
      <c r="D63" s="2808"/>
      <c r="E63" s="2808"/>
      <c r="F63" s="2808"/>
      <c r="G63" s="2808"/>
      <c r="H63" s="2808"/>
      <c r="I63" s="2809"/>
      <c r="J63" s="231"/>
      <c r="K63" s="234"/>
      <c r="L63" s="234" t="s">
        <v>464</v>
      </c>
      <c r="M63" s="234"/>
      <c r="N63" s="234"/>
      <c r="O63" s="234"/>
      <c r="P63" s="234"/>
      <c r="Q63" s="234"/>
      <c r="R63" s="234"/>
      <c r="S63" s="234"/>
      <c r="T63" s="234"/>
      <c r="U63" s="234"/>
      <c r="V63" s="234"/>
      <c r="W63" s="234"/>
      <c r="X63" s="234"/>
      <c r="Y63" s="234"/>
      <c r="Z63" s="234"/>
      <c r="AA63" s="234"/>
      <c r="AB63" s="234"/>
      <c r="AC63" s="234"/>
      <c r="AD63" s="234"/>
      <c r="AE63" s="234"/>
      <c r="AF63" s="234"/>
      <c r="AG63" s="235"/>
      <c r="AH63" s="235"/>
      <c r="AI63" s="234"/>
      <c r="AJ63" s="234"/>
      <c r="AK63" s="261"/>
    </row>
    <row r="64" spans="1:37" ht="18" customHeight="1">
      <c r="A64" s="2803"/>
      <c r="B64" s="2807"/>
      <c r="C64" s="2808"/>
      <c r="D64" s="2808"/>
      <c r="E64" s="2808"/>
      <c r="F64" s="2808"/>
      <c r="G64" s="2808"/>
      <c r="H64" s="2808"/>
      <c r="I64" s="2809"/>
      <c r="J64" s="231"/>
      <c r="K64" s="234"/>
      <c r="L64" s="234" t="s">
        <v>465</v>
      </c>
      <c r="M64" s="234"/>
      <c r="N64" s="234"/>
      <c r="O64" s="234"/>
      <c r="P64" s="234"/>
      <c r="Q64" s="234"/>
      <c r="R64" s="234"/>
      <c r="S64" s="234"/>
      <c r="T64" s="234"/>
      <c r="U64" s="234"/>
      <c r="V64" s="234"/>
      <c r="W64" s="234"/>
      <c r="X64" s="234"/>
      <c r="Y64" s="234"/>
      <c r="Z64" s="234"/>
      <c r="AA64" s="234"/>
      <c r="AB64" s="234"/>
      <c r="AC64" s="234"/>
      <c r="AD64" s="234"/>
      <c r="AE64" s="234"/>
      <c r="AF64" s="234"/>
      <c r="AG64" s="235"/>
      <c r="AH64" s="235"/>
      <c r="AI64" s="234"/>
      <c r="AJ64" s="234"/>
      <c r="AK64" s="261"/>
    </row>
    <row r="65" spans="1:37" ht="18" customHeight="1">
      <c r="A65" s="2803"/>
      <c r="B65" s="2807"/>
      <c r="C65" s="2808"/>
      <c r="D65" s="2808"/>
      <c r="E65" s="2808"/>
      <c r="F65" s="2808"/>
      <c r="G65" s="2808"/>
      <c r="H65" s="2808"/>
      <c r="I65" s="2809"/>
      <c r="J65" s="231"/>
      <c r="K65" s="234"/>
      <c r="L65" s="234" t="s">
        <v>466</v>
      </c>
      <c r="M65" s="234"/>
      <c r="N65" s="234"/>
      <c r="O65" s="234"/>
      <c r="P65" s="234"/>
      <c r="Q65" s="234"/>
      <c r="R65" s="234"/>
      <c r="S65" s="234"/>
      <c r="T65" s="234"/>
      <c r="U65" s="234"/>
      <c r="V65" s="234"/>
      <c r="W65" s="234"/>
      <c r="X65" s="234"/>
      <c r="Y65" s="234"/>
      <c r="Z65" s="234"/>
      <c r="AA65" s="234"/>
      <c r="AB65" s="234"/>
      <c r="AC65" s="234"/>
      <c r="AD65" s="234"/>
      <c r="AE65" s="234"/>
      <c r="AF65" s="234"/>
      <c r="AG65" s="235"/>
      <c r="AH65" s="235"/>
      <c r="AI65" s="234"/>
      <c r="AJ65" s="234"/>
      <c r="AK65" s="261"/>
    </row>
    <row r="66" spans="1:37" ht="18" customHeight="1">
      <c r="A66" s="2803"/>
      <c r="B66" s="2807"/>
      <c r="C66" s="2808"/>
      <c r="D66" s="2808"/>
      <c r="E66" s="2808"/>
      <c r="F66" s="2808"/>
      <c r="G66" s="2808"/>
      <c r="H66" s="2808"/>
      <c r="I66" s="2809"/>
      <c r="J66" s="231"/>
      <c r="K66" s="234"/>
      <c r="L66" s="245" t="s">
        <v>467</v>
      </c>
      <c r="M66" s="234"/>
      <c r="N66" s="234"/>
      <c r="O66" s="234"/>
      <c r="P66" s="234" t="s">
        <v>717</v>
      </c>
      <c r="Q66" s="262" t="s">
        <v>468</v>
      </c>
      <c r="R66" s="263"/>
      <c r="S66" s="263"/>
      <c r="T66" s="263"/>
      <c r="U66" s="263"/>
      <c r="V66" s="263"/>
      <c r="W66" s="263"/>
      <c r="X66" s="263"/>
      <c r="Y66" s="263"/>
      <c r="Z66" s="263"/>
      <c r="AA66" s="263"/>
      <c r="AB66" s="263"/>
      <c r="AC66" s="263"/>
      <c r="AD66" s="263"/>
      <c r="AE66" s="263"/>
      <c r="AF66" s="263"/>
      <c r="AG66" s="236"/>
      <c r="AH66" s="236"/>
      <c r="AI66" s="234"/>
      <c r="AJ66" s="234"/>
      <c r="AK66" s="261"/>
    </row>
    <row r="67" spans="1:37" ht="18" customHeight="1">
      <c r="A67" s="2803"/>
      <c r="B67" s="2807"/>
      <c r="C67" s="2808"/>
      <c r="D67" s="2808"/>
      <c r="E67" s="2808"/>
      <c r="F67" s="2808"/>
      <c r="G67" s="2808"/>
      <c r="H67" s="2808"/>
      <c r="I67" s="2809"/>
      <c r="J67" s="231"/>
      <c r="K67" s="234"/>
      <c r="L67" s="234"/>
      <c r="M67" s="234"/>
      <c r="N67" s="234"/>
      <c r="O67" s="234"/>
      <c r="P67" s="234"/>
      <c r="Q67" s="234" t="s">
        <v>469</v>
      </c>
      <c r="R67" s="234"/>
      <c r="S67" s="234"/>
      <c r="T67" s="234"/>
      <c r="U67" s="234"/>
      <c r="V67" s="234"/>
      <c r="W67" s="234"/>
      <c r="X67" s="234"/>
      <c r="Y67" s="234"/>
      <c r="Z67" s="234"/>
      <c r="AA67" s="234"/>
      <c r="AB67" s="234"/>
      <c r="AC67" s="234"/>
      <c r="AD67" s="234"/>
      <c r="AE67" s="234"/>
      <c r="AF67" s="234"/>
      <c r="AG67" s="236"/>
      <c r="AH67" s="236"/>
      <c r="AI67" s="234"/>
      <c r="AJ67" s="234"/>
      <c r="AK67" s="261"/>
    </row>
    <row r="68" spans="1:37" ht="18" customHeight="1">
      <c r="A68" s="2803"/>
      <c r="B68" s="2807"/>
      <c r="C68" s="2808"/>
      <c r="D68" s="2808"/>
      <c r="E68" s="2808"/>
      <c r="F68" s="2808"/>
      <c r="G68" s="2808"/>
      <c r="H68" s="2808"/>
      <c r="I68" s="2809"/>
      <c r="J68" s="231"/>
      <c r="K68" s="234"/>
      <c r="L68" s="234"/>
      <c r="M68" s="234"/>
      <c r="N68" s="234"/>
      <c r="O68" s="234"/>
      <c r="P68" s="234"/>
      <c r="Q68" s="234" t="s">
        <v>470</v>
      </c>
      <c r="R68" s="234"/>
      <c r="S68" s="234"/>
      <c r="T68" s="234"/>
      <c r="U68" s="234"/>
      <c r="V68" s="234"/>
      <c r="W68" s="234"/>
      <c r="X68" s="234"/>
      <c r="Y68" s="234"/>
      <c r="Z68" s="234"/>
      <c r="AA68" s="234"/>
      <c r="AB68" s="234"/>
      <c r="AC68" s="234"/>
      <c r="AD68" s="234"/>
      <c r="AE68" s="234"/>
      <c r="AF68" s="234"/>
      <c r="AG68" s="236"/>
      <c r="AH68" s="236"/>
      <c r="AI68" s="234"/>
      <c r="AJ68" s="234"/>
      <c r="AK68" s="261"/>
    </row>
    <row r="69" spans="1:37" ht="18" customHeight="1">
      <c r="A69" s="2803"/>
      <c r="B69" s="2807"/>
      <c r="C69" s="2808"/>
      <c r="D69" s="2808"/>
      <c r="E69" s="2808"/>
      <c r="F69" s="2808"/>
      <c r="G69" s="2808"/>
      <c r="H69" s="2808"/>
      <c r="I69" s="2809"/>
      <c r="J69" s="231"/>
      <c r="K69" s="234"/>
      <c r="L69" s="234"/>
      <c r="M69" s="234"/>
      <c r="N69" s="234"/>
      <c r="O69" s="234"/>
      <c r="P69" s="234"/>
      <c r="Q69" s="234" t="s">
        <v>455</v>
      </c>
      <c r="R69" s="234"/>
      <c r="S69" s="234"/>
      <c r="T69" s="234"/>
      <c r="U69" s="234"/>
      <c r="V69" s="234"/>
      <c r="W69" s="234"/>
      <c r="X69" s="234"/>
      <c r="Y69" s="234"/>
      <c r="Z69" s="234"/>
      <c r="AA69" s="234"/>
      <c r="AB69" s="234"/>
      <c r="AC69" s="234"/>
      <c r="AD69" s="234"/>
      <c r="AE69" s="234"/>
      <c r="AF69" s="234"/>
      <c r="AG69" s="236"/>
      <c r="AH69" s="236"/>
      <c r="AI69" s="234"/>
      <c r="AJ69" s="234"/>
      <c r="AK69" s="261"/>
    </row>
    <row r="70" spans="1:37" ht="18" customHeight="1">
      <c r="A70" s="2803"/>
      <c r="B70" s="2807"/>
      <c r="C70" s="2808"/>
      <c r="D70" s="2808"/>
      <c r="E70" s="2808"/>
      <c r="F70" s="2808"/>
      <c r="G70" s="2808"/>
      <c r="H70" s="2808"/>
      <c r="I70" s="2809"/>
      <c r="J70" s="231"/>
      <c r="K70" s="234"/>
      <c r="L70" s="234"/>
      <c r="M70" s="234"/>
      <c r="N70" s="234"/>
      <c r="O70" s="234"/>
      <c r="P70" s="234"/>
      <c r="Q70" s="234" t="s">
        <v>456</v>
      </c>
      <c r="R70" s="234"/>
      <c r="S70" s="234"/>
      <c r="T70" s="234"/>
      <c r="U70" s="234"/>
      <c r="V70" s="234"/>
      <c r="W70" s="234"/>
      <c r="X70" s="234"/>
      <c r="Y70" s="234"/>
      <c r="Z70" s="234"/>
      <c r="AA70" s="234"/>
      <c r="AB70" s="234"/>
      <c r="AC70" s="234"/>
      <c r="AD70" s="234"/>
      <c r="AE70" s="234"/>
      <c r="AF70" s="234"/>
      <c r="AG70" s="236"/>
      <c r="AH70" s="236"/>
      <c r="AI70" s="234"/>
      <c r="AJ70" s="234"/>
      <c r="AK70" s="261"/>
    </row>
    <row r="71" spans="1:37" ht="18" customHeight="1">
      <c r="A71" s="2803"/>
      <c r="B71" s="2807"/>
      <c r="C71" s="2808"/>
      <c r="D71" s="2808"/>
      <c r="E71" s="2808"/>
      <c r="F71" s="2808"/>
      <c r="G71" s="2808"/>
      <c r="H71" s="2808"/>
      <c r="I71" s="2809"/>
      <c r="J71" s="231"/>
      <c r="K71" s="234"/>
      <c r="L71" s="234"/>
      <c r="M71" s="234"/>
      <c r="N71" s="234"/>
      <c r="O71" s="234"/>
      <c r="P71" s="234"/>
      <c r="Q71" s="234" t="s">
        <v>471</v>
      </c>
      <c r="R71" s="234"/>
      <c r="S71" s="234"/>
      <c r="T71" s="234"/>
      <c r="U71" s="234"/>
      <c r="V71" s="234"/>
      <c r="W71" s="234"/>
      <c r="X71" s="234"/>
      <c r="Y71" s="264"/>
      <c r="Z71" s="234"/>
      <c r="AA71" s="264"/>
      <c r="AB71" s="264"/>
      <c r="AC71" s="234"/>
      <c r="AD71" s="234"/>
      <c r="AE71" s="234"/>
      <c r="AF71" s="234"/>
      <c r="AG71" s="234"/>
      <c r="AH71" s="234"/>
      <c r="AI71" s="234"/>
      <c r="AJ71" s="234"/>
      <c r="AK71" s="261"/>
    </row>
    <row r="72" spans="1:37" ht="18" customHeight="1">
      <c r="A72" s="2803"/>
      <c r="B72" s="2807"/>
      <c r="C72" s="2808"/>
      <c r="D72" s="2808"/>
      <c r="E72" s="2808"/>
      <c r="F72" s="2808"/>
      <c r="G72" s="2808"/>
      <c r="H72" s="2808"/>
      <c r="I72" s="2809"/>
      <c r="J72" s="231"/>
      <c r="K72" s="234"/>
      <c r="L72" s="351"/>
      <c r="M72" s="234"/>
      <c r="N72" s="234"/>
      <c r="O72" s="234"/>
      <c r="P72" s="234"/>
      <c r="Q72" s="234"/>
      <c r="R72" s="234"/>
      <c r="S72" s="234" t="s">
        <v>716</v>
      </c>
      <c r="T72" s="234"/>
      <c r="U72" s="234"/>
      <c r="V72" s="234"/>
      <c r="W72" s="234"/>
      <c r="X72" s="234"/>
      <c r="Y72" s="264"/>
      <c r="Z72" s="234"/>
      <c r="AA72" s="264"/>
      <c r="AB72" s="264"/>
      <c r="AC72" s="234"/>
      <c r="AD72" s="234"/>
      <c r="AE72" s="234"/>
      <c r="AF72" s="234"/>
      <c r="AG72" s="234"/>
      <c r="AH72" s="234"/>
      <c r="AI72" s="234"/>
      <c r="AJ72" s="234"/>
      <c r="AK72" s="261"/>
    </row>
    <row r="73" spans="1:37" ht="18" customHeight="1">
      <c r="A73" s="2803"/>
      <c r="B73" s="2807"/>
      <c r="C73" s="2808"/>
      <c r="D73" s="2808"/>
      <c r="E73" s="2808"/>
      <c r="F73" s="2808"/>
      <c r="G73" s="2808"/>
      <c r="H73" s="2808"/>
      <c r="I73" s="2809"/>
      <c r="J73" s="231"/>
      <c r="K73" s="234"/>
      <c r="L73" s="351"/>
      <c r="M73" s="234"/>
      <c r="N73" s="234"/>
      <c r="O73" s="234"/>
      <c r="P73" s="234"/>
      <c r="Q73" s="234" t="s">
        <v>458</v>
      </c>
      <c r="R73" s="234"/>
      <c r="S73" s="234"/>
      <c r="T73" s="234"/>
      <c r="U73" s="234"/>
      <c r="V73" s="234"/>
      <c r="W73" s="234"/>
      <c r="X73" s="234"/>
      <c r="Y73" s="264"/>
      <c r="Z73" s="234"/>
      <c r="AA73" s="264"/>
      <c r="AB73" s="264"/>
      <c r="AC73" s="234"/>
      <c r="AD73" s="234"/>
      <c r="AE73" s="234"/>
      <c r="AF73" s="234"/>
      <c r="AG73" s="234"/>
      <c r="AH73" s="234"/>
      <c r="AI73" s="234"/>
      <c r="AJ73" s="234"/>
      <c r="AK73" s="261"/>
    </row>
    <row r="74" spans="1:37" ht="18" customHeight="1">
      <c r="A74" s="2803"/>
      <c r="B74" s="2807"/>
      <c r="C74" s="2808"/>
      <c r="D74" s="2808"/>
      <c r="E74" s="2808"/>
      <c r="F74" s="2808"/>
      <c r="G74" s="2808"/>
      <c r="H74" s="2808"/>
      <c r="I74" s="2809"/>
      <c r="J74" s="265"/>
      <c r="K74" s="234"/>
      <c r="L74" s="351"/>
      <c r="M74" s="234"/>
      <c r="N74" s="234"/>
      <c r="O74" s="234"/>
      <c r="P74" s="234"/>
      <c r="Q74" s="234" t="s">
        <v>459</v>
      </c>
      <c r="R74" s="234"/>
      <c r="S74" s="234"/>
      <c r="T74" s="234"/>
      <c r="U74" s="234"/>
      <c r="V74" s="234"/>
      <c r="W74" s="234"/>
      <c r="X74" s="234"/>
      <c r="Y74" s="234"/>
      <c r="Z74" s="264"/>
      <c r="AA74" s="264"/>
      <c r="AB74" s="264"/>
      <c r="AC74" s="234"/>
      <c r="AD74" s="234"/>
      <c r="AE74" s="234"/>
      <c r="AF74" s="234"/>
      <c r="AG74" s="234"/>
      <c r="AH74" s="234"/>
      <c r="AI74" s="234"/>
      <c r="AJ74" s="234"/>
      <c r="AK74" s="261"/>
    </row>
    <row r="75" spans="1:37" ht="18" customHeight="1">
      <c r="A75" s="2803"/>
      <c r="B75" s="2807"/>
      <c r="C75" s="2808"/>
      <c r="D75" s="2808"/>
      <c r="E75" s="2808"/>
      <c r="F75" s="2808"/>
      <c r="G75" s="2808"/>
      <c r="H75" s="2808"/>
      <c r="I75" s="2809"/>
      <c r="J75" s="265"/>
      <c r="K75" s="234"/>
      <c r="L75" s="234"/>
      <c r="M75" s="234"/>
      <c r="N75" s="234"/>
      <c r="O75" s="234"/>
      <c r="P75" s="234"/>
      <c r="Q75" s="234" t="s">
        <v>460</v>
      </c>
      <c r="R75" s="234"/>
      <c r="S75" s="234"/>
      <c r="T75" s="234"/>
      <c r="U75" s="234"/>
      <c r="V75" s="234"/>
      <c r="W75" s="234"/>
      <c r="X75" s="234"/>
      <c r="Y75" s="234"/>
      <c r="Z75" s="234"/>
      <c r="AA75" s="234"/>
      <c r="AB75" s="234"/>
      <c r="AC75" s="234"/>
      <c r="AD75" s="234"/>
      <c r="AE75" s="234"/>
      <c r="AF75" s="234"/>
      <c r="AG75" s="234"/>
      <c r="AH75" s="234"/>
      <c r="AI75" s="234"/>
      <c r="AJ75" s="234"/>
      <c r="AK75" s="261"/>
    </row>
    <row r="76" spans="1:37" ht="18" customHeight="1">
      <c r="A76" s="2803"/>
      <c r="B76" s="2807"/>
      <c r="C76" s="2808"/>
      <c r="D76" s="2808"/>
      <c r="E76" s="2808"/>
      <c r="F76" s="2808"/>
      <c r="G76" s="2808"/>
      <c r="H76" s="2808"/>
      <c r="I76" s="2809"/>
      <c r="J76" s="265"/>
      <c r="K76" s="234"/>
      <c r="L76" s="234"/>
      <c r="M76" s="234"/>
      <c r="N76" s="234"/>
      <c r="O76" s="234"/>
      <c r="P76" s="234"/>
      <c r="Q76" s="234"/>
      <c r="R76" s="2845" t="s">
        <v>461</v>
      </c>
      <c r="S76" s="2845"/>
      <c r="T76" s="2845"/>
      <c r="U76" s="2845"/>
      <c r="V76" s="2845"/>
      <c r="W76" s="2845"/>
      <c r="X76" s="2845"/>
      <c r="Y76" s="2845"/>
      <c r="Z76" s="2845"/>
      <c r="AA76" s="2845"/>
      <c r="AB76" s="2845"/>
      <c r="AC76" s="2845"/>
      <c r="AD76" s="2845"/>
      <c r="AE76" s="2845"/>
      <c r="AF76" s="2845"/>
      <c r="AG76" s="234"/>
      <c r="AH76" s="234"/>
      <c r="AI76" s="234"/>
      <c r="AJ76" s="234"/>
      <c r="AK76" s="261"/>
    </row>
    <row r="77" spans="1:37" ht="18" customHeight="1">
      <c r="A77" s="2803"/>
      <c r="B77" s="2807"/>
      <c r="C77" s="2808"/>
      <c r="D77" s="2808"/>
      <c r="E77" s="2808"/>
      <c r="F77" s="2808"/>
      <c r="G77" s="2808"/>
      <c r="H77" s="2808"/>
      <c r="I77" s="2809"/>
      <c r="J77" s="265"/>
      <c r="K77" s="234"/>
      <c r="L77" s="234"/>
      <c r="M77" s="234"/>
      <c r="N77" s="234"/>
      <c r="O77" s="234"/>
      <c r="P77" s="234"/>
      <c r="Q77" s="234"/>
      <c r="R77" s="2845"/>
      <c r="S77" s="2845"/>
      <c r="T77" s="2845"/>
      <c r="U77" s="2845"/>
      <c r="V77" s="2845"/>
      <c r="W77" s="2845"/>
      <c r="X77" s="2845"/>
      <c r="Y77" s="2845"/>
      <c r="Z77" s="2845"/>
      <c r="AA77" s="2845"/>
      <c r="AB77" s="2845"/>
      <c r="AC77" s="2845"/>
      <c r="AD77" s="2845"/>
      <c r="AE77" s="2845"/>
      <c r="AF77" s="2845"/>
      <c r="AG77" s="234"/>
      <c r="AH77" s="234"/>
      <c r="AI77" s="234"/>
      <c r="AJ77" s="234"/>
      <c r="AK77" s="261"/>
    </row>
    <row r="78" spans="1:37" ht="18" customHeight="1">
      <c r="A78" s="2803"/>
      <c r="B78" s="2807"/>
      <c r="C78" s="2808"/>
      <c r="D78" s="2808"/>
      <c r="E78" s="2808"/>
      <c r="F78" s="2808"/>
      <c r="G78" s="2808"/>
      <c r="H78" s="2808"/>
      <c r="I78" s="2809"/>
      <c r="J78" s="233"/>
      <c r="K78" s="234"/>
      <c r="L78" s="234"/>
      <c r="M78" s="234"/>
      <c r="N78" s="234"/>
      <c r="O78" s="234"/>
      <c r="P78" s="234"/>
      <c r="Q78" s="234"/>
      <c r="R78" s="2845"/>
      <c r="S78" s="2845"/>
      <c r="T78" s="2845"/>
      <c r="U78" s="2845"/>
      <c r="V78" s="2845"/>
      <c r="W78" s="2845"/>
      <c r="X78" s="2845"/>
      <c r="Y78" s="2845"/>
      <c r="Z78" s="2845"/>
      <c r="AA78" s="2845"/>
      <c r="AB78" s="2845"/>
      <c r="AC78" s="2845"/>
      <c r="AD78" s="2845"/>
      <c r="AE78" s="2845"/>
      <c r="AF78" s="2845"/>
      <c r="AG78" s="234"/>
      <c r="AH78" s="234"/>
      <c r="AI78" s="234"/>
      <c r="AJ78" s="234"/>
      <c r="AK78" s="261"/>
    </row>
    <row r="79" spans="1:37" ht="18" customHeight="1" thickBot="1">
      <c r="A79" s="2787"/>
      <c r="B79" s="2810"/>
      <c r="C79" s="2811"/>
      <c r="D79" s="2811"/>
      <c r="E79" s="2811"/>
      <c r="F79" s="2811"/>
      <c r="G79" s="2811"/>
      <c r="H79" s="2811"/>
      <c r="I79" s="2812"/>
      <c r="J79" s="266"/>
      <c r="K79" s="267"/>
      <c r="L79" s="267"/>
      <c r="M79" s="267"/>
      <c r="N79" s="267"/>
      <c r="O79" s="267"/>
      <c r="P79" s="267"/>
      <c r="Q79" s="267"/>
      <c r="R79" s="267"/>
      <c r="S79" s="267"/>
      <c r="T79" s="267"/>
      <c r="U79" s="267"/>
      <c r="V79" s="267"/>
      <c r="W79" s="267"/>
      <c r="X79" s="267"/>
      <c r="Y79" s="267"/>
      <c r="Z79" s="267"/>
      <c r="AA79" s="2827" t="s">
        <v>433</v>
      </c>
      <c r="AB79" s="2827"/>
      <c r="AC79" s="2827"/>
      <c r="AD79" s="2827"/>
      <c r="AE79" s="2827"/>
      <c r="AF79" s="2827"/>
      <c r="AG79" s="2827"/>
      <c r="AH79" s="2827"/>
      <c r="AI79" s="2827"/>
      <c r="AJ79" s="2827"/>
      <c r="AK79" s="2828"/>
    </row>
    <row r="80" spans="1:37" ht="24.75" customHeight="1">
      <c r="A80" s="268"/>
      <c r="B80" s="269"/>
      <c r="C80" s="269"/>
      <c r="D80" s="269"/>
      <c r="E80" s="269"/>
      <c r="F80" s="269"/>
      <c r="G80" s="269"/>
      <c r="H80" s="269"/>
      <c r="I80" s="269"/>
      <c r="J80" s="269"/>
      <c r="K80" s="269"/>
      <c r="L80" s="269"/>
      <c r="M80" s="269"/>
      <c r="N80" s="269"/>
      <c r="O80" s="269"/>
      <c r="P80" s="269"/>
      <c r="Q80" s="269"/>
      <c r="R80" s="269"/>
      <c r="S80" s="269"/>
      <c r="T80" s="269"/>
      <c r="U80" s="269"/>
      <c r="V80" s="269"/>
      <c r="W80" s="269"/>
      <c r="X80" s="269"/>
      <c r="Y80" s="269"/>
      <c r="Z80" s="269"/>
      <c r="AA80" s="269"/>
      <c r="AB80" s="269"/>
      <c r="AC80" s="269"/>
    </row>
    <row r="81" spans="1:37" ht="15" customHeight="1">
      <c r="B81" s="348" t="s">
        <v>472</v>
      </c>
    </row>
    <row r="82" spans="1:37" ht="15" customHeight="1">
      <c r="A82" s="2829" t="s">
        <v>473</v>
      </c>
      <c r="B82" s="2829"/>
      <c r="C82" s="2829"/>
      <c r="D82" s="2829"/>
      <c r="E82" s="2829"/>
      <c r="F82" s="2829"/>
      <c r="G82" s="2829"/>
      <c r="H82" s="2829"/>
      <c r="I82" s="2829"/>
      <c r="J82" s="2829"/>
      <c r="K82" s="2829"/>
      <c r="L82" s="2829"/>
      <c r="M82" s="2829"/>
      <c r="N82" s="2829"/>
      <c r="O82" s="2829"/>
      <c r="P82" s="2829"/>
      <c r="Q82" s="2829"/>
      <c r="R82" s="2829"/>
      <c r="S82" s="2829"/>
      <c r="T82" s="2829"/>
      <c r="U82" s="2829"/>
      <c r="V82" s="2829"/>
      <c r="W82" s="2829"/>
      <c r="X82" s="2829"/>
      <c r="Y82" s="2829"/>
      <c r="Z82" s="2829"/>
      <c r="AA82" s="2829"/>
      <c r="AB82" s="2829"/>
      <c r="AC82" s="2829"/>
      <c r="AD82" s="2829"/>
      <c r="AE82" s="2829"/>
      <c r="AF82" s="2829"/>
      <c r="AG82" s="2829"/>
      <c r="AH82" s="2829"/>
      <c r="AI82" s="2829"/>
      <c r="AJ82" s="2829"/>
      <c r="AK82" s="2829"/>
    </row>
    <row r="83" spans="1:37" ht="15" customHeight="1">
      <c r="B83"/>
    </row>
    <row r="84" spans="1:37" ht="15" customHeight="1">
      <c r="B84" t="s">
        <v>474</v>
      </c>
    </row>
    <row r="85" spans="1:37" ht="15" customHeight="1">
      <c r="B85" t="s">
        <v>475</v>
      </c>
    </row>
    <row r="86" spans="1:37" ht="15" customHeight="1">
      <c r="B86" t="s">
        <v>476</v>
      </c>
    </row>
    <row r="87" spans="1:37" ht="15" customHeight="1">
      <c r="B87" t="s">
        <v>477</v>
      </c>
    </row>
    <row r="88" spans="1:37" ht="15" customHeight="1">
      <c r="B88" t="s">
        <v>478</v>
      </c>
    </row>
    <row r="89" spans="1:37" ht="15" customHeight="1">
      <c r="B89" t="s">
        <v>479</v>
      </c>
    </row>
    <row r="90" spans="1:37" ht="15" customHeight="1">
      <c r="B90" t="s">
        <v>480</v>
      </c>
    </row>
    <row r="91" spans="1:37" ht="15" customHeight="1">
      <c r="B91" t="s">
        <v>481</v>
      </c>
    </row>
    <row r="92" spans="1:37" ht="15" customHeight="1">
      <c r="B92" t="s">
        <v>482</v>
      </c>
    </row>
    <row r="93" spans="1:37" ht="15" customHeight="1">
      <c r="B93" t="s">
        <v>483</v>
      </c>
    </row>
    <row r="94" spans="1:37" ht="15" customHeight="1">
      <c r="B94" t="s">
        <v>484</v>
      </c>
    </row>
    <row r="95" spans="1:37" ht="15" customHeight="1">
      <c r="B95" t="s">
        <v>485</v>
      </c>
    </row>
    <row r="96" spans="1:37" ht="15" customHeight="1">
      <c r="B96" t="s">
        <v>486</v>
      </c>
    </row>
    <row r="97" spans="2:2" ht="15" customHeight="1">
      <c r="B97" t="s">
        <v>487</v>
      </c>
    </row>
    <row r="98" spans="2:2" ht="15" customHeight="1">
      <c r="B98" t="s">
        <v>488</v>
      </c>
    </row>
    <row r="99" spans="2:2" ht="15" customHeight="1">
      <c r="B99" t="s">
        <v>489</v>
      </c>
    </row>
    <row r="100" spans="2:2" ht="15" customHeight="1">
      <c r="B100" t="s">
        <v>490</v>
      </c>
    </row>
    <row r="101" spans="2:2" ht="15" customHeight="1">
      <c r="B101" t="s">
        <v>491</v>
      </c>
    </row>
    <row r="102" spans="2:2" ht="15" customHeight="1">
      <c r="B102" t="s">
        <v>492</v>
      </c>
    </row>
    <row r="103" spans="2:2" ht="15" customHeight="1">
      <c r="B103" t="s">
        <v>493</v>
      </c>
    </row>
    <row r="104" spans="2:2" ht="15" customHeight="1">
      <c r="B104" t="s">
        <v>494</v>
      </c>
    </row>
    <row r="105" spans="2:2" ht="15" customHeight="1">
      <c r="B105" t="s">
        <v>495</v>
      </c>
    </row>
    <row r="106" spans="2:2" ht="15" customHeight="1">
      <c r="B106" t="s">
        <v>496</v>
      </c>
    </row>
    <row r="107" spans="2:2" ht="15" customHeight="1">
      <c r="B107" t="s">
        <v>497</v>
      </c>
    </row>
    <row r="108" spans="2:2" ht="15" customHeight="1">
      <c r="B108" t="s">
        <v>498</v>
      </c>
    </row>
    <row r="109" spans="2:2" ht="15" customHeight="1">
      <c r="B109" t="s">
        <v>499</v>
      </c>
    </row>
    <row r="110" spans="2:2" ht="15" customHeight="1">
      <c r="B110" t="s">
        <v>500</v>
      </c>
    </row>
    <row r="111" spans="2:2" ht="15" customHeight="1">
      <c r="B111" t="s">
        <v>501</v>
      </c>
    </row>
  </sheetData>
  <mergeCells count="73">
    <mergeCell ref="R57:AF59"/>
    <mergeCell ref="R76:AF78"/>
    <mergeCell ref="E9:R9"/>
    <mergeCell ref="E10:R10"/>
    <mergeCell ref="X7:AE7"/>
    <mergeCell ref="X8:AK8"/>
    <mergeCell ref="X9:AK9"/>
    <mergeCell ref="X10:AK10"/>
    <mergeCell ref="B35:I38"/>
    <mergeCell ref="K36:Z37"/>
    <mergeCell ref="AH37:AK37"/>
    <mergeCell ref="Q38:S38"/>
    <mergeCell ref="B14:I19"/>
    <mergeCell ref="J14:Z14"/>
    <mergeCell ref="AA14:AK14"/>
    <mergeCell ref="J15:P15"/>
    <mergeCell ref="A61:A79"/>
    <mergeCell ref="B61:I79"/>
    <mergeCell ref="AA79:AK79"/>
    <mergeCell ref="A82:AK82"/>
    <mergeCell ref="A14:A19"/>
    <mergeCell ref="AH28:AK28"/>
    <mergeCell ref="AA30:AJ31"/>
    <mergeCell ref="AH39:AK39"/>
    <mergeCell ref="A40:A60"/>
    <mergeCell ref="B40:I60"/>
    <mergeCell ref="AH41:AK41"/>
    <mergeCell ref="AA60:AK60"/>
    <mergeCell ref="AA29:AK29"/>
    <mergeCell ref="AA32:AJ33"/>
    <mergeCell ref="AA34:AK34"/>
    <mergeCell ref="A35:A38"/>
    <mergeCell ref="A20:A34"/>
    <mergeCell ref="B20:I34"/>
    <mergeCell ref="K32:Z33"/>
    <mergeCell ref="AA20:AK20"/>
    <mergeCell ref="AA26:AK26"/>
    <mergeCell ref="K27:Z28"/>
    <mergeCell ref="AA27:AK27"/>
    <mergeCell ref="J16:P16"/>
    <mergeCell ref="J17:P17"/>
    <mergeCell ref="J18:P18"/>
    <mergeCell ref="Q15:Z15"/>
    <mergeCell ref="AA15:AK15"/>
    <mergeCell ref="Q16:Z16"/>
    <mergeCell ref="Q17:Z17"/>
    <mergeCell ref="Q18:Z18"/>
    <mergeCell ref="AA16:AK16"/>
    <mergeCell ref="AA17:AK17"/>
    <mergeCell ref="AA18:AK18"/>
    <mergeCell ref="A12:A13"/>
    <mergeCell ref="B12:I13"/>
    <mergeCell ref="J12:Z12"/>
    <mergeCell ref="AA12:AK12"/>
    <mergeCell ref="J13:P13"/>
    <mergeCell ref="Q13:Z13"/>
    <mergeCell ref="AA13:AK13"/>
    <mergeCell ref="AI1:AK1"/>
    <mergeCell ref="A2:AK2"/>
    <mergeCell ref="A7:A10"/>
    <mergeCell ref="B7:D7"/>
    <mergeCell ref="T7:T10"/>
    <mergeCell ref="U7:W7"/>
    <mergeCell ref="AF7:AG7"/>
    <mergeCell ref="AH7:AK7"/>
    <mergeCell ref="B8:D8"/>
    <mergeCell ref="U8:W8"/>
    <mergeCell ref="B9:D9"/>
    <mergeCell ref="U9:W9"/>
    <mergeCell ref="B10:D10"/>
    <mergeCell ref="U10:W10"/>
    <mergeCell ref="E7:R7"/>
    <mergeCell ref="E8:R8"/>
  </mergeCells>
  <phoneticPr fontId="9"/>
  <pageMargins left="0.75" right="0.75" top="1" bottom="1" header="0.51200000000000001" footer="0.51200000000000001"/>
  <pageSetup paperSize="9" orientation="portrait" r:id="rId1"/>
  <headerFooter alignWithMargins="0"/>
  <drawing r:id="rId2"/>
  <legacy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0000"/>
  </sheetPr>
  <dimension ref="A3:D26"/>
  <sheetViews>
    <sheetView view="pageBreakPreview" zoomScaleNormal="100" zoomScaleSheetLayoutView="100" workbookViewId="0"/>
  </sheetViews>
  <sheetFormatPr defaultColWidth="9" defaultRowHeight="13.5"/>
  <cols>
    <col min="1" max="1" width="5.375" style="270" customWidth="1"/>
    <col min="2" max="2" width="6.75" style="270" bestFit="1" customWidth="1"/>
    <col min="3" max="3" width="14.875" style="270" customWidth="1"/>
    <col min="4" max="4" width="97.625" style="270" customWidth="1"/>
    <col min="5" max="5" width="4.25" style="270" customWidth="1"/>
    <col min="6" max="16384" width="9" style="270"/>
  </cols>
  <sheetData>
    <row r="3" spans="1:4">
      <c r="A3" s="2861"/>
      <c r="B3" s="2861"/>
      <c r="C3" s="2861"/>
      <c r="D3" s="2861"/>
    </row>
    <row r="4" spans="1:4" ht="39.75" customHeight="1">
      <c r="A4" s="2861"/>
      <c r="B4" s="2861"/>
      <c r="C4" s="2861"/>
      <c r="D4" s="2861"/>
    </row>
    <row r="5" spans="1:4" ht="20.25" customHeight="1">
      <c r="A5" s="2861"/>
      <c r="B5" s="2861"/>
      <c r="C5" s="2861"/>
      <c r="D5" s="2861"/>
    </row>
    <row r="6" spans="1:4" ht="24.75" customHeight="1">
      <c r="C6" s="271" t="s">
        <v>502</v>
      </c>
      <c r="D6" s="272"/>
    </row>
    <row r="7" spans="1:4" ht="24.75" customHeight="1">
      <c r="C7" s="271" t="s">
        <v>503</v>
      </c>
      <c r="D7" s="272"/>
    </row>
    <row r="8" spans="1:4" ht="24.75" customHeight="1">
      <c r="C8" s="271" t="s">
        <v>504</v>
      </c>
      <c r="D8" s="272"/>
    </row>
    <row r="9" spans="1:4" ht="18.75">
      <c r="C9" s="273"/>
      <c r="D9" s="273"/>
    </row>
    <row r="10" spans="1:4" ht="18.75">
      <c r="B10" s="274"/>
      <c r="C10" s="275"/>
      <c r="D10" s="275"/>
    </row>
    <row r="11" spans="1:4" s="278" customFormat="1" ht="29.25" customHeight="1">
      <c r="A11" s="276"/>
      <c r="B11" s="277" t="s">
        <v>505</v>
      </c>
      <c r="C11" s="2862" t="s">
        <v>506</v>
      </c>
      <c r="D11" s="2863"/>
    </row>
    <row r="12" spans="1:4" ht="18.75" customHeight="1">
      <c r="B12" s="274"/>
      <c r="C12" s="275"/>
      <c r="D12" s="275"/>
    </row>
    <row r="13" spans="1:4" s="276" customFormat="1" ht="25.5" customHeight="1">
      <c r="B13" s="279"/>
      <c r="C13" s="280" t="s">
        <v>507</v>
      </c>
      <c r="D13" s="281"/>
    </row>
    <row r="14" spans="1:4" ht="4.5" customHeight="1">
      <c r="B14" s="274"/>
      <c r="C14" s="275"/>
      <c r="D14" s="282"/>
    </row>
    <row r="15" spans="1:4" ht="18.75" customHeight="1">
      <c r="B15" s="274"/>
      <c r="C15" s="275"/>
      <c r="D15" s="275"/>
    </row>
    <row r="16" spans="1:4" s="276" customFormat="1" ht="25.5" customHeight="1">
      <c r="B16" s="279"/>
      <c r="C16" s="280" t="s">
        <v>508</v>
      </c>
      <c r="D16" s="281"/>
    </row>
    <row r="17" spans="2:4" ht="4.5" customHeight="1">
      <c r="B17" s="274"/>
      <c r="C17" s="275"/>
      <c r="D17" s="282"/>
    </row>
    <row r="18" spans="2:4" ht="18.75" customHeight="1">
      <c r="B18" s="274"/>
      <c r="C18" s="275"/>
      <c r="D18" s="275"/>
    </row>
    <row r="19" spans="2:4" s="276" customFormat="1" ht="25.5" customHeight="1">
      <c r="B19" s="279"/>
      <c r="C19" s="280" t="s">
        <v>509</v>
      </c>
      <c r="D19" s="281"/>
    </row>
    <row r="20" spans="2:4" ht="4.5" customHeight="1">
      <c r="B20" s="274"/>
      <c r="C20" s="275"/>
      <c r="D20" s="282"/>
    </row>
    <row r="21" spans="2:4" ht="18.75">
      <c r="B21" s="274"/>
      <c r="C21" s="275"/>
      <c r="D21" s="275"/>
    </row>
    <row r="22" spans="2:4" ht="18.75">
      <c r="B22" s="274"/>
      <c r="C22" s="275"/>
      <c r="D22" s="275"/>
    </row>
    <row r="23" spans="2:4" s="283" customFormat="1" ht="29.25" customHeight="1">
      <c r="B23" s="277" t="s">
        <v>510</v>
      </c>
      <c r="C23" s="2862" t="s">
        <v>511</v>
      </c>
      <c r="D23" s="2862"/>
    </row>
    <row r="24" spans="2:4" s="276" customFormat="1" ht="25.5" customHeight="1">
      <c r="B24" s="279"/>
      <c r="C24" s="280" t="s">
        <v>512</v>
      </c>
      <c r="D24" s="281"/>
    </row>
    <row r="25" spans="2:4" ht="4.5" customHeight="1">
      <c r="B25" s="274"/>
      <c r="C25" s="274"/>
      <c r="D25" s="284"/>
    </row>
    <row r="26" spans="2:4" ht="19.5" customHeight="1">
      <c r="B26" s="274"/>
      <c r="C26" s="274"/>
      <c r="D26" s="285" t="s">
        <v>513</v>
      </c>
    </row>
  </sheetData>
  <mergeCells count="3">
    <mergeCell ref="A3:D5"/>
    <mergeCell ref="C11:D11"/>
    <mergeCell ref="C23:D23"/>
  </mergeCells>
  <phoneticPr fontId="9"/>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D8BF-612C-4574-B124-421DEEC3D170}">
  <dimension ref="A1:AQ84"/>
  <sheetViews>
    <sheetView showGridLines="0" view="pageBreakPreview" zoomScaleNormal="100" zoomScaleSheetLayoutView="100" workbookViewId="0">
      <selection activeCell="F11" sqref="F11:AJ18"/>
    </sheetView>
  </sheetViews>
  <sheetFormatPr defaultColWidth="8.25" defaultRowHeight="21" customHeight="1"/>
  <cols>
    <col min="1" max="1" width="2.625" style="1" customWidth="1"/>
    <col min="2" max="2" width="14.75" style="2" customWidth="1"/>
    <col min="3" max="3" width="6.625" style="1" customWidth="1"/>
    <col min="4" max="5" width="7.625" style="1" customWidth="1"/>
    <col min="6" max="36" width="2.625" style="1" customWidth="1"/>
    <col min="37" max="37" width="6.625" style="1" customWidth="1"/>
    <col min="38" max="38" width="7.5" style="1" customWidth="1"/>
    <col min="39" max="39" width="7.625" style="1" customWidth="1"/>
    <col min="40" max="40" width="5.625" style="1" customWidth="1"/>
    <col min="41" max="16384" width="8.25" style="1"/>
  </cols>
  <sheetData>
    <row r="1" spans="1:40" ht="20.100000000000001" customHeight="1">
      <c r="A1" s="864" t="s">
        <v>84</v>
      </c>
      <c r="C1" s="865"/>
      <c r="D1" s="865"/>
      <c r="E1" s="865"/>
      <c r="F1" s="865"/>
      <c r="G1" s="865"/>
      <c r="H1" s="865"/>
      <c r="I1" s="865"/>
      <c r="J1" s="865"/>
      <c r="K1" s="865"/>
      <c r="L1" s="865"/>
      <c r="M1" s="865"/>
      <c r="N1" s="865"/>
      <c r="O1" s="865"/>
      <c r="P1" s="865"/>
      <c r="Q1" s="865"/>
      <c r="R1" s="865"/>
      <c r="S1" s="865"/>
      <c r="T1" s="865"/>
      <c r="U1" s="865"/>
      <c r="V1" s="865"/>
      <c r="W1" s="865"/>
      <c r="X1" s="719"/>
      <c r="Y1" s="719"/>
      <c r="Z1" s="866"/>
      <c r="AA1" s="866"/>
      <c r="AB1" s="866"/>
      <c r="AC1" s="866"/>
      <c r="AD1" s="867"/>
      <c r="AE1" s="867"/>
      <c r="AF1" s="867"/>
      <c r="AG1" s="867"/>
      <c r="AH1" s="867"/>
      <c r="AI1" s="868" t="s">
        <v>1259</v>
      </c>
      <c r="AJ1" s="868"/>
      <c r="AK1" s="1497" t="s">
        <v>1332</v>
      </c>
      <c r="AL1" s="1497"/>
      <c r="AM1" s="1497"/>
      <c r="AN1" s="1497"/>
    </row>
    <row r="2" spans="1:40" ht="18" customHeight="1">
      <c r="A2" s="866"/>
      <c r="B2" s="869"/>
      <c r="C2" s="869"/>
      <c r="D2" s="869"/>
      <c r="E2" s="869"/>
      <c r="F2" s="869"/>
      <c r="G2" s="869"/>
      <c r="H2" s="869"/>
      <c r="I2" s="869"/>
      <c r="J2" s="869"/>
      <c r="K2" s="869"/>
      <c r="L2" s="869"/>
      <c r="M2" s="1498">
        <v>2024</v>
      </c>
      <c r="N2" s="1498"/>
      <c r="O2" s="1498"/>
      <c r="P2" s="1498"/>
      <c r="Q2" s="1499" t="s">
        <v>152</v>
      </c>
      <c r="R2" s="1499"/>
      <c r="S2" s="1498">
        <v>5</v>
      </c>
      <c r="T2" s="1498"/>
      <c r="U2" s="1499" t="s">
        <v>92</v>
      </c>
      <c r="V2" s="1499"/>
      <c r="W2" s="869"/>
      <c r="X2" s="869"/>
      <c r="Y2" s="869"/>
      <c r="Z2" s="866"/>
      <c r="AA2" s="866"/>
      <c r="AC2" s="868"/>
      <c r="AD2" s="869"/>
      <c r="AE2" s="869"/>
      <c r="AF2" s="869"/>
      <c r="AG2" s="869"/>
      <c r="AH2" s="869"/>
      <c r="AI2" s="868" t="s">
        <v>1261</v>
      </c>
      <c r="AJ2" s="868"/>
      <c r="AK2" s="1500"/>
      <c r="AL2" s="1500"/>
      <c r="AM2" s="1500"/>
      <c r="AN2" s="1500"/>
    </row>
    <row r="3" spans="1:40" ht="18" customHeight="1">
      <c r="A3" s="870"/>
      <c r="B3" s="870"/>
      <c r="C3" s="870"/>
      <c r="D3" s="870"/>
      <c r="E3" s="870"/>
      <c r="F3" s="870"/>
      <c r="G3" s="870"/>
      <c r="H3" s="870"/>
      <c r="I3" s="870"/>
      <c r="J3" s="870"/>
      <c r="K3" s="870"/>
      <c r="L3" s="870"/>
      <c r="M3" s="870"/>
      <c r="N3" s="870"/>
      <c r="O3" s="870"/>
      <c r="P3" s="870"/>
      <c r="Q3" s="870"/>
      <c r="R3" s="870"/>
      <c r="S3" s="870"/>
      <c r="T3" s="870"/>
      <c r="U3" s="870"/>
      <c r="V3" s="870"/>
      <c r="W3" s="870"/>
      <c r="Y3" s="871"/>
      <c r="Z3" s="871"/>
      <c r="AA3" s="871"/>
      <c r="AB3" s="866"/>
      <c r="AC3" s="871"/>
      <c r="AD3" s="871"/>
      <c r="AE3" s="871"/>
      <c r="AF3" s="871"/>
      <c r="AG3" s="871"/>
      <c r="AH3" s="871"/>
      <c r="AI3" s="872" t="s">
        <v>1262</v>
      </c>
      <c r="AJ3" s="868"/>
      <c r="AK3" s="1501" t="s">
        <v>1263</v>
      </c>
      <c r="AL3" s="1501"/>
      <c r="AM3" s="1501"/>
      <c r="AN3" s="1501"/>
    </row>
    <row r="4" spans="1:40" ht="18" customHeight="1">
      <c r="A4" s="870"/>
      <c r="B4" s="870"/>
      <c r="C4" s="870"/>
      <c r="D4" s="870"/>
      <c r="E4" s="870"/>
      <c r="F4" s="870"/>
      <c r="G4" s="870"/>
      <c r="H4" s="870"/>
      <c r="I4" s="870"/>
      <c r="J4" s="870"/>
      <c r="K4" s="870"/>
      <c r="L4" s="870"/>
      <c r="M4" s="870"/>
      <c r="N4" s="870"/>
      <c r="O4" s="870"/>
      <c r="P4" s="870"/>
      <c r="Q4" s="870"/>
      <c r="R4" s="870"/>
      <c r="S4" s="870"/>
      <c r="T4" s="870"/>
      <c r="U4" s="870"/>
      <c r="V4" s="870"/>
      <c r="W4" s="870"/>
      <c r="Y4" s="871"/>
      <c r="Z4" s="871"/>
      <c r="AA4" s="871"/>
      <c r="AB4" s="866"/>
      <c r="AC4" s="871"/>
      <c r="AD4" s="871"/>
      <c r="AE4" s="871"/>
      <c r="AF4" s="871"/>
      <c r="AG4" s="871"/>
      <c r="AH4" s="871"/>
      <c r="AI4" s="872" t="s">
        <v>1264</v>
      </c>
      <c r="AJ4" s="868"/>
      <c r="AK4" s="1501"/>
      <c r="AL4" s="1501"/>
      <c r="AM4" s="1501"/>
      <c r="AN4" s="1501"/>
    </row>
    <row r="5" spans="1:40" ht="18" customHeight="1">
      <c r="A5" s="870"/>
      <c r="B5" s="870"/>
      <c r="C5" s="870"/>
      <c r="D5" s="870"/>
      <c r="E5" s="870"/>
      <c r="F5" s="870"/>
      <c r="G5" s="870"/>
      <c r="H5" s="870"/>
      <c r="I5" s="870"/>
      <c r="J5" s="870"/>
      <c r="K5" s="870"/>
      <c r="L5" s="870"/>
      <c r="M5" s="870"/>
      <c r="N5" s="870"/>
      <c r="O5" s="870"/>
      <c r="P5" s="870"/>
      <c r="Q5" s="870"/>
      <c r="R5" s="870"/>
      <c r="S5" s="870"/>
      <c r="U5" s="870"/>
      <c r="V5" s="870"/>
      <c r="W5" s="870"/>
      <c r="Y5" s="871"/>
      <c r="Z5" s="871"/>
      <c r="AA5" s="871"/>
      <c r="AB5" s="866"/>
      <c r="AC5" s="871"/>
      <c r="AD5" s="871"/>
      <c r="AE5" s="871"/>
      <c r="AF5" s="871"/>
      <c r="AG5" s="872" t="s">
        <v>1265</v>
      </c>
      <c r="AH5" s="1502">
        <v>160</v>
      </c>
      <c r="AI5" s="1502"/>
      <c r="AJ5" s="1502"/>
      <c r="AK5" s="871" t="s">
        <v>1266</v>
      </c>
      <c r="AL5" s="873"/>
      <c r="AM5" s="871" t="s">
        <v>1267</v>
      </c>
      <c r="AN5" s="866"/>
    </row>
    <row r="6" spans="1:40" ht="9.9499999999999993" customHeight="1">
      <c r="A6" s="866"/>
      <c r="B6" s="874"/>
      <c r="C6" s="874"/>
      <c r="D6" s="874"/>
      <c r="E6" s="874"/>
      <c r="F6" s="874"/>
      <c r="G6" s="874"/>
      <c r="H6" s="874"/>
      <c r="I6" s="874"/>
      <c r="J6" s="874"/>
      <c r="K6" s="874"/>
      <c r="L6" s="874"/>
      <c r="M6" s="874"/>
      <c r="N6" s="874"/>
      <c r="O6" s="874"/>
      <c r="P6" s="874"/>
      <c r="Q6" s="874"/>
      <c r="R6" s="874"/>
      <c r="S6" s="874"/>
      <c r="T6" s="874"/>
      <c r="U6" s="874"/>
      <c r="V6" s="874"/>
      <c r="W6" s="874"/>
      <c r="X6" s="869"/>
      <c r="Y6" s="869"/>
      <c r="Z6" s="869"/>
      <c r="AA6" s="869"/>
      <c r="AB6" s="869"/>
      <c r="AC6" s="869"/>
      <c r="AD6" s="869"/>
      <c r="AE6" s="869"/>
      <c r="AF6" s="869"/>
      <c r="AG6" s="869"/>
      <c r="AH6" s="869"/>
      <c r="AI6" s="869"/>
      <c r="AJ6" s="869"/>
      <c r="AK6" s="869"/>
      <c r="AL6" s="869"/>
      <c r="AM6" s="866"/>
      <c r="AN6" s="866"/>
    </row>
    <row r="7" spans="1:40" ht="15" customHeight="1">
      <c r="A7" s="1503" t="s">
        <v>1268</v>
      </c>
      <c r="B7" s="1504" t="s">
        <v>1269</v>
      </c>
      <c r="C7" s="1506" t="s">
        <v>1270</v>
      </c>
      <c r="D7" s="1509" t="s">
        <v>1271</v>
      </c>
      <c r="E7" s="1510" t="s">
        <v>1272</v>
      </c>
      <c r="F7" s="1511" t="s">
        <v>1273</v>
      </c>
      <c r="G7" s="1511"/>
      <c r="H7" s="1511"/>
      <c r="I7" s="1511"/>
      <c r="J7" s="1511"/>
      <c r="K7" s="1511"/>
      <c r="L7" s="1511"/>
      <c r="M7" s="1511"/>
      <c r="N7" s="1511"/>
      <c r="O7" s="1511"/>
      <c r="P7" s="1511"/>
      <c r="Q7" s="1511"/>
      <c r="R7" s="1511"/>
      <c r="S7" s="1511"/>
      <c r="T7" s="1511"/>
      <c r="U7" s="1511"/>
      <c r="V7" s="1511"/>
      <c r="W7" s="1511"/>
      <c r="X7" s="1511"/>
      <c r="Y7" s="1511"/>
      <c r="Z7" s="1511"/>
      <c r="AA7" s="1511"/>
      <c r="AB7" s="1511"/>
      <c r="AC7" s="1511"/>
      <c r="AD7" s="1511"/>
      <c r="AE7" s="1511"/>
      <c r="AF7" s="1511"/>
      <c r="AG7" s="1511"/>
      <c r="AH7" s="1511"/>
      <c r="AI7" s="1511"/>
      <c r="AJ7" s="1511"/>
      <c r="AK7" s="1512" t="s">
        <v>1274</v>
      </c>
      <c r="AL7" s="1516" t="s">
        <v>1275</v>
      </c>
      <c r="AM7" s="1517" t="s">
        <v>1276</v>
      </c>
      <c r="AN7" s="1517"/>
    </row>
    <row r="8" spans="1:40" ht="15" customHeight="1">
      <c r="A8" s="1503"/>
      <c r="B8" s="1505"/>
      <c r="C8" s="1507"/>
      <c r="D8" s="1509"/>
      <c r="E8" s="1510"/>
      <c r="F8" s="1509" t="s">
        <v>88</v>
      </c>
      <c r="G8" s="1509"/>
      <c r="H8" s="1509"/>
      <c r="I8" s="1509"/>
      <c r="J8" s="1509"/>
      <c r="K8" s="1509"/>
      <c r="L8" s="1509"/>
      <c r="M8" s="1509" t="s">
        <v>89</v>
      </c>
      <c r="N8" s="1509"/>
      <c r="O8" s="1509"/>
      <c r="P8" s="1509"/>
      <c r="Q8" s="1509"/>
      <c r="R8" s="1509"/>
      <c r="S8" s="1509"/>
      <c r="T8" s="1509" t="s">
        <v>90</v>
      </c>
      <c r="U8" s="1509"/>
      <c r="V8" s="1509"/>
      <c r="W8" s="1509"/>
      <c r="X8" s="1509"/>
      <c r="Y8" s="1509"/>
      <c r="Z8" s="1509"/>
      <c r="AA8" s="1509" t="s">
        <v>91</v>
      </c>
      <c r="AB8" s="1509"/>
      <c r="AC8" s="1509"/>
      <c r="AD8" s="1509"/>
      <c r="AE8" s="1509"/>
      <c r="AF8" s="1509"/>
      <c r="AG8" s="1509"/>
      <c r="AH8" s="1509" t="s">
        <v>1277</v>
      </c>
      <c r="AI8" s="1509"/>
      <c r="AJ8" s="1509"/>
      <c r="AK8" s="1512"/>
      <c r="AL8" s="1516"/>
      <c r="AM8" s="1517"/>
      <c r="AN8" s="1517"/>
    </row>
    <row r="9" spans="1:40" ht="15" customHeight="1">
      <c r="A9" s="1503"/>
      <c r="B9" s="1514" t="s">
        <v>1278</v>
      </c>
      <c r="C9" s="1507"/>
      <c r="D9" s="1509"/>
      <c r="E9" s="1510"/>
      <c r="F9" s="875">
        <f>DATE($M$2,$S$2,1)</f>
        <v>45413</v>
      </c>
      <c r="G9" s="875">
        <f>DATE($M$2,$S$2,2)</f>
        <v>45414</v>
      </c>
      <c r="H9" s="875">
        <f>DATE($M$2,$S$2,3)</f>
        <v>45415</v>
      </c>
      <c r="I9" s="875">
        <f>DATE($M$2,$S$2,4)</f>
        <v>45416</v>
      </c>
      <c r="J9" s="875">
        <f>DATE($M$2,$S$2,5)</f>
        <v>45417</v>
      </c>
      <c r="K9" s="875">
        <f>DATE($M$2,$S$2,6)</f>
        <v>45418</v>
      </c>
      <c r="L9" s="875">
        <f>DATE($M$2,$S$2,7)</f>
        <v>45419</v>
      </c>
      <c r="M9" s="875">
        <f>DATE($M$2,$S$2,8)</f>
        <v>45420</v>
      </c>
      <c r="N9" s="875">
        <f>DATE($M$2,$S$2,9)</f>
        <v>45421</v>
      </c>
      <c r="O9" s="875">
        <f>DATE($M$2,$S$2,10)</f>
        <v>45422</v>
      </c>
      <c r="P9" s="875">
        <f>DATE($M$2,$S$2,11)</f>
        <v>45423</v>
      </c>
      <c r="Q9" s="875">
        <f>DATE($M$2,$S$2,12)</f>
        <v>45424</v>
      </c>
      <c r="R9" s="875">
        <f>DATE($M$2,$S$2,13)</f>
        <v>45425</v>
      </c>
      <c r="S9" s="875">
        <f>DATE($M$2,$S$2,14)</f>
        <v>45426</v>
      </c>
      <c r="T9" s="875">
        <f>DATE($M$2,$S$2,15)</f>
        <v>45427</v>
      </c>
      <c r="U9" s="875">
        <f>DATE($M$2,$S$2,16)</f>
        <v>45428</v>
      </c>
      <c r="V9" s="875">
        <f>DATE($M$2,$S$2,17)</f>
        <v>45429</v>
      </c>
      <c r="W9" s="875">
        <f>DATE($M$2,$S$2,18)</f>
        <v>45430</v>
      </c>
      <c r="X9" s="875">
        <f>DATE($M$2,$S$2,19)</f>
        <v>45431</v>
      </c>
      <c r="Y9" s="875">
        <f>DATE($M$2,$S$2,20)</f>
        <v>45432</v>
      </c>
      <c r="Z9" s="875">
        <f>DATE($M$2,$S$2,21)</f>
        <v>45433</v>
      </c>
      <c r="AA9" s="875">
        <f>DATE($M$2,$S$2,22)</f>
        <v>45434</v>
      </c>
      <c r="AB9" s="875">
        <f>DATE($M$2,$S$2,23)</f>
        <v>45435</v>
      </c>
      <c r="AC9" s="875">
        <f>DATE($M$2,$S$2,24)</f>
        <v>45436</v>
      </c>
      <c r="AD9" s="875">
        <f>DATE($M$2,$S$2,25)</f>
        <v>45437</v>
      </c>
      <c r="AE9" s="875">
        <f>DATE($M$2,$S$2,26)</f>
        <v>45438</v>
      </c>
      <c r="AF9" s="875">
        <f>DATE($M$2,$S$2,27)</f>
        <v>45439</v>
      </c>
      <c r="AG9" s="875">
        <f>DATE($M$2,$S$2,28)</f>
        <v>45440</v>
      </c>
      <c r="AH9" s="875">
        <f>IF(DAY(EOMONTH(F9,0))&lt;29,"",DATE($M$2,$S$2,29))</f>
        <v>45441</v>
      </c>
      <c r="AI9" s="875">
        <f>IF(DAY(EOMONTH(F9,0))&lt;30,"",DATE($M$2,$S$2,30))</f>
        <v>45442</v>
      </c>
      <c r="AJ9" s="875">
        <f>IF(DAY(EOMONTH(F9,0))&lt;31,"",DATE($M$2,$S$2,31))</f>
        <v>45443</v>
      </c>
      <c r="AK9" s="1512"/>
      <c r="AL9" s="1516"/>
      <c r="AM9" s="1517"/>
      <c r="AN9" s="1517"/>
    </row>
    <row r="10" spans="1:40" ht="15" customHeight="1">
      <c r="A10" s="1503"/>
      <c r="B10" s="1515"/>
      <c r="C10" s="1508"/>
      <c r="D10" s="1509"/>
      <c r="E10" s="1510"/>
      <c r="F10" s="876">
        <f>DATE($M$2,$S$2,1)</f>
        <v>45413</v>
      </c>
      <c r="G10" s="876">
        <f>DATE($M$2,$S$2,2)</f>
        <v>45414</v>
      </c>
      <c r="H10" s="876">
        <f>DATE($M$2,$S$2,3)</f>
        <v>45415</v>
      </c>
      <c r="I10" s="876">
        <f>DATE($M$2,$S$2,4)</f>
        <v>45416</v>
      </c>
      <c r="J10" s="876">
        <f>DATE($M$2,$S$2,5)</f>
        <v>45417</v>
      </c>
      <c r="K10" s="876">
        <f>DATE($M$2,$S$2,6)</f>
        <v>45418</v>
      </c>
      <c r="L10" s="876">
        <f>DATE($M$2,$S$2,7)</f>
        <v>45419</v>
      </c>
      <c r="M10" s="876">
        <f>DATE($M$2,$S$2,8)</f>
        <v>45420</v>
      </c>
      <c r="N10" s="876">
        <f>DATE($M$2,$S$2,9)</f>
        <v>45421</v>
      </c>
      <c r="O10" s="876">
        <f>DATE($M$2,$S$2,10)</f>
        <v>45422</v>
      </c>
      <c r="P10" s="876">
        <f>DATE($M$2,$S$2,11)</f>
        <v>45423</v>
      </c>
      <c r="Q10" s="876">
        <f>DATE($M$2,$S$2,12)</f>
        <v>45424</v>
      </c>
      <c r="R10" s="876">
        <f>DATE($M$2,$S$2,13)</f>
        <v>45425</v>
      </c>
      <c r="S10" s="876">
        <f>DATE($M$2,$S$2,14)</f>
        <v>45426</v>
      </c>
      <c r="T10" s="876">
        <f>DATE($M$2,$S$2,15)</f>
        <v>45427</v>
      </c>
      <c r="U10" s="876">
        <f>DATE($M$2,$S$2,16)</f>
        <v>45428</v>
      </c>
      <c r="V10" s="876">
        <f>DATE($M$2,$S$2,17)</f>
        <v>45429</v>
      </c>
      <c r="W10" s="876">
        <f>DATE($M$2,$S$2,18)</f>
        <v>45430</v>
      </c>
      <c r="X10" s="876">
        <f>DATE($M$2,$S$2,19)</f>
        <v>45431</v>
      </c>
      <c r="Y10" s="876">
        <f>DATE($M$2,$S$2,20)</f>
        <v>45432</v>
      </c>
      <c r="Z10" s="876">
        <f>DATE($M$2,$S$2,21)</f>
        <v>45433</v>
      </c>
      <c r="AA10" s="876">
        <f>DATE($M$2,$S$2,22)</f>
        <v>45434</v>
      </c>
      <c r="AB10" s="876">
        <f>DATE($M$2,$S$2,23)</f>
        <v>45435</v>
      </c>
      <c r="AC10" s="876">
        <f>DATE($M$2,$S$2,24)</f>
        <v>45436</v>
      </c>
      <c r="AD10" s="876">
        <f>DATE($M$2,$S$2,25)</f>
        <v>45437</v>
      </c>
      <c r="AE10" s="876">
        <f>DATE($M$2,$S$2,26)</f>
        <v>45438</v>
      </c>
      <c r="AF10" s="876">
        <f>DATE($M$2,$S$2,27)</f>
        <v>45439</v>
      </c>
      <c r="AG10" s="876">
        <f>DATE($M$2,$S$2,28)</f>
        <v>45440</v>
      </c>
      <c r="AH10" s="876">
        <f>IF(DAY(EOMONTH(F10,0))&lt;29,"",DATE($M$2,$S$2,29))</f>
        <v>45441</v>
      </c>
      <c r="AI10" s="876">
        <f>IF(DAY(EOMONTH(F10,0))&lt;30,"",DATE($M$2,$S$2,30))</f>
        <v>45442</v>
      </c>
      <c r="AJ10" s="876">
        <f>IF(DAY(EOMONTH(F10,0))&lt;31,"",DATE($M$2,$S$2,31))</f>
        <v>45443</v>
      </c>
      <c r="AK10" s="1512"/>
      <c r="AL10" s="1516"/>
      <c r="AM10" s="1517"/>
      <c r="AN10" s="1517"/>
    </row>
    <row r="11" spans="1:40" ht="18" customHeight="1">
      <c r="A11" s="877">
        <v>1</v>
      </c>
      <c r="B11" s="878" t="s">
        <v>1279</v>
      </c>
      <c r="C11" s="879" t="s">
        <v>1280</v>
      </c>
      <c r="D11" s="880"/>
      <c r="E11" s="881" t="s">
        <v>1280</v>
      </c>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3">
        <f>+SUM(F11:AJ11)</f>
        <v>0</v>
      </c>
      <c r="AL11" s="884">
        <f>IF($AK$3="４週",AK11/4,AK11/(DAY(EOMONTH($F$9,0))/7))</f>
        <v>0</v>
      </c>
      <c r="AM11" s="1513"/>
      <c r="AN11" s="1513"/>
    </row>
    <row r="12" spans="1:40" ht="18" customHeight="1">
      <c r="A12" s="877">
        <v>2</v>
      </c>
      <c r="B12" s="878" t="s">
        <v>1281</v>
      </c>
      <c r="C12" s="879" t="s">
        <v>1282</v>
      </c>
      <c r="D12" s="880"/>
      <c r="E12" s="881" t="s">
        <v>1282</v>
      </c>
      <c r="F12" s="882"/>
      <c r="G12" s="882"/>
      <c r="H12" s="882"/>
      <c r="I12" s="882"/>
      <c r="J12" s="882"/>
      <c r="K12" s="882"/>
      <c r="L12" s="882"/>
      <c r="M12" s="882"/>
      <c r="N12" s="882"/>
      <c r="O12" s="882"/>
      <c r="P12" s="882"/>
      <c r="Q12" s="882"/>
      <c r="R12" s="882"/>
      <c r="S12" s="882"/>
      <c r="T12" s="882"/>
      <c r="U12" s="882"/>
      <c r="V12" s="882"/>
      <c r="W12" s="882"/>
      <c r="X12" s="882"/>
      <c r="Y12" s="882"/>
      <c r="Z12" s="882"/>
      <c r="AA12" s="882"/>
      <c r="AB12" s="882"/>
      <c r="AC12" s="882"/>
      <c r="AD12" s="882"/>
      <c r="AE12" s="882"/>
      <c r="AF12" s="882"/>
      <c r="AG12" s="882"/>
      <c r="AH12" s="882"/>
      <c r="AI12" s="882"/>
      <c r="AJ12" s="882"/>
      <c r="AK12" s="883">
        <f t="shared" ref="AK12:AK31" si="0">+SUM(F12:AJ12)</f>
        <v>0</v>
      </c>
      <c r="AL12" s="884">
        <f t="shared" ref="AL12:AL30" si="1">IF($AK$3="４週",AK12/4,AK12/(DAY(EOMONTH($F$9,0))/7))</f>
        <v>0</v>
      </c>
      <c r="AM12" s="1513"/>
      <c r="AN12" s="1513"/>
    </row>
    <row r="13" spans="1:40" ht="18" customHeight="1">
      <c r="A13" s="877">
        <v>3</v>
      </c>
      <c r="B13" s="878" t="s">
        <v>1333</v>
      </c>
      <c r="C13" s="879" t="s">
        <v>1283</v>
      </c>
      <c r="D13" s="880"/>
      <c r="E13" s="881" t="s">
        <v>1283</v>
      </c>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H13" s="882"/>
      <c r="AI13" s="882"/>
      <c r="AJ13" s="882"/>
      <c r="AK13" s="883">
        <f t="shared" si="0"/>
        <v>0</v>
      </c>
      <c r="AL13" s="884">
        <f t="shared" si="1"/>
        <v>0</v>
      </c>
      <c r="AM13" s="1513"/>
      <c r="AN13" s="1513"/>
    </row>
    <row r="14" spans="1:40" ht="18" customHeight="1">
      <c r="A14" s="877">
        <v>4</v>
      </c>
      <c r="B14" s="878" t="s">
        <v>1334</v>
      </c>
      <c r="C14" s="879" t="s">
        <v>1285</v>
      </c>
      <c r="D14" s="880"/>
      <c r="E14" s="881" t="s">
        <v>1285</v>
      </c>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3">
        <f t="shared" si="0"/>
        <v>0</v>
      </c>
      <c r="AL14" s="884">
        <f t="shared" si="1"/>
        <v>0</v>
      </c>
      <c r="AM14" s="1513"/>
      <c r="AN14" s="1513"/>
    </row>
    <row r="15" spans="1:40" ht="18" customHeight="1">
      <c r="A15" s="877">
        <v>5</v>
      </c>
      <c r="B15" s="878"/>
      <c r="C15" s="879"/>
      <c r="D15" s="880"/>
      <c r="E15" s="881"/>
      <c r="F15" s="882"/>
      <c r="G15" s="882"/>
      <c r="H15" s="882"/>
      <c r="I15" s="882"/>
      <c r="J15" s="882"/>
      <c r="K15" s="882"/>
      <c r="L15" s="882"/>
      <c r="M15" s="882"/>
      <c r="N15" s="882"/>
      <c r="O15" s="882"/>
      <c r="P15" s="882"/>
      <c r="Q15" s="882"/>
      <c r="R15" s="882"/>
      <c r="S15" s="882"/>
      <c r="T15" s="882"/>
      <c r="U15" s="882"/>
      <c r="V15" s="882"/>
      <c r="W15" s="882"/>
      <c r="X15" s="882"/>
      <c r="Y15" s="882"/>
      <c r="Z15" s="882"/>
      <c r="AA15" s="882"/>
      <c r="AB15" s="882"/>
      <c r="AC15" s="882"/>
      <c r="AD15" s="882"/>
      <c r="AE15" s="882"/>
      <c r="AF15" s="882"/>
      <c r="AG15" s="882"/>
      <c r="AH15" s="882"/>
      <c r="AI15" s="882"/>
      <c r="AJ15" s="882"/>
      <c r="AK15" s="883">
        <f t="shared" si="0"/>
        <v>0</v>
      </c>
      <c r="AL15" s="884">
        <f t="shared" si="1"/>
        <v>0</v>
      </c>
      <c r="AM15" s="1513"/>
      <c r="AN15" s="1513"/>
    </row>
    <row r="16" spans="1:40" ht="18" customHeight="1">
      <c r="A16" s="877">
        <v>6</v>
      </c>
      <c r="B16" s="878"/>
      <c r="C16" s="879"/>
      <c r="D16" s="880"/>
      <c r="E16" s="881"/>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882"/>
      <c r="AD16" s="882"/>
      <c r="AE16" s="882"/>
      <c r="AF16" s="882"/>
      <c r="AG16" s="882"/>
      <c r="AH16" s="882"/>
      <c r="AI16" s="882"/>
      <c r="AJ16" s="882"/>
      <c r="AK16" s="883">
        <f t="shared" si="0"/>
        <v>0</v>
      </c>
      <c r="AL16" s="884">
        <f t="shared" si="1"/>
        <v>0</v>
      </c>
      <c r="AM16" s="1513"/>
      <c r="AN16" s="1513"/>
    </row>
    <row r="17" spans="1:40" ht="18" customHeight="1">
      <c r="A17" s="877">
        <v>7</v>
      </c>
      <c r="B17" s="878"/>
      <c r="C17" s="879"/>
      <c r="D17" s="880"/>
      <c r="E17" s="881"/>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3">
        <f t="shared" si="0"/>
        <v>0</v>
      </c>
      <c r="AL17" s="884">
        <f t="shared" si="1"/>
        <v>0</v>
      </c>
      <c r="AM17" s="1513"/>
      <c r="AN17" s="1513"/>
    </row>
    <row r="18" spans="1:40" ht="18" customHeight="1">
      <c r="A18" s="877">
        <v>8</v>
      </c>
      <c r="B18" s="878"/>
      <c r="C18" s="879"/>
      <c r="D18" s="880"/>
      <c r="E18" s="881"/>
      <c r="F18" s="882"/>
      <c r="G18" s="882"/>
      <c r="H18" s="882"/>
      <c r="I18" s="882"/>
      <c r="J18" s="882"/>
      <c r="K18" s="882"/>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883">
        <f t="shared" si="0"/>
        <v>0</v>
      </c>
      <c r="AL18" s="884">
        <f t="shared" si="1"/>
        <v>0</v>
      </c>
      <c r="AM18" s="1513"/>
      <c r="AN18" s="1513"/>
    </row>
    <row r="19" spans="1:40" ht="18" customHeight="1">
      <c r="A19" s="877">
        <v>9</v>
      </c>
      <c r="B19" s="878"/>
      <c r="C19" s="879"/>
      <c r="D19" s="880"/>
      <c r="E19" s="881"/>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3">
        <f t="shared" si="0"/>
        <v>0</v>
      </c>
      <c r="AL19" s="884">
        <f t="shared" si="1"/>
        <v>0</v>
      </c>
      <c r="AM19" s="1513"/>
      <c r="AN19" s="1513"/>
    </row>
    <row r="20" spans="1:40" ht="18" customHeight="1">
      <c r="A20" s="877">
        <v>10</v>
      </c>
      <c r="B20" s="878"/>
      <c r="C20" s="879"/>
      <c r="D20" s="880"/>
      <c r="E20" s="881"/>
      <c r="F20" s="882"/>
      <c r="G20" s="882"/>
      <c r="H20" s="882"/>
      <c r="I20" s="882"/>
      <c r="J20" s="882"/>
      <c r="K20" s="882"/>
      <c r="L20" s="882"/>
      <c r="M20" s="882"/>
      <c r="N20" s="882"/>
      <c r="O20" s="882"/>
      <c r="P20" s="882"/>
      <c r="Q20" s="882"/>
      <c r="R20" s="882"/>
      <c r="S20" s="882"/>
      <c r="T20" s="882"/>
      <c r="U20" s="882"/>
      <c r="V20" s="882"/>
      <c r="W20" s="882"/>
      <c r="X20" s="882"/>
      <c r="Y20" s="882"/>
      <c r="Z20" s="882"/>
      <c r="AA20" s="882"/>
      <c r="AB20" s="882"/>
      <c r="AC20" s="882"/>
      <c r="AD20" s="882"/>
      <c r="AE20" s="882"/>
      <c r="AF20" s="882"/>
      <c r="AG20" s="882"/>
      <c r="AH20" s="882"/>
      <c r="AI20" s="882"/>
      <c r="AJ20" s="882"/>
      <c r="AK20" s="883">
        <f t="shared" si="0"/>
        <v>0</v>
      </c>
      <c r="AL20" s="884">
        <f t="shared" si="1"/>
        <v>0</v>
      </c>
      <c r="AM20" s="1513"/>
      <c r="AN20" s="1513"/>
    </row>
    <row r="21" spans="1:40" ht="18" customHeight="1">
      <c r="A21" s="877">
        <v>11</v>
      </c>
      <c r="B21" s="878"/>
      <c r="C21" s="879"/>
      <c r="D21" s="880"/>
      <c r="E21" s="881"/>
      <c r="F21" s="882"/>
      <c r="G21" s="882"/>
      <c r="H21" s="882"/>
      <c r="I21" s="882"/>
      <c r="J21" s="882"/>
      <c r="K21" s="882"/>
      <c r="L21" s="882"/>
      <c r="M21" s="882"/>
      <c r="N21" s="882"/>
      <c r="O21" s="882"/>
      <c r="P21" s="882"/>
      <c r="Q21" s="882"/>
      <c r="R21" s="882"/>
      <c r="S21" s="882"/>
      <c r="T21" s="882"/>
      <c r="U21" s="882"/>
      <c r="V21" s="882"/>
      <c r="W21" s="882"/>
      <c r="X21" s="882"/>
      <c r="Y21" s="882"/>
      <c r="Z21" s="882"/>
      <c r="AA21" s="882"/>
      <c r="AB21" s="882"/>
      <c r="AC21" s="882"/>
      <c r="AD21" s="882"/>
      <c r="AE21" s="882"/>
      <c r="AF21" s="882"/>
      <c r="AG21" s="882"/>
      <c r="AH21" s="882"/>
      <c r="AI21" s="882"/>
      <c r="AJ21" s="882"/>
      <c r="AK21" s="883">
        <f t="shared" si="0"/>
        <v>0</v>
      </c>
      <c r="AL21" s="884">
        <f t="shared" si="1"/>
        <v>0</v>
      </c>
      <c r="AM21" s="1513"/>
      <c r="AN21" s="1513"/>
    </row>
    <row r="22" spans="1:40" ht="18" customHeight="1">
      <c r="A22" s="877">
        <v>12</v>
      </c>
      <c r="B22" s="878"/>
      <c r="C22" s="879"/>
      <c r="D22" s="880"/>
      <c r="E22" s="881"/>
      <c r="F22" s="882"/>
      <c r="G22" s="882"/>
      <c r="H22" s="882"/>
      <c r="I22" s="882"/>
      <c r="J22" s="882"/>
      <c r="K22" s="882"/>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2"/>
      <c r="AI22" s="882"/>
      <c r="AJ22" s="882"/>
      <c r="AK22" s="883">
        <f t="shared" si="0"/>
        <v>0</v>
      </c>
      <c r="AL22" s="884">
        <f t="shared" si="1"/>
        <v>0</v>
      </c>
      <c r="AM22" s="1513"/>
      <c r="AN22" s="1513"/>
    </row>
    <row r="23" spans="1:40" ht="18" customHeight="1">
      <c r="A23" s="877">
        <v>13</v>
      </c>
      <c r="B23" s="878"/>
      <c r="C23" s="879"/>
      <c r="D23" s="880"/>
      <c r="E23" s="881"/>
      <c r="F23" s="882"/>
      <c r="G23" s="882"/>
      <c r="H23" s="882"/>
      <c r="I23" s="882"/>
      <c r="J23" s="882"/>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3">
        <f t="shared" si="0"/>
        <v>0</v>
      </c>
      <c r="AL23" s="884">
        <f t="shared" si="1"/>
        <v>0</v>
      </c>
      <c r="AM23" s="1513"/>
      <c r="AN23" s="1513"/>
    </row>
    <row r="24" spans="1:40" ht="18" customHeight="1">
      <c r="A24" s="877">
        <v>14</v>
      </c>
      <c r="B24" s="878"/>
      <c r="C24" s="879"/>
      <c r="D24" s="880"/>
      <c r="E24" s="881"/>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3">
        <f t="shared" si="0"/>
        <v>0</v>
      </c>
      <c r="AL24" s="884">
        <f t="shared" si="1"/>
        <v>0</v>
      </c>
      <c r="AM24" s="1513"/>
      <c r="AN24" s="1513"/>
    </row>
    <row r="25" spans="1:40" ht="18" customHeight="1">
      <c r="A25" s="877">
        <v>15</v>
      </c>
      <c r="B25" s="878"/>
      <c r="C25" s="879"/>
      <c r="D25" s="880"/>
      <c r="E25" s="881"/>
      <c r="F25" s="882"/>
      <c r="G25" s="882"/>
      <c r="H25" s="882"/>
      <c r="I25" s="882"/>
      <c r="J25" s="882"/>
      <c r="K25" s="882"/>
      <c r="L25" s="882"/>
      <c r="M25" s="882"/>
      <c r="N25" s="882"/>
      <c r="O25" s="882"/>
      <c r="P25" s="882"/>
      <c r="Q25" s="882"/>
      <c r="R25" s="882"/>
      <c r="S25" s="882"/>
      <c r="T25" s="882"/>
      <c r="U25" s="882"/>
      <c r="V25" s="882"/>
      <c r="W25" s="882"/>
      <c r="X25" s="882"/>
      <c r="Y25" s="882"/>
      <c r="Z25" s="882"/>
      <c r="AA25" s="882"/>
      <c r="AB25" s="882"/>
      <c r="AC25" s="882"/>
      <c r="AD25" s="882"/>
      <c r="AE25" s="882"/>
      <c r="AF25" s="882"/>
      <c r="AG25" s="882"/>
      <c r="AH25" s="882"/>
      <c r="AI25" s="882"/>
      <c r="AJ25" s="882"/>
      <c r="AK25" s="883">
        <f t="shared" si="0"/>
        <v>0</v>
      </c>
      <c r="AL25" s="884">
        <f t="shared" si="1"/>
        <v>0</v>
      </c>
      <c r="AM25" s="1513"/>
      <c r="AN25" s="1513"/>
    </row>
    <row r="26" spans="1:40" ht="18" customHeight="1">
      <c r="A26" s="877">
        <v>16</v>
      </c>
      <c r="B26" s="878"/>
      <c r="C26" s="879"/>
      <c r="D26" s="880"/>
      <c r="E26" s="881"/>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882"/>
      <c r="AE26" s="882"/>
      <c r="AF26" s="882"/>
      <c r="AG26" s="882"/>
      <c r="AH26" s="882"/>
      <c r="AI26" s="882"/>
      <c r="AJ26" s="882"/>
      <c r="AK26" s="883">
        <f t="shared" si="0"/>
        <v>0</v>
      </c>
      <c r="AL26" s="884">
        <f t="shared" si="1"/>
        <v>0</v>
      </c>
      <c r="AM26" s="1513"/>
      <c r="AN26" s="1513"/>
    </row>
    <row r="27" spans="1:40" ht="18" customHeight="1">
      <c r="A27" s="877">
        <v>17</v>
      </c>
      <c r="B27" s="878"/>
      <c r="C27" s="879"/>
      <c r="D27" s="880"/>
      <c r="E27" s="881"/>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c r="AE27" s="882"/>
      <c r="AF27" s="882"/>
      <c r="AG27" s="882"/>
      <c r="AH27" s="882"/>
      <c r="AI27" s="882"/>
      <c r="AJ27" s="882"/>
      <c r="AK27" s="883">
        <f t="shared" si="0"/>
        <v>0</v>
      </c>
      <c r="AL27" s="884">
        <f t="shared" si="1"/>
        <v>0</v>
      </c>
      <c r="AM27" s="1513"/>
      <c r="AN27" s="1513"/>
    </row>
    <row r="28" spans="1:40" ht="18" customHeight="1">
      <c r="A28" s="877">
        <v>18</v>
      </c>
      <c r="B28" s="878"/>
      <c r="C28" s="879"/>
      <c r="D28" s="880"/>
      <c r="E28" s="881"/>
      <c r="F28" s="882"/>
      <c r="G28" s="882"/>
      <c r="H28" s="882"/>
      <c r="I28" s="882"/>
      <c r="J28" s="882"/>
      <c r="K28" s="882"/>
      <c r="L28" s="882"/>
      <c r="M28" s="882"/>
      <c r="N28" s="882"/>
      <c r="O28" s="882"/>
      <c r="P28" s="882"/>
      <c r="Q28" s="882"/>
      <c r="R28" s="882"/>
      <c r="S28" s="882"/>
      <c r="T28" s="882"/>
      <c r="U28" s="882"/>
      <c r="V28" s="882"/>
      <c r="W28" s="882"/>
      <c r="X28" s="882"/>
      <c r="Y28" s="882"/>
      <c r="Z28" s="882"/>
      <c r="AA28" s="882"/>
      <c r="AB28" s="882"/>
      <c r="AC28" s="882"/>
      <c r="AD28" s="882"/>
      <c r="AE28" s="882"/>
      <c r="AF28" s="882"/>
      <c r="AG28" s="882"/>
      <c r="AH28" s="882"/>
      <c r="AI28" s="882"/>
      <c r="AJ28" s="882"/>
      <c r="AK28" s="883">
        <f t="shared" si="0"/>
        <v>0</v>
      </c>
      <c r="AL28" s="884">
        <f t="shared" si="1"/>
        <v>0</v>
      </c>
      <c r="AM28" s="1513"/>
      <c r="AN28" s="1513"/>
    </row>
    <row r="29" spans="1:40" ht="18" customHeight="1">
      <c r="A29" s="877">
        <v>19</v>
      </c>
      <c r="B29" s="878"/>
      <c r="C29" s="879"/>
      <c r="D29" s="880"/>
      <c r="E29" s="881"/>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3">
        <f t="shared" si="0"/>
        <v>0</v>
      </c>
      <c r="AL29" s="884">
        <f t="shared" si="1"/>
        <v>0</v>
      </c>
      <c r="AM29" s="1513"/>
      <c r="AN29" s="1513"/>
    </row>
    <row r="30" spans="1:40" ht="18" customHeight="1">
      <c r="A30" s="877">
        <v>20</v>
      </c>
      <c r="B30" s="878"/>
      <c r="C30" s="879"/>
      <c r="D30" s="880"/>
      <c r="E30" s="881"/>
      <c r="F30" s="882"/>
      <c r="G30" s="882"/>
      <c r="H30" s="882"/>
      <c r="I30" s="882"/>
      <c r="J30" s="882"/>
      <c r="K30" s="882"/>
      <c r="L30" s="882"/>
      <c r="M30" s="882"/>
      <c r="N30" s="882"/>
      <c r="O30" s="882"/>
      <c r="P30" s="882"/>
      <c r="Q30" s="882"/>
      <c r="R30" s="882"/>
      <c r="S30" s="882"/>
      <c r="T30" s="882"/>
      <c r="U30" s="882"/>
      <c r="V30" s="882"/>
      <c r="W30" s="882"/>
      <c r="X30" s="882"/>
      <c r="Y30" s="882"/>
      <c r="Z30" s="882"/>
      <c r="AA30" s="882"/>
      <c r="AB30" s="882"/>
      <c r="AC30" s="882"/>
      <c r="AD30" s="882"/>
      <c r="AE30" s="882"/>
      <c r="AF30" s="882"/>
      <c r="AG30" s="882"/>
      <c r="AH30" s="882"/>
      <c r="AI30" s="882"/>
      <c r="AJ30" s="882"/>
      <c r="AK30" s="883">
        <f t="shared" si="0"/>
        <v>0</v>
      </c>
      <c r="AL30" s="884">
        <f t="shared" si="1"/>
        <v>0</v>
      </c>
      <c r="AM30" s="1513"/>
      <c r="AN30" s="1513"/>
    </row>
    <row r="31" spans="1:40" ht="18" customHeight="1">
      <c r="A31" s="1510" t="s">
        <v>82</v>
      </c>
      <c r="B31" s="1518"/>
      <c r="C31" s="1518"/>
      <c r="D31" s="1518"/>
      <c r="E31" s="1518"/>
      <c r="F31" s="885">
        <f>+SUM(F11:F30)</f>
        <v>0</v>
      </c>
      <c r="G31" s="885">
        <f t="shared" ref="G31:AJ31" si="2">+SUM(G11:G30)</f>
        <v>0</v>
      </c>
      <c r="H31" s="885">
        <f t="shared" si="2"/>
        <v>0</v>
      </c>
      <c r="I31" s="885">
        <f t="shared" si="2"/>
        <v>0</v>
      </c>
      <c r="J31" s="885">
        <f t="shared" si="2"/>
        <v>0</v>
      </c>
      <c r="K31" s="885">
        <f t="shared" si="2"/>
        <v>0</v>
      </c>
      <c r="L31" s="885">
        <f t="shared" si="2"/>
        <v>0</v>
      </c>
      <c r="M31" s="885">
        <f t="shared" si="2"/>
        <v>0</v>
      </c>
      <c r="N31" s="885">
        <f t="shared" si="2"/>
        <v>0</v>
      </c>
      <c r="O31" s="885">
        <f t="shared" si="2"/>
        <v>0</v>
      </c>
      <c r="P31" s="885">
        <f t="shared" si="2"/>
        <v>0</v>
      </c>
      <c r="Q31" s="885">
        <f t="shared" si="2"/>
        <v>0</v>
      </c>
      <c r="R31" s="885">
        <f t="shared" si="2"/>
        <v>0</v>
      </c>
      <c r="S31" s="885">
        <f t="shared" si="2"/>
        <v>0</v>
      </c>
      <c r="T31" s="885">
        <f t="shared" si="2"/>
        <v>0</v>
      </c>
      <c r="U31" s="885">
        <f t="shared" si="2"/>
        <v>0</v>
      </c>
      <c r="V31" s="885">
        <f t="shared" si="2"/>
        <v>0</v>
      </c>
      <c r="W31" s="885">
        <f t="shared" si="2"/>
        <v>0</v>
      </c>
      <c r="X31" s="885">
        <f t="shared" si="2"/>
        <v>0</v>
      </c>
      <c r="Y31" s="885">
        <f t="shared" si="2"/>
        <v>0</v>
      </c>
      <c r="Z31" s="885">
        <f t="shared" si="2"/>
        <v>0</v>
      </c>
      <c r="AA31" s="885">
        <f t="shared" si="2"/>
        <v>0</v>
      </c>
      <c r="AB31" s="885">
        <f t="shared" si="2"/>
        <v>0</v>
      </c>
      <c r="AC31" s="885">
        <f t="shared" si="2"/>
        <v>0</v>
      </c>
      <c r="AD31" s="885">
        <f t="shared" si="2"/>
        <v>0</v>
      </c>
      <c r="AE31" s="885">
        <f t="shared" si="2"/>
        <v>0</v>
      </c>
      <c r="AF31" s="885">
        <f t="shared" si="2"/>
        <v>0</v>
      </c>
      <c r="AG31" s="885">
        <f t="shared" si="2"/>
        <v>0</v>
      </c>
      <c r="AH31" s="885">
        <f t="shared" si="2"/>
        <v>0</v>
      </c>
      <c r="AI31" s="885">
        <f t="shared" si="2"/>
        <v>0</v>
      </c>
      <c r="AJ31" s="885">
        <f t="shared" si="2"/>
        <v>0</v>
      </c>
      <c r="AK31" s="883">
        <f t="shared" si="0"/>
        <v>0</v>
      </c>
      <c r="AL31" s="884">
        <f>IF($AK$3="４週",AK31/4,AK31/(DAY(EOMONTH($F$9,0))/7))</f>
        <v>0</v>
      </c>
      <c r="AM31" s="1503"/>
      <c r="AN31" s="1503"/>
    </row>
    <row r="32" spans="1:40" ht="18" customHeight="1">
      <c r="A32" s="1518" t="s">
        <v>95</v>
      </c>
      <c r="B32" s="1518"/>
      <c r="C32" s="1518"/>
      <c r="D32" s="1518"/>
      <c r="E32" s="1519"/>
      <c r="F32" s="886"/>
      <c r="G32" s="886"/>
      <c r="H32" s="886"/>
      <c r="I32" s="886"/>
      <c r="J32" s="886"/>
      <c r="K32" s="886"/>
      <c r="L32" s="886"/>
      <c r="M32" s="886"/>
      <c r="N32" s="886"/>
      <c r="O32" s="886"/>
      <c r="P32" s="886"/>
      <c r="Q32" s="886"/>
      <c r="R32" s="886"/>
      <c r="S32" s="886"/>
      <c r="T32" s="886"/>
      <c r="U32" s="886"/>
      <c r="V32" s="886"/>
      <c r="W32" s="886"/>
      <c r="X32" s="886"/>
      <c r="Y32" s="886"/>
      <c r="Z32" s="886"/>
      <c r="AA32" s="886"/>
      <c r="AB32" s="886"/>
      <c r="AC32" s="886"/>
      <c r="AD32" s="886"/>
      <c r="AE32" s="886"/>
      <c r="AF32" s="886"/>
      <c r="AG32" s="886"/>
      <c r="AH32" s="886"/>
      <c r="AI32" s="886"/>
      <c r="AJ32" s="886"/>
      <c r="AK32" s="885"/>
      <c r="AL32" s="887"/>
      <c r="AM32" s="1503"/>
      <c r="AN32" s="1503"/>
    </row>
    <row r="33" spans="1:43" ht="15" customHeight="1">
      <c r="A33" s="874"/>
      <c r="B33" s="874"/>
      <c r="C33" s="874"/>
      <c r="D33" s="874"/>
      <c r="E33" s="8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874"/>
      <c r="AL33" s="874"/>
      <c r="AM33" s="866"/>
    </row>
    <row r="34" spans="1:43" ht="15" customHeight="1">
      <c r="A34" s="874"/>
      <c r="B34" s="874"/>
      <c r="C34" s="874"/>
      <c r="D34" s="874"/>
      <c r="E34" s="874"/>
      <c r="F34" s="674"/>
      <c r="G34" s="674"/>
      <c r="H34" s="674"/>
      <c r="I34" s="674"/>
      <c r="J34" s="674"/>
      <c r="K34" s="674"/>
      <c r="L34" s="674"/>
      <c r="M34" s="674"/>
      <c r="N34" s="674"/>
      <c r="O34" s="674"/>
      <c r="P34" s="674"/>
      <c r="Q34" s="674"/>
      <c r="R34" s="674"/>
      <c r="S34" s="674"/>
      <c r="T34" s="674"/>
      <c r="U34" s="674"/>
      <c r="V34" s="674"/>
      <c r="W34" s="674"/>
      <c r="X34" s="674"/>
      <c r="Y34" s="674"/>
      <c r="Z34" s="674"/>
      <c r="AA34" s="674"/>
      <c r="AB34" s="674"/>
      <c r="AC34" s="674"/>
      <c r="AD34" s="674"/>
      <c r="AE34" s="674"/>
      <c r="AF34" s="674"/>
      <c r="AG34" s="674"/>
      <c r="AH34" s="674"/>
      <c r="AI34" s="674"/>
      <c r="AJ34" s="674"/>
      <c r="AK34" s="874"/>
      <c r="AL34" s="874"/>
      <c r="AM34" s="866"/>
    </row>
    <row r="35" spans="1:43" ht="15" customHeight="1">
      <c r="A35" s="874"/>
      <c r="B35" s="874"/>
      <c r="C35" s="874"/>
      <c r="D35" s="874"/>
      <c r="E35" s="874"/>
      <c r="F35" s="674"/>
      <c r="G35" s="674"/>
      <c r="H35" s="674"/>
      <c r="I35" s="674"/>
      <c r="J35" s="674"/>
      <c r="K35" s="674"/>
      <c r="L35" s="674"/>
      <c r="M35" s="674"/>
      <c r="N35" s="674"/>
      <c r="O35" s="674"/>
      <c r="P35" s="674"/>
      <c r="Q35" s="674"/>
      <c r="R35" s="674"/>
      <c r="S35" s="674"/>
      <c r="T35" s="674"/>
      <c r="U35" s="674"/>
      <c r="V35" s="674"/>
      <c r="W35" s="674"/>
      <c r="X35" s="674"/>
      <c r="Y35" s="674"/>
      <c r="Z35" s="674"/>
      <c r="AA35" s="674"/>
      <c r="AB35" s="674"/>
      <c r="AC35" s="674"/>
      <c r="AD35" s="674"/>
      <c r="AE35" s="674"/>
      <c r="AF35" s="674"/>
      <c r="AG35" s="674"/>
      <c r="AH35" s="674"/>
      <c r="AI35" s="674"/>
      <c r="AJ35" s="674"/>
      <c r="AK35" s="874"/>
      <c r="AL35" s="874"/>
      <c r="AM35" s="866"/>
    </row>
    <row r="36" spans="1:43" ht="21" customHeight="1">
      <c r="A36" s="719" t="s">
        <v>1287</v>
      </c>
      <c r="B36" s="874"/>
      <c r="C36" s="874"/>
      <c r="D36" s="874"/>
      <c r="E36" s="874"/>
      <c r="F36" s="874"/>
      <c r="G36" s="674"/>
      <c r="H36" s="674"/>
      <c r="I36" s="674"/>
      <c r="J36" s="674"/>
      <c r="K36" s="674"/>
      <c r="L36" s="674"/>
      <c r="M36" s="674"/>
      <c r="N36" s="674"/>
      <c r="O36" s="674"/>
      <c r="AM36" s="874"/>
      <c r="AN36" s="866"/>
    </row>
    <row r="37" spans="1:43" ht="24.95" customHeight="1">
      <c r="A37" s="1509"/>
      <c r="B37" s="1509"/>
      <c r="C37" s="1509"/>
      <c r="D37" s="888">
        <v>4</v>
      </c>
      <c r="E37" s="888">
        <v>5</v>
      </c>
      <c r="F37" s="1520">
        <v>6</v>
      </c>
      <c r="G37" s="1520"/>
      <c r="H37" s="1520"/>
      <c r="I37" s="1520">
        <v>7</v>
      </c>
      <c r="J37" s="1520"/>
      <c r="K37" s="1520"/>
      <c r="L37" s="1520">
        <v>8</v>
      </c>
      <c r="M37" s="1520"/>
      <c r="N37" s="1520"/>
      <c r="O37" s="1520">
        <v>9</v>
      </c>
      <c r="P37" s="1520"/>
      <c r="Q37" s="1520"/>
      <c r="R37" s="1520">
        <v>10</v>
      </c>
      <c r="S37" s="1520"/>
      <c r="T37" s="1520"/>
      <c r="U37" s="1520">
        <v>11</v>
      </c>
      <c r="V37" s="1520"/>
      <c r="W37" s="1520"/>
      <c r="X37" s="1520">
        <v>12</v>
      </c>
      <c r="Y37" s="1520"/>
      <c r="Z37" s="1520"/>
      <c r="AA37" s="1520">
        <v>1</v>
      </c>
      <c r="AB37" s="1520"/>
      <c r="AC37" s="1520"/>
      <c r="AD37" s="1520">
        <v>2</v>
      </c>
      <c r="AE37" s="1520"/>
      <c r="AF37" s="1520"/>
      <c r="AG37" s="1520">
        <v>3</v>
      </c>
      <c r="AH37" s="1520"/>
      <c r="AI37" s="1520"/>
      <c r="AJ37" s="1509" t="s">
        <v>1288</v>
      </c>
      <c r="AK37" s="1509"/>
      <c r="AL37" s="889" t="s">
        <v>1289</v>
      </c>
      <c r="AM37" s="684"/>
      <c r="AN37" s="684"/>
      <c r="AO37" s="684"/>
      <c r="AP37" s="684"/>
      <c r="AQ37" s="684"/>
    </row>
    <row r="38" spans="1:43" ht="24.95" customHeight="1">
      <c r="A38" s="1523" t="s">
        <v>1290</v>
      </c>
      <c r="B38" s="1523"/>
      <c r="C38" s="1523"/>
      <c r="D38" s="885">
        <f>SUM(D39:D40)</f>
        <v>1540</v>
      </c>
      <c r="E38" s="885">
        <f>SUM(E39:E40)</f>
        <v>1441</v>
      </c>
      <c r="F38" s="1521">
        <f>SUM(F39:H40)</f>
        <v>1540</v>
      </c>
      <c r="G38" s="1521"/>
      <c r="H38" s="1521"/>
      <c r="I38" s="1521">
        <f>SUM(I39:K40)</f>
        <v>1617</v>
      </c>
      <c r="J38" s="1521"/>
      <c r="K38" s="1521"/>
      <c r="L38" s="1521">
        <f>SUM(L39:N40)</f>
        <v>1617</v>
      </c>
      <c r="M38" s="1521"/>
      <c r="N38" s="1521"/>
      <c r="O38" s="1521">
        <f>SUM(O39:Q40)</f>
        <v>1463</v>
      </c>
      <c r="P38" s="1521"/>
      <c r="Q38" s="1521"/>
      <c r="R38" s="1521">
        <f>SUM(R39:T40)</f>
        <v>1540</v>
      </c>
      <c r="S38" s="1521"/>
      <c r="T38" s="1521"/>
      <c r="U38" s="1521">
        <f>SUM(U39:W40)</f>
        <v>1540</v>
      </c>
      <c r="V38" s="1521"/>
      <c r="W38" s="1521"/>
      <c r="X38" s="1521">
        <f>SUM(X39:Z40)</f>
        <v>1463</v>
      </c>
      <c r="Y38" s="1521"/>
      <c r="Z38" s="1521"/>
      <c r="AA38" s="1521">
        <f>SUM(AA39:AC40)</f>
        <v>1463</v>
      </c>
      <c r="AB38" s="1521"/>
      <c r="AC38" s="1521"/>
      <c r="AD38" s="1521">
        <f>SUM(AD39:AF40)</f>
        <v>1463</v>
      </c>
      <c r="AE38" s="1521"/>
      <c r="AF38" s="1521"/>
      <c r="AG38" s="1521">
        <f>SUM(AG39:AI40)</f>
        <v>1540</v>
      </c>
      <c r="AH38" s="1521"/>
      <c r="AI38" s="1521"/>
      <c r="AJ38" s="1522">
        <f>SUM(D38:AI38)</f>
        <v>18227</v>
      </c>
      <c r="AK38" s="1522"/>
      <c r="AL38" s="904">
        <f>ROUNDUP(AJ38/AJ41,1)</f>
        <v>77</v>
      </c>
      <c r="AM38" s="684"/>
      <c r="AN38" s="684"/>
      <c r="AO38" s="684"/>
      <c r="AP38" s="684"/>
      <c r="AQ38" s="684"/>
    </row>
    <row r="39" spans="1:43" ht="24.95" customHeight="1">
      <c r="A39" s="1525" t="s">
        <v>1335</v>
      </c>
      <c r="B39" s="1525"/>
      <c r="C39" s="1525"/>
      <c r="D39" s="882">
        <v>1400</v>
      </c>
      <c r="E39" s="882">
        <v>1310</v>
      </c>
      <c r="F39" s="1524">
        <v>1400</v>
      </c>
      <c r="G39" s="1524"/>
      <c r="H39" s="1524"/>
      <c r="I39" s="1524">
        <v>1470</v>
      </c>
      <c r="J39" s="1524"/>
      <c r="K39" s="1524"/>
      <c r="L39" s="1524">
        <v>1470</v>
      </c>
      <c r="M39" s="1524"/>
      <c r="N39" s="1524"/>
      <c r="O39" s="1524">
        <v>1330</v>
      </c>
      <c r="P39" s="1524"/>
      <c r="Q39" s="1524"/>
      <c r="R39" s="1524">
        <v>1400</v>
      </c>
      <c r="S39" s="1524"/>
      <c r="T39" s="1524"/>
      <c r="U39" s="1524">
        <v>1400</v>
      </c>
      <c r="V39" s="1524"/>
      <c r="W39" s="1524"/>
      <c r="X39" s="1524">
        <v>1330</v>
      </c>
      <c r="Y39" s="1524"/>
      <c r="Z39" s="1524"/>
      <c r="AA39" s="1524">
        <v>1330</v>
      </c>
      <c r="AB39" s="1524"/>
      <c r="AC39" s="1524"/>
      <c r="AD39" s="1524">
        <v>1330</v>
      </c>
      <c r="AE39" s="1524"/>
      <c r="AF39" s="1524"/>
      <c r="AG39" s="1524">
        <v>1400</v>
      </c>
      <c r="AH39" s="1524"/>
      <c r="AI39" s="1524"/>
      <c r="AJ39" s="1522">
        <f>SUM(D39:AI39)</f>
        <v>16570</v>
      </c>
      <c r="AK39" s="1522"/>
      <c r="AL39" s="904">
        <f>ROUNDUP(AJ39/AJ41,1)</f>
        <v>70</v>
      </c>
      <c r="AM39" s="684"/>
      <c r="AN39" s="684"/>
      <c r="AO39" s="684"/>
      <c r="AP39" s="684"/>
      <c r="AQ39" s="684"/>
    </row>
    <row r="40" spans="1:43" ht="24.95" customHeight="1">
      <c r="A40" s="1525" t="s">
        <v>1336</v>
      </c>
      <c r="B40" s="1525"/>
      <c r="C40" s="1525"/>
      <c r="D40" s="882">
        <v>140</v>
      </c>
      <c r="E40" s="882">
        <v>131</v>
      </c>
      <c r="F40" s="1524">
        <v>140</v>
      </c>
      <c r="G40" s="1524"/>
      <c r="H40" s="1524"/>
      <c r="I40" s="1524">
        <v>147</v>
      </c>
      <c r="J40" s="1524"/>
      <c r="K40" s="1524"/>
      <c r="L40" s="1524">
        <v>147</v>
      </c>
      <c r="M40" s="1524"/>
      <c r="N40" s="1524"/>
      <c r="O40" s="1524">
        <v>133</v>
      </c>
      <c r="P40" s="1524"/>
      <c r="Q40" s="1524"/>
      <c r="R40" s="1524">
        <v>140</v>
      </c>
      <c r="S40" s="1524"/>
      <c r="T40" s="1524"/>
      <c r="U40" s="1524">
        <v>140</v>
      </c>
      <c r="V40" s="1524"/>
      <c r="W40" s="1524"/>
      <c r="X40" s="1524">
        <v>133</v>
      </c>
      <c r="Y40" s="1524"/>
      <c r="Z40" s="1524"/>
      <c r="AA40" s="1524">
        <v>133</v>
      </c>
      <c r="AB40" s="1524"/>
      <c r="AC40" s="1524"/>
      <c r="AD40" s="1524">
        <v>133</v>
      </c>
      <c r="AE40" s="1524"/>
      <c r="AF40" s="1524"/>
      <c r="AG40" s="1524">
        <v>140</v>
      </c>
      <c r="AH40" s="1524"/>
      <c r="AI40" s="1524"/>
      <c r="AJ40" s="1522">
        <f>SUM(D40:AI40)</f>
        <v>1657</v>
      </c>
      <c r="AK40" s="1522"/>
      <c r="AL40" s="904">
        <f>ROUNDUP(AJ40/AJ41,1)</f>
        <v>7</v>
      </c>
      <c r="AM40" s="684"/>
      <c r="AN40" s="684"/>
      <c r="AO40" s="684"/>
      <c r="AP40" s="684"/>
      <c r="AQ40" s="684"/>
    </row>
    <row r="41" spans="1:43" ht="24.95" customHeight="1">
      <c r="A41" s="1523" t="s">
        <v>1291</v>
      </c>
      <c r="B41" s="1523"/>
      <c r="C41" s="1523"/>
      <c r="D41" s="882">
        <v>20</v>
      </c>
      <c r="E41" s="882">
        <v>19</v>
      </c>
      <c r="F41" s="1524">
        <v>20</v>
      </c>
      <c r="G41" s="1524"/>
      <c r="H41" s="1524"/>
      <c r="I41" s="1524">
        <v>21</v>
      </c>
      <c r="J41" s="1524"/>
      <c r="K41" s="1524"/>
      <c r="L41" s="1524">
        <v>21</v>
      </c>
      <c r="M41" s="1524"/>
      <c r="N41" s="1524"/>
      <c r="O41" s="1524">
        <v>19</v>
      </c>
      <c r="P41" s="1524"/>
      <c r="Q41" s="1524"/>
      <c r="R41" s="1524">
        <v>20</v>
      </c>
      <c r="S41" s="1524"/>
      <c r="T41" s="1524"/>
      <c r="U41" s="1524">
        <v>20</v>
      </c>
      <c r="V41" s="1524"/>
      <c r="W41" s="1524"/>
      <c r="X41" s="1524">
        <v>19</v>
      </c>
      <c r="Y41" s="1524"/>
      <c r="Z41" s="1524"/>
      <c r="AA41" s="1524">
        <v>19</v>
      </c>
      <c r="AB41" s="1524"/>
      <c r="AC41" s="1524"/>
      <c r="AD41" s="1524">
        <v>19</v>
      </c>
      <c r="AE41" s="1524"/>
      <c r="AF41" s="1524"/>
      <c r="AG41" s="1524">
        <v>20</v>
      </c>
      <c r="AH41" s="1524"/>
      <c r="AI41" s="1524"/>
      <c r="AJ41" s="1522">
        <f>+SUM(D41:AI41)</f>
        <v>237</v>
      </c>
      <c r="AK41" s="1522"/>
      <c r="AL41" s="905"/>
      <c r="AM41" s="684"/>
      <c r="AN41" s="684"/>
      <c r="AO41" s="684"/>
      <c r="AP41" s="684"/>
      <c r="AQ41" s="684"/>
    </row>
    <row r="42" spans="1:43" ht="5.0999999999999996" customHeight="1">
      <c r="A42" s="890"/>
      <c r="B42" s="890"/>
      <c r="C42" s="890"/>
      <c r="D42" s="684"/>
      <c r="E42" s="684"/>
      <c r="F42" s="684"/>
      <c r="G42" s="684"/>
      <c r="H42" s="684"/>
      <c r="I42" s="674"/>
      <c r="J42" s="674"/>
      <c r="K42" s="674"/>
      <c r="L42" s="674"/>
      <c r="M42" s="674"/>
      <c r="N42" s="674"/>
      <c r="O42" s="674"/>
      <c r="P42" s="674"/>
      <c r="Q42" s="674"/>
      <c r="R42" s="674"/>
      <c r="S42" s="674"/>
      <c r="T42" s="674"/>
      <c r="U42" s="674"/>
      <c r="V42" s="674"/>
      <c r="W42" s="674"/>
      <c r="X42" s="674"/>
      <c r="Y42" s="674"/>
      <c r="Z42" s="674"/>
      <c r="AA42" s="674"/>
      <c r="AB42" s="674"/>
      <c r="AC42" s="674"/>
      <c r="AD42" s="674"/>
      <c r="AE42" s="674"/>
      <c r="AF42" s="674"/>
      <c r="AG42" s="674"/>
      <c r="AH42" s="674"/>
      <c r="AI42" s="674"/>
      <c r="AJ42" s="891"/>
      <c r="AK42" s="674"/>
      <c r="AL42" s="874"/>
      <c r="AM42" s="874"/>
      <c r="AN42" s="866"/>
    </row>
    <row r="43" spans="1:43" ht="18" customHeight="1">
      <c r="A43" s="719" t="s">
        <v>1292</v>
      </c>
      <c r="B43" s="674"/>
      <c r="D43" s="674"/>
      <c r="E43" s="674"/>
      <c r="F43" s="674"/>
      <c r="G43" s="674"/>
      <c r="H43" s="674"/>
      <c r="I43" s="684"/>
      <c r="J43" s="684"/>
      <c r="K43" s="684"/>
      <c r="L43" s="684"/>
      <c r="M43" s="684"/>
      <c r="N43" s="684"/>
      <c r="O43" s="674"/>
      <c r="P43" s="674"/>
      <c r="Q43" s="674"/>
      <c r="R43" s="674"/>
      <c r="S43" s="674"/>
      <c r="T43" s="674"/>
      <c r="U43" s="674"/>
      <c r="V43" s="674"/>
      <c r="W43" s="874"/>
      <c r="X43" s="674"/>
      <c r="Y43" s="674"/>
      <c r="Z43" s="674"/>
      <c r="AA43" s="674"/>
      <c r="AB43" s="674"/>
      <c r="AC43" s="674"/>
      <c r="AD43" s="674"/>
      <c r="AE43" s="674"/>
      <c r="AF43" s="674"/>
      <c r="AG43" s="674"/>
      <c r="AH43" s="674"/>
      <c r="AI43" s="674"/>
      <c r="AJ43" s="891"/>
      <c r="AK43" s="674"/>
      <c r="AL43" s="874"/>
      <c r="AM43" s="874"/>
      <c r="AN43" s="866"/>
    </row>
    <row r="44" spans="1:43" ht="18" customHeight="1">
      <c r="A44" s="1509" t="s">
        <v>1293</v>
      </c>
      <c r="B44" s="1509"/>
      <c r="C44" s="1509" t="s">
        <v>1281</v>
      </c>
      <c r="D44" s="1509"/>
      <c r="E44" s="1516" t="s">
        <v>1334</v>
      </c>
      <c r="F44" s="1516"/>
      <c r="G44" s="1516"/>
      <c r="H44" s="1516"/>
      <c r="I44" s="684"/>
      <c r="J44" s="684"/>
      <c r="K44" s="684"/>
      <c r="L44" s="684"/>
      <c r="M44" s="684"/>
      <c r="N44" s="684"/>
      <c r="O44" s="684"/>
      <c r="P44" s="684"/>
      <c r="Q44" s="684"/>
      <c r="R44" s="684"/>
      <c r="S44" s="684"/>
      <c r="T44" s="684"/>
      <c r="U44" s="684"/>
      <c r="W44" s="874"/>
      <c r="X44" s="674"/>
      <c r="Y44" s="674"/>
      <c r="Z44" s="674"/>
      <c r="AA44" s="674"/>
      <c r="AB44" s="674"/>
      <c r="AC44" s="674"/>
      <c r="AD44" s="674"/>
      <c r="AE44" s="674"/>
      <c r="AF44" s="674"/>
      <c r="AG44" s="674"/>
      <c r="AH44" s="674"/>
      <c r="AI44" s="674"/>
      <c r="AJ44" s="891"/>
      <c r="AK44" s="674"/>
      <c r="AL44" s="874"/>
      <c r="AM44" s="874"/>
      <c r="AN44" s="866"/>
    </row>
    <row r="45" spans="1:43" ht="18" customHeight="1">
      <c r="A45" s="1516" t="s">
        <v>1295</v>
      </c>
      <c r="B45" s="1516"/>
      <c r="C45" s="1521">
        <f>ROUNDDOWN(IF(AL38&lt;=60,1,1+ROUNDUP((AL38-60)/40,0)),1)</f>
        <v>2</v>
      </c>
      <c r="D45" s="1521"/>
      <c r="E45" s="1521">
        <f>ROUNDDOWN(AL39/6+AL40/10,1)</f>
        <v>12.3</v>
      </c>
      <c r="F45" s="1521"/>
      <c r="G45" s="1521"/>
      <c r="H45" s="1521"/>
      <c r="I45" s="684"/>
      <c r="J45" s="684"/>
      <c r="K45" s="684"/>
      <c r="L45" s="684"/>
      <c r="M45" s="684"/>
      <c r="N45" s="684"/>
      <c r="O45" s="684"/>
      <c r="P45" s="684"/>
      <c r="Q45" s="684"/>
      <c r="R45" s="684"/>
      <c r="S45" s="684"/>
      <c r="T45" s="684"/>
      <c r="U45" s="684"/>
      <c r="W45" s="874"/>
      <c r="X45" s="674"/>
      <c r="Y45" s="674"/>
      <c r="Z45" s="674"/>
      <c r="AA45" s="674"/>
      <c r="AB45" s="674"/>
      <c r="AC45" s="674"/>
      <c r="AD45" s="674"/>
      <c r="AE45" s="674"/>
      <c r="AF45" s="674"/>
      <c r="AG45" s="674"/>
      <c r="AH45" s="674"/>
      <c r="AI45" s="674"/>
      <c r="AJ45" s="891"/>
      <c r="AK45" s="674"/>
      <c r="AL45" s="874"/>
      <c r="AM45" s="874"/>
      <c r="AN45" s="866"/>
    </row>
    <row r="46" spans="1:43" ht="5.0999999999999996" customHeight="1">
      <c r="A46" s="890"/>
      <c r="B46" s="890"/>
      <c r="C46" s="890"/>
      <c r="D46" s="890"/>
      <c r="E46" s="890"/>
      <c r="F46" s="890"/>
      <c r="G46" s="890"/>
      <c r="H46" s="890"/>
      <c r="I46" s="890"/>
      <c r="J46" s="674"/>
      <c r="K46" s="674"/>
      <c r="L46" s="674"/>
      <c r="M46" s="891"/>
      <c r="N46" s="674"/>
      <c r="O46" s="674"/>
      <c r="P46" s="674"/>
      <c r="Q46" s="684"/>
      <c r="W46" s="874"/>
      <c r="X46" s="674"/>
      <c r="Y46" s="674"/>
      <c r="Z46" s="674"/>
      <c r="AA46" s="674"/>
      <c r="AB46" s="674"/>
      <c r="AC46" s="674"/>
      <c r="AD46" s="674"/>
      <c r="AE46" s="674"/>
      <c r="AF46" s="674"/>
      <c r="AG46" s="674"/>
      <c r="AH46" s="674"/>
      <c r="AI46" s="674"/>
      <c r="AJ46" s="891"/>
      <c r="AK46" s="674"/>
      <c r="AL46" s="874"/>
      <c r="AM46" s="874"/>
      <c r="AN46" s="866"/>
    </row>
    <row r="47" spans="1:43" ht="21" customHeight="1">
      <c r="A47" s="719" t="s">
        <v>1296</v>
      </c>
      <c r="B47" s="1"/>
      <c r="C47" s="869"/>
      <c r="D47" s="869"/>
      <c r="E47" s="869"/>
      <c r="F47" s="869"/>
      <c r="G47" s="866"/>
      <c r="H47" s="866"/>
      <c r="I47" s="866"/>
      <c r="J47" s="866"/>
      <c r="K47" s="866"/>
      <c r="L47" s="866"/>
      <c r="M47" s="866"/>
      <c r="N47" s="866"/>
      <c r="O47" s="866"/>
      <c r="P47" s="866"/>
      <c r="Q47" s="866"/>
      <c r="R47" s="866"/>
      <c r="S47" s="866"/>
      <c r="T47" s="866"/>
      <c r="U47" s="866"/>
      <c r="V47" s="866"/>
      <c r="W47" s="866"/>
      <c r="X47" s="866"/>
      <c r="Y47" s="866"/>
      <c r="Z47" s="866"/>
      <c r="AA47" s="866"/>
      <c r="AB47" s="866"/>
      <c r="AC47" s="866"/>
      <c r="AD47" s="866"/>
      <c r="AE47" s="866"/>
      <c r="AF47" s="866"/>
      <c r="AG47" s="866"/>
      <c r="AH47" s="866"/>
      <c r="AI47" s="866"/>
      <c r="AJ47" s="866"/>
      <c r="AK47" s="866"/>
      <c r="AL47" s="869"/>
      <c r="AM47" s="869"/>
      <c r="AN47" s="866"/>
    </row>
    <row r="48" spans="1:43" ht="24.95" customHeight="1">
      <c r="A48" s="866"/>
      <c r="B48" s="874"/>
      <c r="C48" s="1526" t="str">
        <f>IF(VLOOKUP($AK$1,[7]選択肢!$A$1:$J$32,C53,FALSE)=0,"-",VLOOKUP($AK$1,[7]選択肢!$A$1:$J$32,C53,FALSE))</f>
        <v>管理者</v>
      </c>
      <c r="D48" s="1527"/>
      <c r="E48" s="1528" t="str">
        <f>IF(VLOOKUP($AK$1,[7]選択肢!$A$1:$J$32,E53,FALSE)=0,"-",VLOOKUP($AK$1,[7]選択肢!$A$1:$J$32,E53,FALSE))</f>
        <v>サービス管理責任者</v>
      </c>
      <c r="F48" s="1528"/>
      <c r="G48" s="1528"/>
      <c r="H48" s="1528"/>
      <c r="I48" s="1526" t="str">
        <f>IF(VLOOKUP($AK$1,[7]選択肢!$A$1:$J$32,I53,FALSE)=0,"-",VLOOKUP($AK$1,[7]選択肢!$A$1:$J$32,I53,FALSE))</f>
        <v>地域移行支援員</v>
      </c>
      <c r="J48" s="1527"/>
      <c r="K48" s="1527"/>
      <c r="L48" s="1527"/>
      <c r="M48" s="1527"/>
      <c r="N48" s="1529"/>
      <c r="O48" s="1526" t="str">
        <f>IF(VLOOKUP($AK$1,[7]選択肢!$A$1:$J$32,O53,FALSE)=0,"-",VLOOKUP($AK$1,[7]選択肢!$A$1:$J$32,O53,FALSE))</f>
        <v>生活支援員</v>
      </c>
      <c r="P48" s="1527"/>
      <c r="Q48" s="1527"/>
      <c r="R48" s="1527"/>
      <c r="S48" s="1527"/>
      <c r="T48" s="1529"/>
      <c r="U48" s="1526" t="str">
        <f>IF(VLOOKUP($AK$1,[7]選択肢!$A$1:$J$32,U53,FALSE)=0,"-",VLOOKUP($AK$1,[7]選択肢!$A$1:$J$32,U53,FALSE))</f>
        <v>-</v>
      </c>
      <c r="V48" s="1527"/>
      <c r="W48" s="1527"/>
      <c r="X48" s="1527"/>
      <c r="Y48" s="1527"/>
      <c r="Z48" s="1529"/>
      <c r="AA48" s="1526" t="str">
        <f>IF(VLOOKUP($AK$1,[7]選択肢!$A$1:$J$32,AA53,FALSE)=0,"-",VLOOKUP($AK$1,[7]選択肢!$A$1:$J$32,AA53,FALSE))</f>
        <v>-</v>
      </c>
      <c r="AB48" s="1527"/>
      <c r="AC48" s="1527"/>
      <c r="AD48" s="1527"/>
      <c r="AE48" s="1527"/>
      <c r="AF48" s="1529"/>
      <c r="AG48" s="1528" t="str">
        <f>IF(VLOOKUP($AK$1,[7]選択肢!$A$1:$J$32,AG53,FALSE)=0,"-",VLOOKUP($AK$1,[7]選択肢!$A$1:$J$32,AG53,FALSE))</f>
        <v>-</v>
      </c>
      <c r="AH48" s="1528"/>
      <c r="AI48" s="1528"/>
      <c r="AJ48" s="1528"/>
      <c r="AK48" s="1528"/>
      <c r="AL48" s="1528" t="str">
        <f>IF(VLOOKUP($AK$1,[7]選択肢!$A$1:$J$32,AL53,FALSE)=0,"-",VLOOKUP($AK$1,[7]選択肢!$A$1:$J$32,AL53,FALSE))</f>
        <v>-</v>
      </c>
      <c r="AM48" s="1528"/>
      <c r="AN48" s="866"/>
    </row>
    <row r="49" spans="1:40" ht="18" customHeight="1">
      <c r="A49" s="866"/>
      <c r="B49" s="874"/>
      <c r="C49" s="892" t="s">
        <v>1297</v>
      </c>
      <c r="D49" s="892" t="s">
        <v>1298</v>
      </c>
      <c r="E49" s="893" t="s">
        <v>1297</v>
      </c>
      <c r="F49" s="1530" t="s">
        <v>1298</v>
      </c>
      <c r="G49" s="1530"/>
      <c r="H49" s="1530"/>
      <c r="I49" s="1531" t="s">
        <v>1297</v>
      </c>
      <c r="J49" s="1532"/>
      <c r="K49" s="1533"/>
      <c r="L49" s="1531" t="s">
        <v>1298</v>
      </c>
      <c r="M49" s="1532"/>
      <c r="N49" s="1533"/>
      <c r="O49" s="1531" t="s">
        <v>1297</v>
      </c>
      <c r="P49" s="1532"/>
      <c r="Q49" s="1533"/>
      <c r="R49" s="1531" t="s">
        <v>1298</v>
      </c>
      <c r="S49" s="1532"/>
      <c r="T49" s="1533"/>
      <c r="U49" s="1531" t="s">
        <v>1297</v>
      </c>
      <c r="V49" s="1532"/>
      <c r="W49" s="1533"/>
      <c r="X49" s="1531" t="s">
        <v>1298</v>
      </c>
      <c r="Y49" s="1532"/>
      <c r="Z49" s="1533"/>
      <c r="AA49" s="1531" t="s">
        <v>1297</v>
      </c>
      <c r="AB49" s="1532"/>
      <c r="AC49" s="1533"/>
      <c r="AD49" s="1531" t="s">
        <v>1298</v>
      </c>
      <c r="AE49" s="1532"/>
      <c r="AF49" s="1533"/>
      <c r="AG49" s="1531" t="s">
        <v>1297</v>
      </c>
      <c r="AH49" s="1532"/>
      <c r="AI49" s="1533"/>
      <c r="AJ49" s="1531" t="s">
        <v>1298</v>
      </c>
      <c r="AK49" s="1533"/>
      <c r="AL49" s="893" t="s">
        <v>175</v>
      </c>
      <c r="AM49" s="893" t="s">
        <v>186</v>
      </c>
      <c r="AN49" s="866"/>
    </row>
    <row r="50" spans="1:40" ht="18" customHeight="1">
      <c r="A50" s="866"/>
      <c r="B50" s="894" t="s">
        <v>96</v>
      </c>
      <c r="C50" s="893">
        <f>COUNTIFS($B$11:$B$30,C$48,$C$11:$C$30,"A",$E$11:$E$30,"*")</f>
        <v>1</v>
      </c>
      <c r="D50" s="893">
        <f>COUNTIFS($B$11:$B$30,C$48,$C$11:$C$30,"B",$E$11:$E$30,"*")</f>
        <v>0</v>
      </c>
      <c r="E50" s="893">
        <f>COUNTIFS($B$11:$B$30,E$48,$C$11:$C$30,"A",$E$11:$E$30,"*")</f>
        <v>0</v>
      </c>
      <c r="F50" s="1531">
        <f>COUNTIFS($B$11:$B$30,E$48,$C$11:$C$30,"B",$E$11:$E$30,"*")</f>
        <v>1</v>
      </c>
      <c r="G50" s="1532"/>
      <c r="H50" s="1533"/>
      <c r="I50" s="1531">
        <f>COUNTIFS($B$11:$B$30,I$48,$C$11:$C$30,"A",$E$11:$E$30,"*")</f>
        <v>0</v>
      </c>
      <c r="J50" s="1532"/>
      <c r="K50" s="1533"/>
      <c r="L50" s="1531">
        <f>COUNTIFS($B$11:$B$30,I$48,$C$11:$C$30,"B",$E$11:$E$30,"*")</f>
        <v>0</v>
      </c>
      <c r="M50" s="1532"/>
      <c r="N50" s="1533"/>
      <c r="O50" s="1531">
        <f>COUNTIFS($B$11:$B$30,O$48,$C$11:$C$30,"A",$E$11:$E$30,"*")</f>
        <v>0</v>
      </c>
      <c r="P50" s="1532"/>
      <c r="Q50" s="1533"/>
      <c r="R50" s="1531">
        <f>COUNTIFS($B$11:$B$30,O$48,$C$11:$C$30,"B",$E$11:$E$30,"*")</f>
        <v>0</v>
      </c>
      <c r="S50" s="1532"/>
      <c r="T50" s="1533"/>
      <c r="U50" s="1531">
        <f>COUNTIFS($B$11:$B$30,U$48,$C$11:$C$30,"A",$E$11:$E$30,"*")</f>
        <v>0</v>
      </c>
      <c r="V50" s="1532"/>
      <c r="W50" s="1533"/>
      <c r="X50" s="1531">
        <f>COUNTIFS($B$11:$B$30,U$48,$C$11:$C$30,"B",$E$11:$E$30,"*")</f>
        <v>0</v>
      </c>
      <c r="Y50" s="1532"/>
      <c r="Z50" s="1533"/>
      <c r="AA50" s="1531">
        <f>COUNTIFS($B$11:$B$30,AA$48,$C$11:$C$30,"A",$E$11:$E$30,"*")</f>
        <v>0</v>
      </c>
      <c r="AB50" s="1532"/>
      <c r="AC50" s="1533"/>
      <c r="AD50" s="1531">
        <f>COUNTIFS($B$11:$B$30,AA$48,$C$11:$C$30,"B",$E$11:$E$30,"*")</f>
        <v>0</v>
      </c>
      <c r="AE50" s="1532"/>
      <c r="AF50" s="1533"/>
      <c r="AG50" s="1531">
        <f>COUNTIFS($B$11:$B$30,AG$48,$C$11:$C$30,"A",$E$11:$E$30,"*")</f>
        <v>0</v>
      </c>
      <c r="AH50" s="1532"/>
      <c r="AI50" s="1533"/>
      <c r="AJ50" s="1531">
        <f>COUNTIFS($B$11:$B$30,AG$48,$C$11:$C$30,"B",$E$11:$E$30,"*")</f>
        <v>0</v>
      </c>
      <c r="AK50" s="1533"/>
      <c r="AL50" s="893">
        <f>COUNTIFS($B$11:$B$30,AL$48,$C$11:$C$30,"A",$E$11:$E$30,"*")</f>
        <v>0</v>
      </c>
      <c r="AM50" s="893">
        <f>COUNTIFS($B$11:$B$30,AL$48,$C$11:$C$30,"B",$E$11:$E$30,"*")</f>
        <v>0</v>
      </c>
      <c r="AN50" s="866"/>
    </row>
    <row r="51" spans="1:40" ht="18" customHeight="1">
      <c r="A51" s="866"/>
      <c r="B51" s="889" t="s">
        <v>97</v>
      </c>
      <c r="C51" s="893">
        <f>COUNTIFS($B$11:$B$30,C$48,$C$11:$C$30,"C",$E$11:$E$30,"*")</f>
        <v>0</v>
      </c>
      <c r="D51" s="893">
        <f>COUNTIFS($B$11:$B$30,C$48,$C$11:$C$30,"D",$E$11:$E$30,"*")</f>
        <v>0</v>
      </c>
      <c r="E51" s="893">
        <f>COUNTIFS($B$11:$B$30,E$48,$C$11:$C$30,"C",$E$11:$E$30,"*")</f>
        <v>0</v>
      </c>
      <c r="F51" s="1531">
        <f>COUNTIFS($B$11:$B$30,E$48,$C$11:$C$30,"D",$E$11:$E$30,"*")</f>
        <v>0</v>
      </c>
      <c r="G51" s="1532"/>
      <c r="H51" s="1533"/>
      <c r="I51" s="1531">
        <f>COUNTIFS($B$11:$B$30,I$48,$C$11:$C$30,"C",$E$11:$E$30,"*")</f>
        <v>1</v>
      </c>
      <c r="J51" s="1532"/>
      <c r="K51" s="1533"/>
      <c r="L51" s="1531">
        <f>COUNTIFS($B$11:$B$30,I$48,$C$11:$C$30,"D",$E$11:$E$30,"*")</f>
        <v>0</v>
      </c>
      <c r="M51" s="1532"/>
      <c r="N51" s="1533"/>
      <c r="O51" s="1531">
        <f>COUNTIFS($B$11:$B$30,O$48,$C$11:$C$30,"C",$E$11:$E$30,"*")</f>
        <v>0</v>
      </c>
      <c r="P51" s="1532"/>
      <c r="Q51" s="1533"/>
      <c r="R51" s="1531">
        <f>COUNTIFS($B$11:$B$30,O$48,$C$11:$C$30,"D",$E$11:$E$30,"*")</f>
        <v>1</v>
      </c>
      <c r="S51" s="1532"/>
      <c r="T51" s="1533"/>
      <c r="U51" s="1531">
        <f>COUNTIFS($B$11:$B$30,U$48,$C$11:$C$30,"C",$E$11:$E$30,"*")</f>
        <v>0</v>
      </c>
      <c r="V51" s="1532"/>
      <c r="W51" s="1533"/>
      <c r="X51" s="1531">
        <f>COUNTIFS($B$11:$B$30,U$48,$C$11:$C$30,"D",$E$11:$E$30,"*")</f>
        <v>0</v>
      </c>
      <c r="Y51" s="1532"/>
      <c r="Z51" s="1533"/>
      <c r="AA51" s="1531">
        <f>COUNTIFS($B$11:$B$30,AA$48,$C$11:$C$30,"C",$E$11:$E$30,"*")</f>
        <v>0</v>
      </c>
      <c r="AB51" s="1532"/>
      <c r="AC51" s="1533"/>
      <c r="AD51" s="1531">
        <f>COUNTIFS($B$11:$B$30,AA$48,$C$11:$C$30,"D",$E$11:$E$30,"*")</f>
        <v>0</v>
      </c>
      <c r="AE51" s="1532"/>
      <c r="AF51" s="1533"/>
      <c r="AG51" s="1531">
        <f>COUNTIFS($B$11:$B$30,AG$48,$C$11:$C$30,"C",$E$11:$E$30,"*")</f>
        <v>0</v>
      </c>
      <c r="AH51" s="1532"/>
      <c r="AI51" s="1533"/>
      <c r="AJ51" s="1531">
        <f>COUNTIFS($B$11:$B$30,AG$48,$C$11:$C$30,"D",$E$11:$E$30,"*")</f>
        <v>0</v>
      </c>
      <c r="AK51" s="1533"/>
      <c r="AL51" s="893">
        <f>COUNTIFS($B$11:$B$30,AL$48,$C$11:$C$30,"C",$E$11:$E$30,"*")</f>
        <v>0</v>
      </c>
      <c r="AM51" s="893">
        <f>COUNTIFS($B$11:$B$30,AL$48,$C$11:$C$30,"D",$E$11:$E$30,"*")</f>
        <v>0</v>
      </c>
      <c r="AN51" s="866"/>
    </row>
    <row r="52" spans="1:40" ht="24.95" customHeight="1">
      <c r="A52" s="866"/>
      <c r="B52" s="889" t="s">
        <v>1299</v>
      </c>
      <c r="C52" s="1526">
        <f>IF($AK$3="４週",SUMIFS($AK$11:$AK$30,$B$11:$B$30,C48)/4/$AH$5,IF($AK$3="歴月",SUMIFS($AK$11:$AK$30,$B$11:$B$30,C48)/$AL$5,"記載する期間を選択してください"))</f>
        <v>0</v>
      </c>
      <c r="D52" s="1529"/>
      <c r="E52" s="1526">
        <f>IF($AK$3="４週",SUMIFS($AK$11:$AK$30,$B$11:$B$30,E48)/4/$AH$5,IF($AK$3="歴月",SUMIFS($AK$11:$AK$30,$B$11:$B$30,E48)/$AL$5,"記載する期間を選択してください"))</f>
        <v>0</v>
      </c>
      <c r="F52" s="1527"/>
      <c r="G52" s="1527"/>
      <c r="H52" s="1529"/>
      <c r="I52" s="1526">
        <f>IF($AK$3="４週",SUMIFS($AK$11:$AK$30,$B$11:$B$30,I48)/4/$AH$5,IF($AK$3="歴月",SUMIFS($AK$11:$AK$30,$B$11:$B$30,I48)/$AL$5,"記載する期間を選択してください"))</f>
        <v>0</v>
      </c>
      <c r="J52" s="1527"/>
      <c r="K52" s="1527"/>
      <c r="L52" s="1527"/>
      <c r="M52" s="1527"/>
      <c r="N52" s="1529"/>
      <c r="O52" s="1526">
        <f>IF($AK$3="４週",SUMIFS($AK$11:$AK$30,$B$11:$B$30,O48)/4/$AH$5,IF($AK$3="歴月",SUMIFS($AK$11:$AK$30,$B$11:$B$30,O48)/$AL$5,"記載する期間を選択してください"))</f>
        <v>0</v>
      </c>
      <c r="P52" s="1527"/>
      <c r="Q52" s="1527"/>
      <c r="R52" s="1527"/>
      <c r="S52" s="1527"/>
      <c r="T52" s="1529"/>
      <c r="U52" s="1526">
        <f>IF($AK$3="４週",SUMIFS($AK$11:$AK$30,$B$11:$B$30,U48)/4/$AH$5,IF($AK$3="歴月",SUMIFS($AK$11:$AK$30,$B$11:$B$30,U48)/$AL$5,"記載する期間を選択してください"))</f>
        <v>0</v>
      </c>
      <c r="V52" s="1527"/>
      <c r="W52" s="1527"/>
      <c r="X52" s="1527"/>
      <c r="Y52" s="1527"/>
      <c r="Z52" s="1529"/>
      <c r="AA52" s="1526">
        <f>IF($AK$3="４週",SUMIFS($AK$11:$AK$30,$B$11:$B$30,AA48)/4/$AH$5,IF($AK$3="歴月",SUMIFS($AK$11:$AK$30,$B$11:$B$30,AA48)/$AL$5,"記載する期間を選択してください"))</f>
        <v>0</v>
      </c>
      <c r="AB52" s="1527"/>
      <c r="AC52" s="1527"/>
      <c r="AD52" s="1527"/>
      <c r="AE52" s="1527"/>
      <c r="AF52" s="1529"/>
      <c r="AG52" s="1526">
        <f>IF($AK$3="４週",SUMIFS($AK$11:$AK$30,$B$11:$B$30,AG48)/4/$AH$5,IF($AK$3="歴月",SUMIFS($AK$11:$AK$30,$B$11:$B$30,AG48)/$AL$5,"記載する期間を選択してください"))</f>
        <v>0</v>
      </c>
      <c r="AH52" s="1527"/>
      <c r="AI52" s="1527"/>
      <c r="AJ52" s="1527"/>
      <c r="AK52" s="1529"/>
      <c r="AL52" s="1526">
        <f>IF($AK$3="４週",SUMIFS($AK$11:$AK$30,$B$11:$B$30,AL48)/4/$AH$5,IF($AK$3="歴月",SUMIFS($AK$11:$AK$30,$B$11:$B$30,AL48)/$AL$5,"記載する期間を選択してください"))</f>
        <v>0</v>
      </c>
      <c r="AM52" s="1529"/>
      <c r="AN52" s="866"/>
    </row>
    <row r="53" spans="1:40" ht="5.0999999999999996" customHeight="1">
      <c r="A53" s="866"/>
      <c r="B53" s="1"/>
      <c r="C53" s="895">
        <v>2</v>
      </c>
      <c r="D53" s="895"/>
      <c r="E53" s="895">
        <v>3</v>
      </c>
      <c r="F53" s="895"/>
      <c r="G53" s="895"/>
      <c r="H53" s="895"/>
      <c r="I53" s="895">
        <v>4</v>
      </c>
      <c r="J53" s="895"/>
      <c r="K53" s="895"/>
      <c r="L53" s="895"/>
      <c r="M53" s="895"/>
      <c r="N53" s="895"/>
      <c r="O53" s="895">
        <v>5</v>
      </c>
      <c r="P53" s="895"/>
      <c r="Q53" s="895"/>
      <c r="R53" s="895"/>
      <c r="S53" s="895"/>
      <c r="T53" s="895"/>
      <c r="U53" s="895">
        <v>6</v>
      </c>
      <c r="V53" s="895"/>
      <c r="W53" s="895"/>
      <c r="X53" s="895"/>
      <c r="Y53" s="895"/>
      <c r="Z53" s="895"/>
      <c r="AA53" s="895">
        <v>7</v>
      </c>
      <c r="AB53" s="895"/>
      <c r="AC53" s="895"/>
      <c r="AD53" s="895"/>
      <c r="AE53" s="895"/>
      <c r="AF53" s="895"/>
      <c r="AG53" s="895">
        <v>8</v>
      </c>
      <c r="AH53" s="895"/>
      <c r="AI53" s="895"/>
      <c r="AJ53" s="895"/>
      <c r="AK53" s="895"/>
      <c r="AL53" s="895">
        <v>9</v>
      </c>
      <c r="AM53" s="896"/>
      <c r="AN53" s="866"/>
    </row>
    <row r="54" spans="1:40" ht="15" customHeight="1">
      <c r="A54" s="674" t="s">
        <v>1300</v>
      </c>
      <c r="B54" s="897"/>
      <c r="C54" s="898"/>
      <c r="D54" s="898"/>
      <c r="E54" s="898"/>
      <c r="F54" s="899"/>
      <c r="G54" s="898"/>
      <c r="H54" s="895"/>
      <c r="I54" s="895"/>
      <c r="J54" s="895"/>
      <c r="K54" s="895"/>
      <c r="L54" s="895"/>
      <c r="M54" s="895"/>
      <c r="N54" s="895"/>
      <c r="O54" s="895"/>
      <c r="P54" s="895"/>
      <c r="Q54" s="895"/>
      <c r="R54" s="895">
        <v>6</v>
      </c>
      <c r="S54" s="895"/>
      <c r="T54" s="895"/>
      <c r="U54" s="895"/>
      <c r="V54" s="895"/>
      <c r="W54" s="895"/>
      <c r="X54" s="895">
        <v>7</v>
      </c>
      <c r="Y54" s="895"/>
      <c r="Z54" s="895"/>
      <c r="AA54" s="895"/>
      <c r="AB54" s="895"/>
      <c r="AC54" s="895"/>
      <c r="AD54" s="895">
        <v>8</v>
      </c>
      <c r="AE54" s="895"/>
      <c r="AF54" s="895"/>
      <c r="AG54" s="900"/>
      <c r="AH54" s="900"/>
      <c r="AI54" s="900"/>
      <c r="AJ54" s="900">
        <v>9</v>
      </c>
      <c r="AK54" s="901"/>
      <c r="AL54" s="901"/>
      <c r="AM54" s="866"/>
    </row>
    <row r="55" spans="1:40" s="674" customFormat="1" ht="15" customHeight="1">
      <c r="A55" s="674" t="s">
        <v>1301</v>
      </c>
      <c r="B55" s="890"/>
      <c r="C55" s="890"/>
      <c r="D55" s="890"/>
      <c r="E55" s="890"/>
      <c r="F55" s="890"/>
      <c r="G55" s="890"/>
      <c r="H55" s="719"/>
      <c r="I55" s="719"/>
      <c r="J55" s="719"/>
      <c r="K55" s="719"/>
      <c r="L55" s="719"/>
      <c r="M55" s="719"/>
      <c r="N55" s="719"/>
      <c r="O55" s="719"/>
      <c r="P55" s="719"/>
      <c r="Q55" s="719"/>
      <c r="R55" s="719"/>
      <c r="S55" s="719"/>
      <c r="T55" s="719"/>
      <c r="U55" s="719"/>
      <c r="V55" s="719"/>
      <c r="W55" s="719"/>
      <c r="X55" s="719"/>
      <c r="Y55" s="719"/>
      <c r="Z55" s="719"/>
      <c r="AA55" s="719"/>
      <c r="AB55" s="719"/>
      <c r="AC55" s="719"/>
      <c r="AD55" s="719"/>
      <c r="AE55" s="719"/>
      <c r="AF55" s="719"/>
      <c r="AG55" s="719"/>
      <c r="AH55" s="719"/>
      <c r="AI55" s="719"/>
      <c r="AJ55" s="719"/>
      <c r="AK55" s="719"/>
      <c r="AL55" s="719"/>
      <c r="AM55" s="719"/>
    </row>
    <row r="56" spans="1:40" s="674" customFormat="1" ht="15" customHeight="1">
      <c r="A56" s="674" t="s">
        <v>1302</v>
      </c>
      <c r="B56" s="890"/>
      <c r="C56" s="890"/>
      <c r="D56" s="890"/>
      <c r="E56" s="890"/>
      <c r="F56" s="890"/>
      <c r="G56" s="890"/>
      <c r="H56" s="719"/>
      <c r="I56" s="719"/>
      <c r="J56" s="719"/>
      <c r="K56" s="719"/>
      <c r="L56" s="719"/>
      <c r="M56" s="719"/>
      <c r="N56" s="719"/>
      <c r="O56" s="719"/>
      <c r="P56" s="719"/>
      <c r="Q56" s="719"/>
      <c r="R56" s="719"/>
      <c r="S56" s="719"/>
      <c r="T56" s="719"/>
      <c r="U56" s="719"/>
      <c r="V56" s="719"/>
      <c r="W56" s="719"/>
      <c r="X56" s="719"/>
      <c r="Y56" s="719"/>
      <c r="Z56" s="719"/>
      <c r="AA56" s="719"/>
      <c r="AB56" s="719"/>
      <c r="AC56" s="719"/>
      <c r="AD56" s="719"/>
      <c r="AE56" s="719"/>
      <c r="AF56" s="719"/>
      <c r="AG56" s="719"/>
      <c r="AH56" s="719"/>
      <c r="AI56" s="719"/>
      <c r="AJ56" s="719"/>
      <c r="AK56" s="719"/>
      <c r="AL56" s="719"/>
      <c r="AM56" s="719"/>
    </row>
    <row r="57" spans="1:40" s="674" customFormat="1" ht="15" customHeight="1">
      <c r="A57" s="674" t="s">
        <v>1303</v>
      </c>
      <c r="B57" s="890"/>
      <c r="C57" s="890"/>
      <c r="D57" s="890"/>
      <c r="E57" s="890"/>
      <c r="F57" s="890"/>
      <c r="G57" s="890"/>
      <c r="H57" s="719"/>
      <c r="I57" s="719"/>
      <c r="J57" s="719"/>
      <c r="K57" s="719"/>
      <c r="L57" s="719"/>
      <c r="M57" s="719"/>
      <c r="N57" s="719"/>
      <c r="O57" s="719"/>
      <c r="P57" s="719"/>
      <c r="Q57" s="719"/>
      <c r="R57" s="719"/>
      <c r="S57" s="719"/>
      <c r="T57" s="719"/>
      <c r="U57" s="719"/>
      <c r="V57" s="719"/>
      <c r="W57" s="719"/>
      <c r="X57" s="719"/>
      <c r="Y57" s="719"/>
      <c r="Z57" s="719"/>
      <c r="AA57" s="719"/>
      <c r="AB57" s="719"/>
      <c r="AC57" s="719"/>
      <c r="AD57" s="719"/>
      <c r="AE57" s="719"/>
      <c r="AF57" s="719"/>
      <c r="AG57" s="719"/>
      <c r="AH57" s="719"/>
      <c r="AI57" s="719"/>
      <c r="AJ57" s="719"/>
      <c r="AK57" s="719"/>
      <c r="AL57" s="719"/>
      <c r="AM57" s="719"/>
    </row>
    <row r="58" spans="1:40" s="674" customFormat="1" ht="15" customHeight="1">
      <c r="A58" s="674" t="s">
        <v>1304</v>
      </c>
      <c r="B58" s="890"/>
      <c r="C58" s="890"/>
      <c r="D58" s="890"/>
      <c r="E58" s="890"/>
      <c r="F58" s="890"/>
      <c r="G58" s="890"/>
      <c r="H58" s="719"/>
      <c r="I58" s="719"/>
      <c r="J58" s="719"/>
      <c r="K58" s="719"/>
      <c r="L58" s="719"/>
      <c r="M58" s="719"/>
      <c r="N58" s="719"/>
      <c r="O58" s="719"/>
      <c r="P58" s="719"/>
      <c r="Q58" s="719"/>
      <c r="R58" s="719"/>
      <c r="S58" s="719"/>
      <c r="T58" s="719"/>
      <c r="U58" s="719"/>
      <c r="V58" s="719"/>
      <c r="W58" s="719"/>
      <c r="X58" s="719"/>
      <c r="Y58" s="719"/>
      <c r="Z58" s="719"/>
      <c r="AA58" s="719"/>
      <c r="AB58" s="719"/>
      <c r="AC58" s="719"/>
      <c r="AD58" s="719"/>
      <c r="AE58" s="719"/>
      <c r="AF58" s="719"/>
      <c r="AG58" s="719"/>
      <c r="AH58" s="719"/>
      <c r="AI58" s="719"/>
      <c r="AJ58" s="719"/>
      <c r="AK58" s="719"/>
      <c r="AL58" s="719"/>
      <c r="AM58" s="719"/>
    </row>
    <row r="59" spans="1:40" ht="15" customHeight="1">
      <c r="A59" s="674" t="s">
        <v>1305</v>
      </c>
      <c r="B59" s="902"/>
      <c r="C59" s="674"/>
      <c r="D59" s="674"/>
      <c r="E59" s="674"/>
      <c r="F59" s="674"/>
      <c r="G59" s="674"/>
    </row>
    <row r="60" spans="1:40" ht="15" customHeight="1">
      <c r="A60" s="674" t="s">
        <v>1306</v>
      </c>
      <c r="B60" s="902"/>
      <c r="C60" s="674"/>
      <c r="D60" s="674"/>
      <c r="E60" s="674"/>
      <c r="F60" s="674"/>
      <c r="G60" s="674"/>
    </row>
    <row r="61" spans="1:40" ht="15" customHeight="1">
      <c r="A61" s="674"/>
      <c r="B61" s="894" t="s">
        <v>1307</v>
      </c>
      <c r="C61" s="1509" t="s">
        <v>1308</v>
      </c>
      <c r="D61" s="1509"/>
      <c r="E61" s="1509"/>
      <c r="F61" s="674"/>
      <c r="G61" s="674"/>
    </row>
    <row r="62" spans="1:40" ht="15" customHeight="1">
      <c r="A62" s="674"/>
      <c r="B62" s="903" t="s">
        <v>1280</v>
      </c>
      <c r="C62" s="1522" t="s">
        <v>1309</v>
      </c>
      <c r="D62" s="1522"/>
      <c r="E62" s="1522"/>
      <c r="F62" s="674"/>
      <c r="G62" s="674"/>
    </row>
    <row r="63" spans="1:40" ht="15" customHeight="1">
      <c r="A63" s="674"/>
      <c r="B63" s="903" t="s">
        <v>1282</v>
      </c>
      <c r="C63" s="1522" t="s">
        <v>1310</v>
      </c>
      <c r="D63" s="1522"/>
      <c r="E63" s="1522"/>
      <c r="F63" s="674"/>
      <c r="G63" s="674"/>
    </row>
    <row r="64" spans="1:40" ht="15" customHeight="1">
      <c r="A64" s="674"/>
      <c r="B64" s="903" t="s">
        <v>1283</v>
      </c>
      <c r="C64" s="1522" t="s">
        <v>1311</v>
      </c>
      <c r="D64" s="1522"/>
      <c r="E64" s="1522"/>
      <c r="F64" s="674"/>
      <c r="G64" s="674"/>
    </row>
    <row r="65" spans="1:7" ht="15" customHeight="1">
      <c r="A65" s="674"/>
      <c r="B65" s="903" t="s">
        <v>1285</v>
      </c>
      <c r="C65" s="1522" t="s">
        <v>1312</v>
      </c>
      <c r="D65" s="1522"/>
      <c r="E65" s="1522"/>
      <c r="F65" s="674"/>
      <c r="G65" s="674"/>
    </row>
    <row r="66" spans="1:7" ht="15" customHeight="1">
      <c r="A66" s="674"/>
      <c r="B66" s="674" t="s">
        <v>1313</v>
      </c>
      <c r="C66" s="674"/>
      <c r="D66" s="674"/>
      <c r="E66" s="674"/>
      <c r="F66" s="674"/>
      <c r="G66" s="674"/>
    </row>
    <row r="67" spans="1:7" ht="15" customHeight="1">
      <c r="A67" s="674"/>
      <c r="B67" s="674" t="s">
        <v>1314</v>
      </c>
      <c r="C67" s="674"/>
      <c r="D67" s="674"/>
      <c r="E67" s="674"/>
      <c r="F67" s="674"/>
      <c r="G67" s="674"/>
    </row>
    <row r="68" spans="1:7" ht="15" customHeight="1">
      <c r="A68" s="674"/>
      <c r="B68" s="674" t="s">
        <v>1315</v>
      </c>
      <c r="C68" s="674"/>
      <c r="D68" s="674"/>
      <c r="E68" s="674"/>
      <c r="F68" s="674"/>
      <c r="G68" s="674"/>
    </row>
    <row r="69" spans="1:7" ht="15" customHeight="1">
      <c r="A69" s="674" t="s">
        <v>1316</v>
      </c>
      <c r="B69" s="902"/>
      <c r="C69" s="674"/>
      <c r="D69" s="674"/>
      <c r="E69" s="674"/>
      <c r="F69" s="674"/>
      <c r="G69" s="674"/>
    </row>
    <row r="70" spans="1:7" ht="15" customHeight="1">
      <c r="A70" s="674" t="s">
        <v>1337</v>
      </c>
      <c r="B70" s="902"/>
      <c r="C70" s="674"/>
      <c r="D70" s="674"/>
      <c r="E70" s="674"/>
      <c r="F70" s="674"/>
      <c r="G70" s="674"/>
    </row>
    <row r="71" spans="1:7" ht="15" customHeight="1">
      <c r="A71" s="674" t="s">
        <v>1318</v>
      </c>
      <c r="B71" s="902"/>
      <c r="C71" s="674"/>
      <c r="D71" s="674"/>
      <c r="E71" s="674"/>
      <c r="F71" s="674"/>
      <c r="G71" s="674"/>
    </row>
    <row r="72" spans="1:7" ht="15" customHeight="1">
      <c r="A72" s="674" t="s">
        <v>1319</v>
      </c>
      <c r="B72" s="902"/>
      <c r="C72" s="674"/>
      <c r="D72" s="674"/>
      <c r="E72" s="674"/>
      <c r="F72" s="674"/>
      <c r="G72" s="674"/>
    </row>
    <row r="73" spans="1:7" ht="15" customHeight="1">
      <c r="A73" s="674" t="s">
        <v>1320</v>
      </c>
      <c r="B73" s="902"/>
      <c r="C73" s="674"/>
      <c r="D73" s="674"/>
      <c r="E73" s="674"/>
      <c r="F73" s="674"/>
      <c r="G73" s="674"/>
    </row>
    <row r="74" spans="1:7" ht="15" customHeight="1">
      <c r="A74" s="674" t="s">
        <v>1321</v>
      </c>
      <c r="B74" s="902"/>
      <c r="C74" s="674"/>
      <c r="D74" s="674"/>
      <c r="E74" s="674"/>
      <c r="F74" s="674"/>
      <c r="G74" s="674"/>
    </row>
    <row r="75" spans="1:7" ht="15" customHeight="1">
      <c r="A75" s="674"/>
      <c r="B75" s="674" t="s">
        <v>1322</v>
      </c>
      <c r="C75" s="674"/>
      <c r="D75" s="674"/>
      <c r="E75" s="674"/>
      <c r="F75" s="674"/>
      <c r="G75" s="674"/>
    </row>
    <row r="76" spans="1:7" ht="15" customHeight="1">
      <c r="A76" s="674"/>
      <c r="B76" s="674" t="s">
        <v>1323</v>
      </c>
      <c r="C76" s="674"/>
      <c r="D76" s="674"/>
      <c r="E76" s="674"/>
      <c r="F76" s="674"/>
      <c r="G76" s="674"/>
    </row>
    <row r="77" spans="1:7" ht="15" customHeight="1">
      <c r="A77" s="674" t="s">
        <v>1324</v>
      </c>
      <c r="B77" s="902"/>
      <c r="C77" s="674"/>
      <c r="D77" s="674"/>
      <c r="E77" s="674"/>
      <c r="F77" s="674"/>
      <c r="G77" s="674"/>
    </row>
    <row r="78" spans="1:7" ht="15" customHeight="1">
      <c r="A78" s="674" t="s">
        <v>1325</v>
      </c>
      <c r="B78" s="902"/>
      <c r="C78" s="674"/>
      <c r="D78" s="674"/>
      <c r="E78" s="674"/>
      <c r="F78" s="674"/>
      <c r="G78" s="674"/>
    </row>
    <row r="79" spans="1:7" ht="15" customHeight="1">
      <c r="A79" s="674" t="s">
        <v>1326</v>
      </c>
      <c r="B79" s="902"/>
      <c r="C79" s="674"/>
      <c r="D79" s="674"/>
      <c r="E79" s="674"/>
      <c r="F79" s="674"/>
      <c r="G79" s="674"/>
    </row>
    <row r="80" spans="1:7" ht="15" customHeight="1">
      <c r="A80" s="674" t="s">
        <v>1327</v>
      </c>
      <c r="B80" s="902"/>
      <c r="C80" s="674"/>
      <c r="D80" s="674"/>
      <c r="E80" s="674"/>
      <c r="F80" s="674"/>
      <c r="G80" s="674"/>
    </row>
    <row r="81" spans="1:7" ht="15" customHeight="1">
      <c r="A81" s="674" t="s">
        <v>1328</v>
      </c>
      <c r="B81" s="902"/>
      <c r="C81" s="674"/>
      <c r="D81" s="674"/>
      <c r="E81" s="674"/>
      <c r="F81" s="674"/>
      <c r="G81" s="674"/>
    </row>
    <row r="82" spans="1:7" ht="15" customHeight="1">
      <c r="A82" s="674" t="s">
        <v>1329</v>
      </c>
      <c r="B82" s="902"/>
      <c r="C82" s="674"/>
      <c r="D82" s="674"/>
      <c r="E82" s="674"/>
      <c r="F82" s="674"/>
      <c r="G82" s="674"/>
    </row>
    <row r="83" spans="1:7" ht="15" customHeight="1">
      <c r="A83" s="674" t="s">
        <v>1330</v>
      </c>
      <c r="B83" s="902"/>
      <c r="C83" s="674"/>
      <c r="D83" s="674"/>
      <c r="E83" s="674"/>
      <c r="F83" s="674"/>
      <c r="G83" s="674"/>
    </row>
    <row r="84" spans="1:7" ht="15" customHeight="1">
      <c r="A84" s="674" t="s">
        <v>1331</v>
      </c>
      <c r="B84" s="902"/>
      <c r="C84" s="674"/>
      <c r="D84" s="674"/>
      <c r="E84" s="674"/>
      <c r="F84" s="674"/>
      <c r="G84" s="674"/>
    </row>
  </sheetData>
  <mergeCells count="167">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G50:AI50"/>
    <mergeCell ref="AJ50:AK50"/>
    <mergeCell ref="F51:H51"/>
    <mergeCell ref="I51:K51"/>
    <mergeCell ref="L51:N51"/>
    <mergeCell ref="O51:Q51"/>
    <mergeCell ref="R51:T51"/>
    <mergeCell ref="U51:W51"/>
    <mergeCell ref="C64:E64"/>
    <mergeCell ref="F50:H50"/>
    <mergeCell ref="I50:K50"/>
    <mergeCell ref="L50:N50"/>
    <mergeCell ref="O50:Q50"/>
    <mergeCell ref="R50:T50"/>
    <mergeCell ref="U50:W50"/>
    <mergeCell ref="X50:Z50"/>
    <mergeCell ref="AA50:AC50"/>
    <mergeCell ref="AD50:AF50"/>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C48:D48"/>
    <mergeCell ref="E48:H48"/>
    <mergeCell ref="I48:N48"/>
    <mergeCell ref="O48:T48"/>
    <mergeCell ref="U48:Z48"/>
    <mergeCell ref="AA48:AF48"/>
    <mergeCell ref="A44:B44"/>
    <mergeCell ref="C44:D44"/>
    <mergeCell ref="E44:H44"/>
    <mergeCell ref="A45:B45"/>
    <mergeCell ref="C45:D45"/>
    <mergeCell ref="E45:H45"/>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9"/>
  <dataValidations count="7">
    <dataValidation allowBlank="1" showInputMessage="1" sqref="B11:B12" xr:uid="{FFF7AB50-45BF-4089-AB12-79D6DC3C8DFF}"/>
    <dataValidation type="list" allowBlank="1" showInputMessage="1" sqref="B13:B30" xr:uid="{90C2A5AA-5515-4EB4-83B7-52FFAA09BE55}">
      <formula1>INDIRECT($AK$1)</formula1>
    </dataValidation>
    <dataValidation type="list" allowBlank="1" showInputMessage="1" showErrorMessage="1" sqref="AK3:AN3" xr:uid="{3796430A-ABAB-4349-9B17-2FD4B16B739F}">
      <formula1>"４週,歴月"</formula1>
    </dataValidation>
    <dataValidation type="list" allowBlank="1" showInputMessage="1" showErrorMessage="1" sqref="AK4:AN4" xr:uid="{8BA46910-EF79-4E2A-91F4-DC08620EEDA9}">
      <formula1>"予定,実績"</formula1>
    </dataValidation>
    <dataValidation type="list" allowBlank="1" showInputMessage="1" showErrorMessage="1" sqref="C11:C30" xr:uid="{8B3EE92A-4BFA-439B-977D-BAC7954B49A7}">
      <formula1>"A,B,C,D"</formula1>
    </dataValidation>
    <dataValidation operator="greaterThanOrEqual" allowBlank="1" showInputMessage="1" showErrorMessage="1" sqref="I46 I42 AJ38:AJ41 L42 L46 AL38:AL40" xr:uid="{8157EAD5-48BD-4A4D-B3A9-221D3EC25DDE}"/>
    <dataValidation type="whole" operator="greaterThanOrEqual" allowBlank="1" showInputMessage="1" showErrorMessage="1" sqref="D38:F41 L38:L41 I38:I41 O38:O41 AG38:AG41 AD38:AD41 AA38:AA41 X38:X41 U38:U41 R38:R41" xr:uid="{96A7CAB0-0BF2-4819-8EA1-37178F988C66}">
      <formula1>0</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B772-8C32-42C2-9E47-3282EE4AF643}">
  <dimension ref="A1:AQ82"/>
  <sheetViews>
    <sheetView showGridLines="0" view="pageBreakPreview" zoomScaleNormal="100" zoomScaleSheetLayoutView="100" workbookViewId="0">
      <selection activeCell="F11" sqref="F11:AJ18"/>
    </sheetView>
  </sheetViews>
  <sheetFormatPr defaultColWidth="8.25" defaultRowHeight="21" customHeight="1"/>
  <cols>
    <col min="1" max="1" width="2.625" style="1" customWidth="1"/>
    <col min="2" max="2" width="14.1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c r="A1" s="864" t="s">
        <v>84</v>
      </c>
      <c r="C1" s="865"/>
      <c r="D1" s="865"/>
      <c r="E1" s="865"/>
      <c r="F1" s="865"/>
      <c r="G1" s="865"/>
      <c r="H1" s="865"/>
      <c r="I1" s="865"/>
      <c r="J1" s="865"/>
      <c r="K1" s="865"/>
      <c r="L1" s="865"/>
      <c r="M1" s="865"/>
      <c r="N1" s="865"/>
      <c r="O1" s="865"/>
      <c r="P1" s="865"/>
      <c r="Q1" s="865"/>
      <c r="R1" s="865"/>
      <c r="S1" s="865"/>
      <c r="T1" s="865"/>
      <c r="U1" s="865"/>
      <c r="V1" s="865"/>
      <c r="W1" s="865"/>
      <c r="X1" s="719"/>
      <c r="Y1" s="719"/>
      <c r="Z1" s="866"/>
      <c r="AA1" s="866"/>
      <c r="AB1" s="866"/>
      <c r="AC1" s="866"/>
      <c r="AD1" s="867"/>
      <c r="AE1" s="867"/>
      <c r="AF1" s="867"/>
      <c r="AG1" s="867"/>
      <c r="AH1" s="867"/>
      <c r="AI1" s="868" t="s">
        <v>1259</v>
      </c>
      <c r="AJ1" s="868"/>
      <c r="AK1" s="1497" t="s">
        <v>1260</v>
      </c>
      <c r="AL1" s="1497"/>
      <c r="AM1" s="1497"/>
      <c r="AN1" s="1497"/>
    </row>
    <row r="2" spans="1:40" ht="18" customHeight="1">
      <c r="A2" s="866"/>
      <c r="B2" s="869"/>
      <c r="C2" s="869"/>
      <c r="D2" s="869"/>
      <c r="E2" s="869"/>
      <c r="F2" s="869"/>
      <c r="G2" s="869"/>
      <c r="H2" s="869"/>
      <c r="I2" s="869"/>
      <c r="J2" s="869"/>
      <c r="K2" s="869"/>
      <c r="L2" s="869"/>
      <c r="M2" s="1498">
        <v>2024</v>
      </c>
      <c r="N2" s="1498"/>
      <c r="O2" s="1498"/>
      <c r="P2" s="1498"/>
      <c r="Q2" s="1499" t="s">
        <v>152</v>
      </c>
      <c r="R2" s="1499"/>
      <c r="S2" s="1498">
        <v>5</v>
      </c>
      <c r="T2" s="1498"/>
      <c r="U2" s="1499" t="s">
        <v>92</v>
      </c>
      <c r="V2" s="1499"/>
      <c r="W2" s="869"/>
      <c r="X2" s="869"/>
      <c r="Y2" s="869"/>
      <c r="Z2" s="866"/>
      <c r="AA2" s="866"/>
      <c r="AC2" s="868"/>
      <c r="AD2" s="869"/>
      <c r="AE2" s="869"/>
      <c r="AF2" s="869"/>
      <c r="AG2" s="869"/>
      <c r="AH2" s="869"/>
      <c r="AI2" s="868" t="s">
        <v>1261</v>
      </c>
      <c r="AJ2" s="868"/>
      <c r="AK2" s="1500"/>
      <c r="AL2" s="1500"/>
      <c r="AM2" s="1500"/>
      <c r="AN2" s="1500"/>
    </row>
    <row r="3" spans="1:40" ht="18" customHeight="1">
      <c r="A3" s="870"/>
      <c r="B3" s="870"/>
      <c r="C3" s="870"/>
      <c r="D3" s="870"/>
      <c r="E3" s="870"/>
      <c r="F3" s="870"/>
      <c r="G3" s="870"/>
      <c r="H3" s="870"/>
      <c r="I3" s="870"/>
      <c r="J3" s="870"/>
      <c r="K3" s="870"/>
      <c r="L3" s="870"/>
      <c r="M3" s="870"/>
      <c r="N3" s="870"/>
      <c r="O3" s="870"/>
      <c r="P3" s="870"/>
      <c r="Q3" s="870"/>
      <c r="R3" s="870"/>
      <c r="S3" s="870"/>
      <c r="T3" s="870"/>
      <c r="U3" s="870"/>
      <c r="V3" s="870"/>
      <c r="W3" s="870"/>
      <c r="Y3" s="871"/>
      <c r="Z3" s="871"/>
      <c r="AA3" s="871"/>
      <c r="AB3" s="866"/>
      <c r="AC3" s="871"/>
      <c r="AD3" s="871"/>
      <c r="AE3" s="871"/>
      <c r="AF3" s="871"/>
      <c r="AG3" s="871"/>
      <c r="AH3" s="871"/>
      <c r="AI3" s="872" t="s">
        <v>1262</v>
      </c>
      <c r="AJ3" s="868"/>
      <c r="AK3" s="1501" t="s">
        <v>1263</v>
      </c>
      <c r="AL3" s="1501"/>
      <c r="AM3" s="1501"/>
      <c r="AN3" s="1501"/>
    </row>
    <row r="4" spans="1:40" ht="18" customHeight="1">
      <c r="A4" s="870"/>
      <c r="B4" s="870"/>
      <c r="C4" s="870"/>
      <c r="D4" s="870"/>
      <c r="E4" s="870"/>
      <c r="F4" s="870"/>
      <c r="G4" s="870"/>
      <c r="H4" s="870"/>
      <c r="I4" s="870"/>
      <c r="J4" s="870"/>
      <c r="K4" s="870"/>
      <c r="L4" s="870"/>
      <c r="M4" s="870"/>
      <c r="N4" s="870"/>
      <c r="O4" s="870"/>
      <c r="P4" s="870"/>
      <c r="Q4" s="870"/>
      <c r="R4" s="870"/>
      <c r="S4" s="870"/>
      <c r="T4" s="870"/>
      <c r="U4" s="870"/>
      <c r="V4" s="870"/>
      <c r="W4" s="870"/>
      <c r="Y4" s="871"/>
      <c r="Z4" s="871"/>
      <c r="AA4" s="871"/>
      <c r="AB4" s="866"/>
      <c r="AC4" s="871"/>
      <c r="AD4" s="871"/>
      <c r="AE4" s="871"/>
      <c r="AF4" s="871"/>
      <c r="AG4" s="871"/>
      <c r="AH4" s="871"/>
      <c r="AI4" s="872" t="s">
        <v>1264</v>
      </c>
      <c r="AJ4" s="868"/>
      <c r="AK4" s="1501"/>
      <c r="AL4" s="1501"/>
      <c r="AM4" s="1501"/>
      <c r="AN4" s="1501"/>
    </row>
    <row r="5" spans="1:40" ht="18" customHeight="1">
      <c r="A5" s="870"/>
      <c r="B5" s="870"/>
      <c r="C5" s="870"/>
      <c r="D5" s="870"/>
      <c r="E5" s="870"/>
      <c r="F5" s="870"/>
      <c r="G5" s="870"/>
      <c r="H5" s="870"/>
      <c r="I5" s="870"/>
      <c r="J5" s="870"/>
      <c r="K5" s="870"/>
      <c r="L5" s="870"/>
      <c r="M5" s="870"/>
      <c r="N5" s="870"/>
      <c r="O5" s="870"/>
      <c r="P5" s="870"/>
      <c r="Q5" s="870"/>
      <c r="R5" s="870"/>
      <c r="S5" s="870"/>
      <c r="U5" s="870"/>
      <c r="V5" s="870"/>
      <c r="W5" s="870"/>
      <c r="Y5" s="871"/>
      <c r="Z5" s="871"/>
      <c r="AA5" s="871"/>
      <c r="AB5" s="866"/>
      <c r="AC5" s="871"/>
      <c r="AD5" s="871"/>
      <c r="AE5" s="871"/>
      <c r="AF5" s="871"/>
      <c r="AG5" s="872" t="s">
        <v>1265</v>
      </c>
      <c r="AH5" s="1502">
        <v>160</v>
      </c>
      <c r="AI5" s="1502"/>
      <c r="AJ5" s="1502"/>
      <c r="AK5" s="871" t="s">
        <v>1266</v>
      </c>
      <c r="AL5" s="873"/>
      <c r="AM5" s="871" t="s">
        <v>1267</v>
      </c>
      <c r="AN5" s="866"/>
    </row>
    <row r="6" spans="1:40" ht="9.9499999999999993" customHeight="1">
      <c r="A6" s="866"/>
      <c r="B6" s="874"/>
      <c r="C6" s="874"/>
      <c r="D6" s="874"/>
      <c r="E6" s="874"/>
      <c r="F6" s="874"/>
      <c r="G6" s="874"/>
      <c r="H6" s="874"/>
      <c r="I6" s="874"/>
      <c r="J6" s="874"/>
      <c r="K6" s="874"/>
      <c r="L6" s="874"/>
      <c r="M6" s="874"/>
      <c r="N6" s="874"/>
      <c r="O6" s="874"/>
      <c r="P6" s="874"/>
      <c r="Q6" s="874"/>
      <c r="R6" s="874"/>
      <c r="S6" s="874"/>
      <c r="T6" s="874"/>
      <c r="U6" s="874"/>
      <c r="V6" s="874"/>
      <c r="W6" s="874"/>
      <c r="X6" s="869"/>
      <c r="Y6" s="869"/>
      <c r="Z6" s="869"/>
      <c r="AA6" s="869"/>
      <c r="AB6" s="869"/>
      <c r="AC6" s="869"/>
      <c r="AD6" s="869"/>
      <c r="AE6" s="869"/>
      <c r="AF6" s="869"/>
      <c r="AG6" s="869"/>
      <c r="AH6" s="869"/>
      <c r="AI6" s="869"/>
      <c r="AJ6" s="869"/>
      <c r="AK6" s="869"/>
      <c r="AL6" s="869"/>
      <c r="AM6" s="866"/>
      <c r="AN6" s="866"/>
    </row>
    <row r="7" spans="1:40" ht="15" customHeight="1">
      <c r="A7" s="1503" t="s">
        <v>1268</v>
      </c>
      <c r="B7" s="1504" t="s">
        <v>1269</v>
      </c>
      <c r="C7" s="1506" t="s">
        <v>1270</v>
      </c>
      <c r="D7" s="1509" t="s">
        <v>1271</v>
      </c>
      <c r="E7" s="1510" t="s">
        <v>1272</v>
      </c>
      <c r="F7" s="1511" t="s">
        <v>1273</v>
      </c>
      <c r="G7" s="1511"/>
      <c r="H7" s="1511"/>
      <c r="I7" s="1511"/>
      <c r="J7" s="1511"/>
      <c r="K7" s="1511"/>
      <c r="L7" s="1511"/>
      <c r="M7" s="1511"/>
      <c r="N7" s="1511"/>
      <c r="O7" s="1511"/>
      <c r="P7" s="1511"/>
      <c r="Q7" s="1511"/>
      <c r="R7" s="1511"/>
      <c r="S7" s="1511"/>
      <c r="T7" s="1511"/>
      <c r="U7" s="1511"/>
      <c r="V7" s="1511"/>
      <c r="W7" s="1511"/>
      <c r="X7" s="1511"/>
      <c r="Y7" s="1511"/>
      <c r="Z7" s="1511"/>
      <c r="AA7" s="1511"/>
      <c r="AB7" s="1511"/>
      <c r="AC7" s="1511"/>
      <c r="AD7" s="1511"/>
      <c r="AE7" s="1511"/>
      <c r="AF7" s="1511"/>
      <c r="AG7" s="1511"/>
      <c r="AH7" s="1511"/>
      <c r="AI7" s="1511"/>
      <c r="AJ7" s="1511"/>
      <c r="AK7" s="1512" t="s">
        <v>1274</v>
      </c>
      <c r="AL7" s="1516" t="s">
        <v>1275</v>
      </c>
      <c r="AM7" s="1517" t="s">
        <v>1276</v>
      </c>
      <c r="AN7" s="1517"/>
    </row>
    <row r="8" spans="1:40" ht="15" customHeight="1">
      <c r="A8" s="1503"/>
      <c r="B8" s="1505"/>
      <c r="C8" s="1507"/>
      <c r="D8" s="1509"/>
      <c r="E8" s="1510"/>
      <c r="F8" s="1509" t="s">
        <v>88</v>
      </c>
      <c r="G8" s="1509"/>
      <c r="H8" s="1509"/>
      <c r="I8" s="1509"/>
      <c r="J8" s="1509"/>
      <c r="K8" s="1509"/>
      <c r="L8" s="1509"/>
      <c r="M8" s="1509" t="s">
        <v>89</v>
      </c>
      <c r="N8" s="1509"/>
      <c r="O8" s="1509"/>
      <c r="P8" s="1509"/>
      <c r="Q8" s="1509"/>
      <c r="R8" s="1509"/>
      <c r="S8" s="1509"/>
      <c r="T8" s="1509" t="s">
        <v>90</v>
      </c>
      <c r="U8" s="1509"/>
      <c r="V8" s="1509"/>
      <c r="W8" s="1509"/>
      <c r="X8" s="1509"/>
      <c r="Y8" s="1509"/>
      <c r="Z8" s="1509"/>
      <c r="AA8" s="1509" t="s">
        <v>91</v>
      </c>
      <c r="AB8" s="1509"/>
      <c r="AC8" s="1509"/>
      <c r="AD8" s="1509"/>
      <c r="AE8" s="1509"/>
      <c r="AF8" s="1509"/>
      <c r="AG8" s="1509"/>
      <c r="AH8" s="1509" t="s">
        <v>1277</v>
      </c>
      <c r="AI8" s="1509"/>
      <c r="AJ8" s="1509"/>
      <c r="AK8" s="1512"/>
      <c r="AL8" s="1516"/>
      <c r="AM8" s="1517"/>
      <c r="AN8" s="1517"/>
    </row>
    <row r="9" spans="1:40" ht="15" customHeight="1">
      <c r="A9" s="1503"/>
      <c r="B9" s="1514" t="s">
        <v>1278</v>
      </c>
      <c r="C9" s="1507"/>
      <c r="D9" s="1509"/>
      <c r="E9" s="1510"/>
      <c r="F9" s="875">
        <f>DATE($M$2,$S$2,1)</f>
        <v>45413</v>
      </c>
      <c r="G9" s="875">
        <f>DATE($M$2,$S$2,2)</f>
        <v>45414</v>
      </c>
      <c r="H9" s="875">
        <f>DATE($M$2,$S$2,3)</f>
        <v>45415</v>
      </c>
      <c r="I9" s="875">
        <f>DATE($M$2,$S$2,4)</f>
        <v>45416</v>
      </c>
      <c r="J9" s="875">
        <f>DATE($M$2,$S$2,5)</f>
        <v>45417</v>
      </c>
      <c r="K9" s="875">
        <f>DATE($M$2,$S$2,6)</f>
        <v>45418</v>
      </c>
      <c r="L9" s="875">
        <f>DATE($M$2,$S$2,7)</f>
        <v>45419</v>
      </c>
      <c r="M9" s="875">
        <f>DATE($M$2,$S$2,8)</f>
        <v>45420</v>
      </c>
      <c r="N9" s="875">
        <f>DATE($M$2,$S$2,9)</f>
        <v>45421</v>
      </c>
      <c r="O9" s="875">
        <f>DATE($M$2,$S$2,10)</f>
        <v>45422</v>
      </c>
      <c r="P9" s="875">
        <f>DATE($M$2,$S$2,11)</f>
        <v>45423</v>
      </c>
      <c r="Q9" s="875">
        <f>DATE($M$2,$S$2,12)</f>
        <v>45424</v>
      </c>
      <c r="R9" s="875">
        <f>DATE($M$2,$S$2,13)</f>
        <v>45425</v>
      </c>
      <c r="S9" s="875">
        <f>DATE($M$2,$S$2,14)</f>
        <v>45426</v>
      </c>
      <c r="T9" s="875">
        <f>DATE($M$2,$S$2,15)</f>
        <v>45427</v>
      </c>
      <c r="U9" s="875">
        <f>DATE($M$2,$S$2,16)</f>
        <v>45428</v>
      </c>
      <c r="V9" s="875">
        <f>DATE($M$2,$S$2,17)</f>
        <v>45429</v>
      </c>
      <c r="W9" s="875">
        <f>DATE($M$2,$S$2,18)</f>
        <v>45430</v>
      </c>
      <c r="X9" s="875">
        <f>DATE($M$2,$S$2,19)</f>
        <v>45431</v>
      </c>
      <c r="Y9" s="875">
        <f>DATE($M$2,$S$2,20)</f>
        <v>45432</v>
      </c>
      <c r="Z9" s="875">
        <f>DATE($M$2,$S$2,21)</f>
        <v>45433</v>
      </c>
      <c r="AA9" s="875">
        <f>DATE($M$2,$S$2,22)</f>
        <v>45434</v>
      </c>
      <c r="AB9" s="875">
        <f>DATE($M$2,$S$2,23)</f>
        <v>45435</v>
      </c>
      <c r="AC9" s="875">
        <f>DATE($M$2,$S$2,24)</f>
        <v>45436</v>
      </c>
      <c r="AD9" s="875">
        <f>DATE($M$2,$S$2,25)</f>
        <v>45437</v>
      </c>
      <c r="AE9" s="875">
        <f>DATE($M$2,$S$2,26)</f>
        <v>45438</v>
      </c>
      <c r="AF9" s="875">
        <f>DATE($M$2,$S$2,27)</f>
        <v>45439</v>
      </c>
      <c r="AG9" s="875">
        <f>DATE($M$2,$S$2,28)</f>
        <v>45440</v>
      </c>
      <c r="AH9" s="875">
        <f>IF(DAY(EOMONTH(F9,0))&lt;29,"",DATE($M$2,$S$2,29))</f>
        <v>45441</v>
      </c>
      <c r="AI9" s="875">
        <f>IF(DAY(EOMONTH(F9,0))&lt;30,"",DATE($M$2,$S$2,30))</f>
        <v>45442</v>
      </c>
      <c r="AJ9" s="875">
        <f>IF(DAY(EOMONTH(F9,0))&lt;31,"",DATE($M$2,$S$2,31))</f>
        <v>45443</v>
      </c>
      <c r="AK9" s="1512"/>
      <c r="AL9" s="1516"/>
      <c r="AM9" s="1517"/>
      <c r="AN9" s="1517"/>
    </row>
    <row r="10" spans="1:40" ht="15" customHeight="1">
      <c r="A10" s="1503"/>
      <c r="B10" s="1515"/>
      <c r="C10" s="1508"/>
      <c r="D10" s="1509"/>
      <c r="E10" s="1510"/>
      <c r="F10" s="876">
        <f>DATE($M$2,$S$2,1)</f>
        <v>45413</v>
      </c>
      <c r="G10" s="876">
        <f>DATE($M$2,$S$2,2)</f>
        <v>45414</v>
      </c>
      <c r="H10" s="876">
        <f>DATE($M$2,$S$2,3)</f>
        <v>45415</v>
      </c>
      <c r="I10" s="876">
        <f>DATE($M$2,$S$2,4)</f>
        <v>45416</v>
      </c>
      <c r="J10" s="876">
        <f>DATE($M$2,$S$2,5)</f>
        <v>45417</v>
      </c>
      <c r="K10" s="876">
        <f>DATE($M$2,$S$2,6)</f>
        <v>45418</v>
      </c>
      <c r="L10" s="876">
        <f>DATE($M$2,$S$2,7)</f>
        <v>45419</v>
      </c>
      <c r="M10" s="876">
        <f>DATE($M$2,$S$2,8)</f>
        <v>45420</v>
      </c>
      <c r="N10" s="876">
        <f>DATE($M$2,$S$2,9)</f>
        <v>45421</v>
      </c>
      <c r="O10" s="876">
        <f>DATE($M$2,$S$2,10)</f>
        <v>45422</v>
      </c>
      <c r="P10" s="876">
        <f>DATE($M$2,$S$2,11)</f>
        <v>45423</v>
      </c>
      <c r="Q10" s="876">
        <f>DATE($M$2,$S$2,12)</f>
        <v>45424</v>
      </c>
      <c r="R10" s="876">
        <f>DATE($M$2,$S$2,13)</f>
        <v>45425</v>
      </c>
      <c r="S10" s="876">
        <f>DATE($M$2,$S$2,14)</f>
        <v>45426</v>
      </c>
      <c r="T10" s="876">
        <f>DATE($M$2,$S$2,15)</f>
        <v>45427</v>
      </c>
      <c r="U10" s="876">
        <f>DATE($M$2,$S$2,16)</f>
        <v>45428</v>
      </c>
      <c r="V10" s="876">
        <f>DATE($M$2,$S$2,17)</f>
        <v>45429</v>
      </c>
      <c r="W10" s="876">
        <f>DATE($M$2,$S$2,18)</f>
        <v>45430</v>
      </c>
      <c r="X10" s="876">
        <f>DATE($M$2,$S$2,19)</f>
        <v>45431</v>
      </c>
      <c r="Y10" s="876">
        <f>DATE($M$2,$S$2,20)</f>
        <v>45432</v>
      </c>
      <c r="Z10" s="876">
        <f>DATE($M$2,$S$2,21)</f>
        <v>45433</v>
      </c>
      <c r="AA10" s="876">
        <f>DATE($M$2,$S$2,22)</f>
        <v>45434</v>
      </c>
      <c r="AB10" s="876">
        <f>DATE($M$2,$S$2,23)</f>
        <v>45435</v>
      </c>
      <c r="AC10" s="876">
        <f>DATE($M$2,$S$2,24)</f>
        <v>45436</v>
      </c>
      <c r="AD10" s="876">
        <f>DATE($M$2,$S$2,25)</f>
        <v>45437</v>
      </c>
      <c r="AE10" s="876">
        <f>DATE($M$2,$S$2,26)</f>
        <v>45438</v>
      </c>
      <c r="AF10" s="876">
        <f>DATE($M$2,$S$2,27)</f>
        <v>45439</v>
      </c>
      <c r="AG10" s="876">
        <f>DATE($M$2,$S$2,28)</f>
        <v>45440</v>
      </c>
      <c r="AH10" s="876">
        <f>IF(DAY(EOMONTH(F10,0))&lt;29,"",DATE($M$2,$S$2,29))</f>
        <v>45441</v>
      </c>
      <c r="AI10" s="876">
        <f>IF(DAY(EOMONTH(F10,0))&lt;30,"",DATE($M$2,$S$2,30))</f>
        <v>45442</v>
      </c>
      <c r="AJ10" s="876">
        <f>IF(DAY(EOMONTH(F10,0))&lt;31,"",DATE($M$2,$S$2,31))</f>
        <v>45443</v>
      </c>
      <c r="AK10" s="1512"/>
      <c r="AL10" s="1516"/>
      <c r="AM10" s="1517"/>
      <c r="AN10" s="1517"/>
    </row>
    <row r="11" spans="1:40" ht="18" customHeight="1">
      <c r="A11" s="877">
        <v>1</v>
      </c>
      <c r="B11" s="878" t="s">
        <v>1279</v>
      </c>
      <c r="C11" s="879" t="s">
        <v>1280</v>
      </c>
      <c r="D11" s="880"/>
      <c r="E11" s="881" t="s">
        <v>1280</v>
      </c>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3">
        <f>+SUM(F11:AJ11)</f>
        <v>0</v>
      </c>
      <c r="AL11" s="884">
        <f>IF($AK$3="４週",AK11/4,AK11/(DAY(EOMONTH($F$9,0))/7))</f>
        <v>0</v>
      </c>
      <c r="AM11" s="1513"/>
      <c r="AN11" s="1513"/>
    </row>
    <row r="12" spans="1:40" ht="18" customHeight="1">
      <c r="A12" s="877">
        <v>2</v>
      </c>
      <c r="B12" s="878" t="s">
        <v>1281</v>
      </c>
      <c r="C12" s="879" t="s">
        <v>1282</v>
      </c>
      <c r="D12" s="880"/>
      <c r="E12" s="881" t="s">
        <v>1282</v>
      </c>
      <c r="F12" s="882"/>
      <c r="G12" s="882"/>
      <c r="H12" s="882"/>
      <c r="I12" s="882"/>
      <c r="J12" s="882"/>
      <c r="K12" s="882"/>
      <c r="L12" s="882"/>
      <c r="M12" s="882"/>
      <c r="N12" s="882"/>
      <c r="O12" s="882"/>
      <c r="P12" s="882"/>
      <c r="Q12" s="882"/>
      <c r="R12" s="882"/>
      <c r="S12" s="882"/>
      <c r="T12" s="882"/>
      <c r="U12" s="882"/>
      <c r="V12" s="882"/>
      <c r="W12" s="882"/>
      <c r="X12" s="882"/>
      <c r="Y12" s="882"/>
      <c r="Z12" s="882"/>
      <c r="AA12" s="882"/>
      <c r="AB12" s="882"/>
      <c r="AC12" s="882"/>
      <c r="AD12" s="882"/>
      <c r="AE12" s="882"/>
      <c r="AF12" s="882"/>
      <c r="AG12" s="882"/>
      <c r="AH12" s="882"/>
      <c r="AI12" s="882"/>
      <c r="AJ12" s="882"/>
      <c r="AK12" s="883">
        <f t="shared" ref="AK12:AK31" si="0">+SUM(F12:AJ12)</f>
        <v>0</v>
      </c>
      <c r="AL12" s="884">
        <f t="shared" ref="AL12:AL30" si="1">IF($AK$3="４週",AK12/4,AK12/(DAY(EOMONTH($F$9,0))/7))</f>
        <v>0</v>
      </c>
      <c r="AM12" s="1513"/>
      <c r="AN12" s="1513"/>
    </row>
    <row r="13" spans="1:40" ht="18" customHeight="1">
      <c r="A13" s="877">
        <v>3</v>
      </c>
      <c r="B13" s="878" t="s">
        <v>1281</v>
      </c>
      <c r="C13" s="879" t="s">
        <v>1283</v>
      </c>
      <c r="D13" s="880"/>
      <c r="E13" s="881" t="s">
        <v>1283</v>
      </c>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H13" s="882"/>
      <c r="AI13" s="882"/>
      <c r="AJ13" s="882"/>
      <c r="AK13" s="883">
        <f t="shared" si="0"/>
        <v>0</v>
      </c>
      <c r="AL13" s="884">
        <f t="shared" si="1"/>
        <v>0</v>
      </c>
      <c r="AM13" s="1513"/>
      <c r="AN13" s="1513"/>
    </row>
    <row r="14" spans="1:40" ht="18" customHeight="1">
      <c r="A14" s="877">
        <v>4</v>
      </c>
      <c r="B14" s="878" t="s">
        <v>1284</v>
      </c>
      <c r="C14" s="879" t="s">
        <v>1285</v>
      </c>
      <c r="D14" s="880"/>
      <c r="E14" s="881" t="s">
        <v>1285</v>
      </c>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3">
        <f t="shared" si="0"/>
        <v>0</v>
      </c>
      <c r="AL14" s="884">
        <f t="shared" si="1"/>
        <v>0</v>
      </c>
      <c r="AM14" s="1513"/>
      <c r="AN14" s="1513"/>
    </row>
    <row r="15" spans="1:40" ht="18" customHeight="1">
      <c r="A15" s="877">
        <v>5</v>
      </c>
      <c r="B15" s="878" t="s">
        <v>1286</v>
      </c>
      <c r="C15" s="879" t="s">
        <v>1282</v>
      </c>
      <c r="D15" s="880"/>
      <c r="E15" s="881"/>
      <c r="F15" s="882"/>
      <c r="G15" s="882"/>
      <c r="H15" s="882"/>
      <c r="I15" s="882"/>
      <c r="J15" s="882"/>
      <c r="K15" s="882"/>
      <c r="L15" s="882"/>
      <c r="M15" s="882"/>
      <c r="N15" s="882"/>
      <c r="O15" s="882"/>
      <c r="P15" s="882"/>
      <c r="Q15" s="882"/>
      <c r="R15" s="882"/>
      <c r="S15" s="882"/>
      <c r="T15" s="882"/>
      <c r="U15" s="882"/>
      <c r="V15" s="882"/>
      <c r="W15" s="882"/>
      <c r="X15" s="882"/>
      <c r="Y15" s="882"/>
      <c r="Z15" s="882"/>
      <c r="AA15" s="882"/>
      <c r="AB15" s="882"/>
      <c r="AC15" s="882"/>
      <c r="AD15" s="882"/>
      <c r="AE15" s="882"/>
      <c r="AF15" s="882"/>
      <c r="AG15" s="882"/>
      <c r="AH15" s="882"/>
      <c r="AI15" s="882"/>
      <c r="AJ15" s="882"/>
      <c r="AK15" s="883">
        <f t="shared" si="0"/>
        <v>0</v>
      </c>
      <c r="AL15" s="884">
        <f t="shared" si="1"/>
        <v>0</v>
      </c>
      <c r="AM15" s="1513"/>
      <c r="AN15" s="1513"/>
    </row>
    <row r="16" spans="1:40" ht="18" customHeight="1">
      <c r="A16" s="877">
        <v>6</v>
      </c>
      <c r="B16" s="878"/>
      <c r="C16" s="879"/>
      <c r="D16" s="880"/>
      <c r="E16" s="881"/>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882"/>
      <c r="AD16" s="882"/>
      <c r="AE16" s="882"/>
      <c r="AF16" s="882"/>
      <c r="AG16" s="882"/>
      <c r="AH16" s="882"/>
      <c r="AI16" s="882"/>
      <c r="AJ16" s="882"/>
      <c r="AK16" s="883">
        <f t="shared" si="0"/>
        <v>0</v>
      </c>
      <c r="AL16" s="884">
        <f t="shared" si="1"/>
        <v>0</v>
      </c>
      <c r="AM16" s="1513"/>
      <c r="AN16" s="1513"/>
    </row>
    <row r="17" spans="1:40" ht="18" customHeight="1">
      <c r="A17" s="877">
        <v>7</v>
      </c>
      <c r="B17" s="878"/>
      <c r="C17" s="879"/>
      <c r="D17" s="880"/>
      <c r="E17" s="881"/>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3">
        <f t="shared" si="0"/>
        <v>0</v>
      </c>
      <c r="AL17" s="884">
        <f t="shared" si="1"/>
        <v>0</v>
      </c>
      <c r="AM17" s="1513"/>
      <c r="AN17" s="1513"/>
    </row>
    <row r="18" spans="1:40" ht="18" customHeight="1">
      <c r="A18" s="877">
        <v>8</v>
      </c>
      <c r="B18" s="878"/>
      <c r="C18" s="879"/>
      <c r="D18" s="880"/>
      <c r="E18" s="881"/>
      <c r="F18" s="882"/>
      <c r="G18" s="882"/>
      <c r="H18" s="882"/>
      <c r="I18" s="882"/>
      <c r="J18" s="882"/>
      <c r="K18" s="882"/>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883">
        <f t="shared" si="0"/>
        <v>0</v>
      </c>
      <c r="AL18" s="884">
        <f t="shared" si="1"/>
        <v>0</v>
      </c>
      <c r="AM18" s="1513"/>
      <c r="AN18" s="1513"/>
    </row>
    <row r="19" spans="1:40" ht="18" customHeight="1">
      <c r="A19" s="877">
        <v>9</v>
      </c>
      <c r="B19" s="878"/>
      <c r="C19" s="879"/>
      <c r="D19" s="880"/>
      <c r="E19" s="881"/>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3">
        <f t="shared" si="0"/>
        <v>0</v>
      </c>
      <c r="AL19" s="884">
        <f t="shared" si="1"/>
        <v>0</v>
      </c>
      <c r="AM19" s="1513"/>
      <c r="AN19" s="1513"/>
    </row>
    <row r="20" spans="1:40" ht="18" customHeight="1">
      <c r="A20" s="877">
        <v>10</v>
      </c>
      <c r="B20" s="878"/>
      <c r="C20" s="879"/>
      <c r="D20" s="880"/>
      <c r="E20" s="881"/>
      <c r="F20" s="882"/>
      <c r="G20" s="882"/>
      <c r="H20" s="882"/>
      <c r="I20" s="882"/>
      <c r="J20" s="882"/>
      <c r="K20" s="882"/>
      <c r="L20" s="882"/>
      <c r="M20" s="882"/>
      <c r="N20" s="882"/>
      <c r="O20" s="882"/>
      <c r="P20" s="882"/>
      <c r="Q20" s="882"/>
      <c r="R20" s="882"/>
      <c r="S20" s="882"/>
      <c r="T20" s="882"/>
      <c r="U20" s="882"/>
      <c r="V20" s="882"/>
      <c r="W20" s="882"/>
      <c r="X20" s="882"/>
      <c r="Y20" s="882"/>
      <c r="Z20" s="882"/>
      <c r="AA20" s="882"/>
      <c r="AB20" s="882"/>
      <c r="AC20" s="882"/>
      <c r="AD20" s="882"/>
      <c r="AE20" s="882"/>
      <c r="AF20" s="882"/>
      <c r="AG20" s="882"/>
      <c r="AH20" s="882"/>
      <c r="AI20" s="882"/>
      <c r="AJ20" s="882"/>
      <c r="AK20" s="883">
        <f t="shared" si="0"/>
        <v>0</v>
      </c>
      <c r="AL20" s="884">
        <f t="shared" si="1"/>
        <v>0</v>
      </c>
      <c r="AM20" s="1513"/>
      <c r="AN20" s="1513"/>
    </row>
    <row r="21" spans="1:40" ht="18" customHeight="1">
      <c r="A21" s="877">
        <v>11</v>
      </c>
      <c r="B21" s="878"/>
      <c r="C21" s="879"/>
      <c r="D21" s="880"/>
      <c r="E21" s="881"/>
      <c r="F21" s="882"/>
      <c r="G21" s="882"/>
      <c r="H21" s="882"/>
      <c r="I21" s="882"/>
      <c r="J21" s="882"/>
      <c r="K21" s="882"/>
      <c r="L21" s="882"/>
      <c r="M21" s="882"/>
      <c r="N21" s="882"/>
      <c r="O21" s="882"/>
      <c r="P21" s="882"/>
      <c r="Q21" s="882"/>
      <c r="R21" s="882"/>
      <c r="S21" s="882"/>
      <c r="T21" s="882"/>
      <c r="U21" s="882"/>
      <c r="V21" s="882"/>
      <c r="W21" s="882"/>
      <c r="X21" s="882"/>
      <c r="Y21" s="882"/>
      <c r="Z21" s="882"/>
      <c r="AA21" s="882"/>
      <c r="AB21" s="882"/>
      <c r="AC21" s="882"/>
      <c r="AD21" s="882"/>
      <c r="AE21" s="882"/>
      <c r="AF21" s="882"/>
      <c r="AG21" s="882"/>
      <c r="AH21" s="882"/>
      <c r="AI21" s="882"/>
      <c r="AJ21" s="882"/>
      <c r="AK21" s="883">
        <f t="shared" si="0"/>
        <v>0</v>
      </c>
      <c r="AL21" s="884">
        <f t="shared" si="1"/>
        <v>0</v>
      </c>
      <c r="AM21" s="1513"/>
      <c r="AN21" s="1513"/>
    </row>
    <row r="22" spans="1:40" ht="18" customHeight="1">
      <c r="A22" s="877">
        <v>12</v>
      </c>
      <c r="B22" s="878"/>
      <c r="C22" s="879"/>
      <c r="D22" s="880"/>
      <c r="E22" s="881"/>
      <c r="F22" s="882"/>
      <c r="G22" s="882"/>
      <c r="H22" s="882"/>
      <c r="I22" s="882"/>
      <c r="J22" s="882"/>
      <c r="K22" s="882"/>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2"/>
      <c r="AI22" s="882"/>
      <c r="AJ22" s="882"/>
      <c r="AK22" s="883">
        <f t="shared" si="0"/>
        <v>0</v>
      </c>
      <c r="AL22" s="884">
        <f t="shared" si="1"/>
        <v>0</v>
      </c>
      <c r="AM22" s="1513"/>
      <c r="AN22" s="1513"/>
    </row>
    <row r="23" spans="1:40" ht="18" customHeight="1">
      <c r="A23" s="877">
        <v>13</v>
      </c>
      <c r="B23" s="878"/>
      <c r="C23" s="879"/>
      <c r="D23" s="880"/>
      <c r="E23" s="881"/>
      <c r="F23" s="882"/>
      <c r="G23" s="882"/>
      <c r="H23" s="882"/>
      <c r="I23" s="882"/>
      <c r="J23" s="882"/>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3">
        <f t="shared" si="0"/>
        <v>0</v>
      </c>
      <c r="AL23" s="884">
        <f t="shared" si="1"/>
        <v>0</v>
      </c>
      <c r="AM23" s="1513"/>
      <c r="AN23" s="1513"/>
    </row>
    <row r="24" spans="1:40" ht="18" customHeight="1">
      <c r="A24" s="877">
        <v>14</v>
      </c>
      <c r="B24" s="878"/>
      <c r="C24" s="879"/>
      <c r="D24" s="880"/>
      <c r="E24" s="881"/>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3">
        <f t="shared" si="0"/>
        <v>0</v>
      </c>
      <c r="AL24" s="884">
        <f t="shared" si="1"/>
        <v>0</v>
      </c>
      <c r="AM24" s="1513"/>
      <c r="AN24" s="1513"/>
    </row>
    <row r="25" spans="1:40" ht="18" customHeight="1">
      <c r="A25" s="877">
        <v>15</v>
      </c>
      <c r="B25" s="878"/>
      <c r="C25" s="879"/>
      <c r="D25" s="880"/>
      <c r="E25" s="881"/>
      <c r="F25" s="882"/>
      <c r="G25" s="882"/>
      <c r="H25" s="882"/>
      <c r="I25" s="882"/>
      <c r="J25" s="882"/>
      <c r="K25" s="882"/>
      <c r="L25" s="882"/>
      <c r="M25" s="882"/>
      <c r="N25" s="882"/>
      <c r="O25" s="882"/>
      <c r="P25" s="882"/>
      <c r="Q25" s="882"/>
      <c r="R25" s="882"/>
      <c r="S25" s="882"/>
      <c r="T25" s="882"/>
      <c r="U25" s="882"/>
      <c r="V25" s="882"/>
      <c r="W25" s="882"/>
      <c r="X25" s="882"/>
      <c r="Y25" s="882"/>
      <c r="Z25" s="882"/>
      <c r="AA25" s="882"/>
      <c r="AB25" s="882"/>
      <c r="AC25" s="882"/>
      <c r="AD25" s="882"/>
      <c r="AE25" s="882"/>
      <c r="AF25" s="882"/>
      <c r="AG25" s="882"/>
      <c r="AH25" s="882"/>
      <c r="AI25" s="882"/>
      <c r="AJ25" s="882"/>
      <c r="AK25" s="883">
        <f t="shared" si="0"/>
        <v>0</v>
      </c>
      <c r="AL25" s="884">
        <f t="shared" si="1"/>
        <v>0</v>
      </c>
      <c r="AM25" s="1513"/>
      <c r="AN25" s="1513"/>
    </row>
    <row r="26" spans="1:40" ht="18" customHeight="1">
      <c r="A26" s="877">
        <v>16</v>
      </c>
      <c r="B26" s="878"/>
      <c r="C26" s="879"/>
      <c r="D26" s="880"/>
      <c r="E26" s="881"/>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882"/>
      <c r="AE26" s="882"/>
      <c r="AF26" s="882"/>
      <c r="AG26" s="882"/>
      <c r="AH26" s="882"/>
      <c r="AI26" s="882"/>
      <c r="AJ26" s="882"/>
      <c r="AK26" s="883">
        <f t="shared" si="0"/>
        <v>0</v>
      </c>
      <c r="AL26" s="884">
        <f t="shared" si="1"/>
        <v>0</v>
      </c>
      <c r="AM26" s="1513"/>
      <c r="AN26" s="1513"/>
    </row>
    <row r="27" spans="1:40" ht="18" customHeight="1">
      <c r="A27" s="877">
        <v>17</v>
      </c>
      <c r="B27" s="878"/>
      <c r="C27" s="879"/>
      <c r="D27" s="880"/>
      <c r="E27" s="881"/>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c r="AE27" s="882"/>
      <c r="AF27" s="882"/>
      <c r="AG27" s="882"/>
      <c r="AH27" s="882"/>
      <c r="AI27" s="882"/>
      <c r="AJ27" s="882"/>
      <c r="AK27" s="883">
        <f t="shared" si="0"/>
        <v>0</v>
      </c>
      <c r="AL27" s="884">
        <f t="shared" si="1"/>
        <v>0</v>
      </c>
      <c r="AM27" s="1513"/>
      <c r="AN27" s="1513"/>
    </row>
    <row r="28" spans="1:40" ht="18" customHeight="1">
      <c r="A28" s="877">
        <v>18</v>
      </c>
      <c r="B28" s="878"/>
      <c r="C28" s="879"/>
      <c r="D28" s="880"/>
      <c r="E28" s="881"/>
      <c r="F28" s="882"/>
      <c r="G28" s="882"/>
      <c r="H28" s="882"/>
      <c r="I28" s="882"/>
      <c r="J28" s="882"/>
      <c r="K28" s="882"/>
      <c r="L28" s="882"/>
      <c r="M28" s="882"/>
      <c r="N28" s="882"/>
      <c r="O28" s="882"/>
      <c r="P28" s="882"/>
      <c r="Q28" s="882"/>
      <c r="R28" s="882"/>
      <c r="S28" s="882"/>
      <c r="T28" s="882"/>
      <c r="U28" s="882"/>
      <c r="V28" s="882"/>
      <c r="W28" s="882"/>
      <c r="X28" s="882"/>
      <c r="Y28" s="882"/>
      <c r="Z28" s="882"/>
      <c r="AA28" s="882"/>
      <c r="AB28" s="882"/>
      <c r="AC28" s="882"/>
      <c r="AD28" s="882"/>
      <c r="AE28" s="882"/>
      <c r="AF28" s="882"/>
      <c r="AG28" s="882"/>
      <c r="AH28" s="882"/>
      <c r="AI28" s="882"/>
      <c r="AJ28" s="882"/>
      <c r="AK28" s="883">
        <f t="shared" si="0"/>
        <v>0</v>
      </c>
      <c r="AL28" s="884">
        <f t="shared" si="1"/>
        <v>0</v>
      </c>
      <c r="AM28" s="1513"/>
      <c r="AN28" s="1513"/>
    </row>
    <row r="29" spans="1:40" ht="18" customHeight="1">
      <c r="A29" s="877">
        <v>19</v>
      </c>
      <c r="B29" s="878"/>
      <c r="C29" s="879"/>
      <c r="D29" s="880"/>
      <c r="E29" s="881"/>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3">
        <f t="shared" si="0"/>
        <v>0</v>
      </c>
      <c r="AL29" s="884">
        <f t="shared" si="1"/>
        <v>0</v>
      </c>
      <c r="AM29" s="1513"/>
      <c r="AN29" s="1513"/>
    </row>
    <row r="30" spans="1:40" ht="18" customHeight="1">
      <c r="A30" s="877">
        <v>20</v>
      </c>
      <c r="B30" s="878"/>
      <c r="C30" s="879"/>
      <c r="D30" s="880"/>
      <c r="E30" s="881"/>
      <c r="F30" s="882"/>
      <c r="G30" s="882"/>
      <c r="H30" s="882"/>
      <c r="I30" s="882"/>
      <c r="J30" s="882"/>
      <c r="K30" s="882"/>
      <c r="L30" s="882"/>
      <c r="M30" s="882"/>
      <c r="N30" s="882"/>
      <c r="O30" s="882"/>
      <c r="P30" s="882"/>
      <c r="Q30" s="882"/>
      <c r="R30" s="882"/>
      <c r="S30" s="882"/>
      <c r="T30" s="882"/>
      <c r="U30" s="882"/>
      <c r="V30" s="882"/>
      <c r="W30" s="882"/>
      <c r="X30" s="882"/>
      <c r="Y30" s="882"/>
      <c r="Z30" s="882"/>
      <c r="AA30" s="882"/>
      <c r="AB30" s="882"/>
      <c r="AC30" s="882"/>
      <c r="AD30" s="882"/>
      <c r="AE30" s="882"/>
      <c r="AF30" s="882"/>
      <c r="AG30" s="882"/>
      <c r="AH30" s="882"/>
      <c r="AI30" s="882"/>
      <c r="AJ30" s="882"/>
      <c r="AK30" s="883">
        <f t="shared" si="0"/>
        <v>0</v>
      </c>
      <c r="AL30" s="884">
        <f t="shared" si="1"/>
        <v>0</v>
      </c>
      <c r="AM30" s="1513"/>
      <c r="AN30" s="1513"/>
    </row>
    <row r="31" spans="1:40" ht="18" customHeight="1">
      <c r="A31" s="1510" t="s">
        <v>82</v>
      </c>
      <c r="B31" s="1518"/>
      <c r="C31" s="1518"/>
      <c r="D31" s="1518"/>
      <c r="E31" s="1518"/>
      <c r="F31" s="885">
        <f>+SUM(F11:F30)</f>
        <v>0</v>
      </c>
      <c r="G31" s="885">
        <f t="shared" ref="G31:AJ31" si="2">+SUM(G11:G30)</f>
        <v>0</v>
      </c>
      <c r="H31" s="885">
        <f t="shared" si="2"/>
        <v>0</v>
      </c>
      <c r="I31" s="885">
        <f t="shared" si="2"/>
        <v>0</v>
      </c>
      <c r="J31" s="885">
        <f t="shared" si="2"/>
        <v>0</v>
      </c>
      <c r="K31" s="885">
        <f t="shared" si="2"/>
        <v>0</v>
      </c>
      <c r="L31" s="885">
        <f t="shared" si="2"/>
        <v>0</v>
      </c>
      <c r="M31" s="885">
        <f t="shared" si="2"/>
        <v>0</v>
      </c>
      <c r="N31" s="885">
        <f t="shared" si="2"/>
        <v>0</v>
      </c>
      <c r="O31" s="885">
        <f t="shared" si="2"/>
        <v>0</v>
      </c>
      <c r="P31" s="885">
        <f t="shared" si="2"/>
        <v>0</v>
      </c>
      <c r="Q31" s="885">
        <f t="shared" si="2"/>
        <v>0</v>
      </c>
      <c r="R31" s="885">
        <f t="shared" si="2"/>
        <v>0</v>
      </c>
      <c r="S31" s="885">
        <f t="shared" si="2"/>
        <v>0</v>
      </c>
      <c r="T31" s="885">
        <f t="shared" si="2"/>
        <v>0</v>
      </c>
      <c r="U31" s="885">
        <f t="shared" si="2"/>
        <v>0</v>
      </c>
      <c r="V31" s="885">
        <f t="shared" si="2"/>
        <v>0</v>
      </c>
      <c r="W31" s="885">
        <f t="shared" si="2"/>
        <v>0</v>
      </c>
      <c r="X31" s="885">
        <f t="shared" si="2"/>
        <v>0</v>
      </c>
      <c r="Y31" s="885">
        <f t="shared" si="2"/>
        <v>0</v>
      </c>
      <c r="Z31" s="885">
        <f t="shared" si="2"/>
        <v>0</v>
      </c>
      <c r="AA31" s="885">
        <f t="shared" si="2"/>
        <v>0</v>
      </c>
      <c r="AB31" s="885">
        <f t="shared" si="2"/>
        <v>0</v>
      </c>
      <c r="AC31" s="885">
        <f t="shared" si="2"/>
        <v>0</v>
      </c>
      <c r="AD31" s="885">
        <f t="shared" si="2"/>
        <v>0</v>
      </c>
      <c r="AE31" s="885">
        <f t="shared" si="2"/>
        <v>0</v>
      </c>
      <c r="AF31" s="885">
        <f t="shared" si="2"/>
        <v>0</v>
      </c>
      <c r="AG31" s="885">
        <f t="shared" si="2"/>
        <v>0</v>
      </c>
      <c r="AH31" s="885">
        <f t="shared" si="2"/>
        <v>0</v>
      </c>
      <c r="AI31" s="885">
        <f t="shared" si="2"/>
        <v>0</v>
      </c>
      <c r="AJ31" s="885">
        <f t="shared" si="2"/>
        <v>0</v>
      </c>
      <c r="AK31" s="883">
        <f t="shared" si="0"/>
        <v>0</v>
      </c>
      <c r="AL31" s="884">
        <f>IF($AK$3="４週",AK31/4,AK31/(DAY(EOMONTH($F$9,0))/7))</f>
        <v>0</v>
      </c>
      <c r="AM31" s="1503"/>
      <c r="AN31" s="1503"/>
    </row>
    <row r="32" spans="1:40" ht="18" customHeight="1">
      <c r="A32" s="1518" t="s">
        <v>95</v>
      </c>
      <c r="B32" s="1518"/>
      <c r="C32" s="1518"/>
      <c r="D32" s="1518"/>
      <c r="E32" s="1519"/>
      <c r="F32" s="886"/>
      <c r="G32" s="886"/>
      <c r="H32" s="886"/>
      <c r="I32" s="886"/>
      <c r="J32" s="886"/>
      <c r="K32" s="886"/>
      <c r="L32" s="886"/>
      <c r="M32" s="886"/>
      <c r="N32" s="886"/>
      <c r="O32" s="886"/>
      <c r="P32" s="886"/>
      <c r="Q32" s="886"/>
      <c r="R32" s="886"/>
      <c r="S32" s="886"/>
      <c r="T32" s="886"/>
      <c r="U32" s="886"/>
      <c r="V32" s="886"/>
      <c r="W32" s="886"/>
      <c r="X32" s="886"/>
      <c r="Y32" s="886"/>
      <c r="Z32" s="886"/>
      <c r="AA32" s="886"/>
      <c r="AB32" s="886"/>
      <c r="AC32" s="886"/>
      <c r="AD32" s="886"/>
      <c r="AE32" s="886"/>
      <c r="AF32" s="886"/>
      <c r="AG32" s="886"/>
      <c r="AH32" s="886"/>
      <c r="AI32" s="886"/>
      <c r="AJ32" s="886"/>
      <c r="AK32" s="885"/>
      <c r="AL32" s="887"/>
      <c r="AM32" s="1503"/>
      <c r="AN32" s="1503"/>
    </row>
    <row r="33" spans="1:43" ht="15" customHeight="1">
      <c r="A33" s="874"/>
      <c r="B33" s="874"/>
      <c r="C33" s="874"/>
      <c r="D33" s="874"/>
      <c r="E33" s="8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874"/>
      <c r="AL33" s="874"/>
      <c r="AM33" s="866"/>
    </row>
    <row r="34" spans="1:43" ht="15" customHeight="1">
      <c r="A34" s="874"/>
      <c r="B34" s="874"/>
      <c r="C34" s="874"/>
      <c r="D34" s="874"/>
      <c r="E34" s="874"/>
      <c r="F34" s="674"/>
      <c r="G34" s="674"/>
      <c r="H34" s="674"/>
      <c r="I34" s="674"/>
      <c r="J34" s="674"/>
      <c r="K34" s="674"/>
      <c r="L34" s="674"/>
      <c r="M34" s="674"/>
      <c r="N34" s="674"/>
      <c r="O34" s="674"/>
      <c r="P34" s="674"/>
      <c r="Q34" s="674"/>
      <c r="R34" s="674"/>
      <c r="S34" s="674"/>
      <c r="T34" s="674"/>
      <c r="U34" s="674"/>
      <c r="V34" s="674"/>
      <c r="W34" s="674"/>
      <c r="X34" s="674"/>
      <c r="Y34" s="674"/>
      <c r="Z34" s="674"/>
      <c r="AA34" s="674"/>
      <c r="AB34" s="674"/>
      <c r="AC34" s="674"/>
      <c r="AD34" s="674"/>
      <c r="AE34" s="674"/>
      <c r="AF34" s="674"/>
      <c r="AG34" s="674"/>
      <c r="AH34" s="674"/>
      <c r="AI34" s="674"/>
      <c r="AJ34" s="674"/>
      <c r="AK34" s="874"/>
      <c r="AL34" s="874"/>
      <c r="AM34" s="866"/>
    </row>
    <row r="35" spans="1:43" ht="15" customHeight="1">
      <c r="A35" s="874"/>
      <c r="B35" s="874"/>
      <c r="C35" s="874"/>
      <c r="D35" s="874"/>
      <c r="E35" s="874"/>
      <c r="F35" s="674"/>
      <c r="G35" s="674"/>
      <c r="H35" s="674"/>
      <c r="I35" s="674"/>
      <c r="J35" s="674"/>
      <c r="K35" s="674"/>
      <c r="L35" s="674"/>
      <c r="M35" s="674"/>
      <c r="N35" s="674"/>
      <c r="O35" s="674"/>
      <c r="P35" s="674"/>
      <c r="Q35" s="674"/>
      <c r="R35" s="674"/>
      <c r="S35" s="674"/>
      <c r="T35" s="674"/>
      <c r="U35" s="674"/>
      <c r="V35" s="674"/>
      <c r="W35" s="674"/>
      <c r="X35" s="674"/>
      <c r="Y35" s="674"/>
      <c r="Z35" s="674"/>
      <c r="AA35" s="674"/>
      <c r="AB35" s="674"/>
      <c r="AC35" s="674"/>
      <c r="AD35" s="674"/>
      <c r="AE35" s="674"/>
      <c r="AF35" s="674"/>
      <c r="AG35" s="674"/>
      <c r="AH35" s="674"/>
      <c r="AI35" s="674"/>
      <c r="AJ35" s="674"/>
      <c r="AK35" s="874"/>
      <c r="AL35" s="874"/>
      <c r="AM35" s="866"/>
    </row>
    <row r="36" spans="1:43" ht="21" customHeight="1">
      <c r="A36" s="719" t="s">
        <v>1287</v>
      </c>
      <c r="B36" s="874"/>
      <c r="C36" s="874"/>
      <c r="D36" s="874"/>
      <c r="E36" s="874"/>
      <c r="F36" s="874"/>
      <c r="G36" s="674"/>
      <c r="H36" s="674"/>
      <c r="I36" s="674"/>
      <c r="J36" s="674"/>
      <c r="K36" s="674"/>
      <c r="L36" s="674"/>
      <c r="M36" s="674"/>
      <c r="N36" s="674"/>
      <c r="O36" s="674"/>
      <c r="AM36" s="874"/>
      <c r="AN36" s="866"/>
    </row>
    <row r="37" spans="1:43" ht="24.95" customHeight="1">
      <c r="A37" s="1509"/>
      <c r="B37" s="1509"/>
      <c r="C37" s="1509"/>
      <c r="D37" s="888">
        <v>4</v>
      </c>
      <c r="E37" s="888">
        <v>5</v>
      </c>
      <c r="F37" s="1520">
        <v>6</v>
      </c>
      <c r="G37" s="1520"/>
      <c r="H37" s="1520"/>
      <c r="I37" s="1520">
        <v>7</v>
      </c>
      <c r="J37" s="1520"/>
      <c r="K37" s="1520"/>
      <c r="L37" s="1520">
        <v>8</v>
      </c>
      <c r="M37" s="1520"/>
      <c r="N37" s="1520"/>
      <c r="O37" s="1520">
        <v>9</v>
      </c>
      <c r="P37" s="1520"/>
      <c r="Q37" s="1520"/>
      <c r="R37" s="1520">
        <v>10</v>
      </c>
      <c r="S37" s="1520"/>
      <c r="T37" s="1520"/>
      <c r="U37" s="1520">
        <v>11</v>
      </c>
      <c r="V37" s="1520"/>
      <c r="W37" s="1520"/>
      <c r="X37" s="1520">
        <v>12</v>
      </c>
      <c r="Y37" s="1520"/>
      <c r="Z37" s="1520"/>
      <c r="AA37" s="1520">
        <v>1</v>
      </c>
      <c r="AB37" s="1520"/>
      <c r="AC37" s="1520"/>
      <c r="AD37" s="1520">
        <v>2</v>
      </c>
      <c r="AE37" s="1520"/>
      <c r="AF37" s="1520"/>
      <c r="AG37" s="1520">
        <v>3</v>
      </c>
      <c r="AH37" s="1520"/>
      <c r="AI37" s="1520"/>
      <c r="AJ37" s="1509" t="s">
        <v>1288</v>
      </c>
      <c r="AK37" s="1509"/>
      <c r="AL37" s="889" t="s">
        <v>1289</v>
      </c>
      <c r="AM37" s="684"/>
      <c r="AN37" s="684"/>
      <c r="AO37" s="684"/>
      <c r="AP37" s="684"/>
      <c r="AQ37" s="684"/>
    </row>
    <row r="38" spans="1:43" ht="18" customHeight="1">
      <c r="A38" s="1523" t="s">
        <v>1290</v>
      </c>
      <c r="B38" s="1523"/>
      <c r="C38" s="1523"/>
      <c r="D38" s="882">
        <v>1400</v>
      </c>
      <c r="E38" s="882">
        <v>1310</v>
      </c>
      <c r="F38" s="1524">
        <v>1400</v>
      </c>
      <c r="G38" s="1524"/>
      <c r="H38" s="1524"/>
      <c r="I38" s="1524">
        <v>1470</v>
      </c>
      <c r="J38" s="1524"/>
      <c r="K38" s="1524"/>
      <c r="L38" s="1524">
        <v>1470</v>
      </c>
      <c r="M38" s="1524"/>
      <c r="N38" s="1524"/>
      <c r="O38" s="1524">
        <v>1330</v>
      </c>
      <c r="P38" s="1524"/>
      <c r="Q38" s="1524"/>
      <c r="R38" s="1524">
        <v>1400</v>
      </c>
      <c r="S38" s="1524"/>
      <c r="T38" s="1524"/>
      <c r="U38" s="1524">
        <v>1400</v>
      </c>
      <c r="V38" s="1524"/>
      <c r="W38" s="1524"/>
      <c r="X38" s="1524">
        <v>1330</v>
      </c>
      <c r="Y38" s="1524"/>
      <c r="Z38" s="1524"/>
      <c r="AA38" s="1524">
        <v>1330</v>
      </c>
      <c r="AB38" s="1524"/>
      <c r="AC38" s="1524"/>
      <c r="AD38" s="1524">
        <v>1330</v>
      </c>
      <c r="AE38" s="1524"/>
      <c r="AF38" s="1524"/>
      <c r="AG38" s="1524">
        <v>1400</v>
      </c>
      <c r="AH38" s="1524"/>
      <c r="AI38" s="1524"/>
      <c r="AJ38" s="1522">
        <f>SUM(D38:AI38)</f>
        <v>16570</v>
      </c>
      <c r="AK38" s="1522"/>
      <c r="AL38" s="1534">
        <f>ROUNDUP(AJ38/AJ39,1)</f>
        <v>70</v>
      </c>
      <c r="AM38" s="684"/>
      <c r="AN38" s="684"/>
      <c r="AO38" s="684"/>
      <c r="AP38" s="684"/>
      <c r="AQ38" s="684"/>
    </row>
    <row r="39" spans="1:43" ht="18" customHeight="1">
      <c r="A39" s="1523" t="s">
        <v>1291</v>
      </c>
      <c r="B39" s="1523"/>
      <c r="C39" s="1523"/>
      <c r="D39" s="882">
        <v>20</v>
      </c>
      <c r="E39" s="882">
        <v>19</v>
      </c>
      <c r="F39" s="1524">
        <v>20</v>
      </c>
      <c r="G39" s="1524"/>
      <c r="H39" s="1524"/>
      <c r="I39" s="1524">
        <v>21</v>
      </c>
      <c r="J39" s="1524"/>
      <c r="K39" s="1524"/>
      <c r="L39" s="1524">
        <v>21</v>
      </c>
      <c r="M39" s="1524"/>
      <c r="N39" s="1524"/>
      <c r="O39" s="1524">
        <v>19</v>
      </c>
      <c r="P39" s="1524"/>
      <c r="Q39" s="1524"/>
      <c r="R39" s="1524">
        <v>20</v>
      </c>
      <c r="S39" s="1524"/>
      <c r="T39" s="1524"/>
      <c r="U39" s="1524">
        <v>20</v>
      </c>
      <c r="V39" s="1524"/>
      <c r="W39" s="1524"/>
      <c r="X39" s="1524">
        <v>19</v>
      </c>
      <c r="Y39" s="1524"/>
      <c r="Z39" s="1524"/>
      <c r="AA39" s="1524">
        <v>19</v>
      </c>
      <c r="AB39" s="1524"/>
      <c r="AC39" s="1524"/>
      <c r="AD39" s="1524">
        <v>19</v>
      </c>
      <c r="AE39" s="1524"/>
      <c r="AF39" s="1524"/>
      <c r="AG39" s="1524">
        <v>20</v>
      </c>
      <c r="AH39" s="1524"/>
      <c r="AI39" s="1524"/>
      <c r="AJ39" s="1522">
        <f>+SUM(D39:AI39)</f>
        <v>237</v>
      </c>
      <c r="AK39" s="1522"/>
      <c r="AL39" s="1535"/>
      <c r="AM39" s="684"/>
      <c r="AN39" s="684"/>
      <c r="AO39" s="684"/>
      <c r="AP39" s="684"/>
      <c r="AQ39" s="684"/>
    </row>
    <row r="40" spans="1:43" ht="5.0999999999999996" customHeight="1">
      <c r="A40" s="890"/>
      <c r="B40" s="890"/>
      <c r="C40" s="890"/>
      <c r="D40" s="684"/>
      <c r="E40" s="684"/>
      <c r="F40" s="684"/>
      <c r="G40" s="684"/>
      <c r="H40" s="68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891"/>
      <c r="AK40" s="674"/>
      <c r="AL40" s="874"/>
      <c r="AM40" s="874"/>
      <c r="AN40" s="866"/>
    </row>
    <row r="41" spans="1:43" ht="18" customHeight="1">
      <c r="A41" s="719" t="s">
        <v>1292</v>
      </c>
      <c r="B41" s="674"/>
      <c r="D41" s="674"/>
      <c r="E41" s="674"/>
      <c r="F41" s="674"/>
      <c r="G41" s="674"/>
      <c r="H41" s="674"/>
      <c r="I41" s="684"/>
      <c r="J41" s="684"/>
      <c r="K41" s="684"/>
      <c r="L41" s="684"/>
      <c r="M41" s="684"/>
      <c r="N41" s="684"/>
      <c r="O41" s="674"/>
      <c r="P41" s="674"/>
      <c r="Q41" s="674"/>
      <c r="R41" s="674"/>
      <c r="S41" s="674"/>
      <c r="T41" s="674"/>
      <c r="U41" s="674"/>
      <c r="V41" s="674"/>
      <c r="W41" s="874"/>
      <c r="X41" s="674"/>
      <c r="Y41" s="674"/>
      <c r="Z41" s="674"/>
      <c r="AA41" s="674"/>
      <c r="AB41" s="674"/>
      <c r="AC41" s="674"/>
      <c r="AD41" s="674"/>
      <c r="AE41" s="674"/>
      <c r="AF41" s="674"/>
      <c r="AG41" s="674"/>
      <c r="AH41" s="674"/>
      <c r="AI41" s="674"/>
      <c r="AJ41" s="891"/>
      <c r="AK41" s="674"/>
      <c r="AL41" s="874"/>
      <c r="AM41" s="874"/>
      <c r="AN41" s="866"/>
    </row>
    <row r="42" spans="1:43" ht="45" customHeight="1">
      <c r="A42" s="1509" t="s">
        <v>1293</v>
      </c>
      <c r="B42" s="1509"/>
      <c r="C42" s="1509" t="s">
        <v>1281</v>
      </c>
      <c r="D42" s="1509"/>
      <c r="E42" s="1516" t="s">
        <v>1294</v>
      </c>
      <c r="F42" s="1516"/>
      <c r="G42" s="1516"/>
      <c r="H42" s="1516"/>
      <c r="I42" s="684"/>
      <c r="J42" s="684"/>
      <c r="K42" s="684"/>
      <c r="L42" s="684"/>
      <c r="M42" s="684"/>
      <c r="N42" s="684"/>
      <c r="O42" s="684"/>
      <c r="P42" s="684"/>
      <c r="Q42" s="684"/>
      <c r="R42" s="684"/>
      <c r="S42" s="684"/>
      <c r="T42" s="684"/>
      <c r="U42" s="684"/>
      <c r="W42" s="874"/>
      <c r="X42" s="674"/>
      <c r="Y42" s="674"/>
      <c r="Z42" s="674"/>
      <c r="AA42" s="674"/>
      <c r="AB42" s="674"/>
      <c r="AC42" s="674"/>
      <c r="AD42" s="674"/>
      <c r="AE42" s="674"/>
      <c r="AF42" s="674"/>
      <c r="AG42" s="674"/>
      <c r="AH42" s="674"/>
      <c r="AI42" s="674"/>
      <c r="AJ42" s="891"/>
      <c r="AK42" s="674"/>
      <c r="AL42" s="874"/>
      <c r="AM42" s="874"/>
      <c r="AN42" s="866"/>
    </row>
    <row r="43" spans="1:43" ht="18" customHeight="1">
      <c r="A43" s="1516" t="s">
        <v>1295</v>
      </c>
      <c r="B43" s="1516"/>
      <c r="C43" s="1521">
        <f>ROUNDDOWN(IF(AL38&lt;=60,1,1+ROUNDUP((AL38-60)/40,0)),1)</f>
        <v>2</v>
      </c>
      <c r="D43" s="1521"/>
      <c r="E43" s="1521">
        <f>ROUNDDOWN(AL38/6,1)</f>
        <v>11.6</v>
      </c>
      <c r="F43" s="1521"/>
      <c r="G43" s="1521"/>
      <c r="H43" s="1521"/>
      <c r="I43" s="684"/>
      <c r="J43" s="684"/>
      <c r="K43" s="684"/>
      <c r="L43" s="684"/>
      <c r="M43" s="684"/>
      <c r="N43" s="684"/>
      <c r="O43" s="684"/>
      <c r="P43" s="684"/>
      <c r="Q43" s="684"/>
      <c r="R43" s="684"/>
      <c r="S43" s="684"/>
      <c r="T43" s="684"/>
      <c r="U43" s="684"/>
      <c r="W43" s="874"/>
      <c r="X43" s="674"/>
      <c r="Y43" s="674"/>
      <c r="Z43" s="674"/>
      <c r="AA43" s="674"/>
      <c r="AB43" s="674"/>
      <c r="AC43" s="674"/>
      <c r="AD43" s="674"/>
      <c r="AE43" s="674"/>
      <c r="AF43" s="674"/>
      <c r="AG43" s="674"/>
      <c r="AH43" s="674"/>
      <c r="AI43" s="674"/>
      <c r="AJ43" s="891"/>
      <c r="AK43" s="674"/>
      <c r="AL43" s="874"/>
      <c r="AM43" s="874"/>
      <c r="AN43" s="866"/>
    </row>
    <row r="44" spans="1:43" ht="5.0999999999999996" customHeight="1">
      <c r="A44" s="890"/>
      <c r="B44" s="890"/>
      <c r="C44" s="890"/>
      <c r="D44" s="890"/>
      <c r="E44" s="890"/>
      <c r="F44" s="890"/>
      <c r="G44" s="890"/>
      <c r="H44" s="890"/>
      <c r="I44" s="890"/>
      <c r="J44" s="674"/>
      <c r="K44" s="674"/>
      <c r="L44" s="674"/>
      <c r="M44" s="891"/>
      <c r="N44" s="674"/>
      <c r="O44" s="674"/>
      <c r="P44" s="674"/>
      <c r="Q44" s="684"/>
      <c r="W44" s="874"/>
      <c r="X44" s="674"/>
      <c r="Y44" s="674"/>
      <c r="Z44" s="674"/>
      <c r="AA44" s="674"/>
      <c r="AB44" s="674"/>
      <c r="AC44" s="674"/>
      <c r="AD44" s="674"/>
      <c r="AE44" s="674"/>
      <c r="AF44" s="674"/>
      <c r="AG44" s="674"/>
      <c r="AH44" s="674"/>
      <c r="AI44" s="674"/>
      <c r="AJ44" s="891"/>
      <c r="AK44" s="674"/>
      <c r="AL44" s="874"/>
      <c r="AM44" s="874"/>
      <c r="AN44" s="866"/>
    </row>
    <row r="45" spans="1:43" ht="21" customHeight="1">
      <c r="A45" s="719" t="s">
        <v>1296</v>
      </c>
      <c r="B45" s="1"/>
      <c r="C45" s="869"/>
      <c r="D45" s="869"/>
      <c r="E45" s="869"/>
      <c r="F45" s="869"/>
      <c r="G45" s="866"/>
      <c r="H45" s="866"/>
      <c r="I45" s="866"/>
      <c r="J45" s="866"/>
      <c r="K45" s="866"/>
      <c r="L45" s="866"/>
      <c r="M45" s="866"/>
      <c r="N45" s="866"/>
      <c r="O45" s="866"/>
      <c r="P45" s="866"/>
      <c r="Q45" s="866"/>
      <c r="R45" s="866"/>
      <c r="S45" s="866"/>
      <c r="T45" s="866"/>
      <c r="U45" s="866"/>
      <c r="V45" s="866"/>
      <c r="W45" s="866"/>
      <c r="X45" s="866"/>
      <c r="Y45" s="866"/>
      <c r="Z45" s="866"/>
      <c r="AA45" s="866"/>
      <c r="AB45" s="866"/>
      <c r="AC45" s="866"/>
      <c r="AD45" s="866"/>
      <c r="AE45" s="866"/>
      <c r="AF45" s="866"/>
      <c r="AG45" s="866"/>
      <c r="AH45" s="866"/>
      <c r="AI45" s="866"/>
      <c r="AJ45" s="866"/>
      <c r="AK45" s="866"/>
      <c r="AL45" s="869"/>
      <c r="AM45" s="869"/>
      <c r="AN45" s="866"/>
    </row>
    <row r="46" spans="1:43" ht="24.95" customHeight="1">
      <c r="A46" s="866"/>
      <c r="B46" s="874"/>
      <c r="C46" s="1526" t="str">
        <f>IF(VLOOKUP($AK$1,[7]選択肢!$A$1:$J$32,C51,FALSE)=0,"-",VLOOKUP($AK$1,[7]選択肢!$A$1:$J$32,C51,FALSE))</f>
        <v>管理者</v>
      </c>
      <c r="D46" s="1527"/>
      <c r="E46" s="1528" t="str">
        <f>IF(VLOOKUP($AK$1,[7]選択肢!$A$1:$J$32,E51,FALSE)=0,"-",VLOOKUP($AK$1,[7]選択肢!$A$1:$J$32,E51,FALSE))</f>
        <v>サービス管理責任者</v>
      </c>
      <c r="F46" s="1528"/>
      <c r="G46" s="1528"/>
      <c r="H46" s="1528"/>
      <c r="I46" s="1526" t="str">
        <f>IF(VLOOKUP($AK$1,[7]選択肢!$A$1:$J$32,I51,FALSE)=0,"-",VLOOKUP($AK$1,[7]選択肢!$A$1:$J$32,I51,FALSE))</f>
        <v>看護職員</v>
      </c>
      <c r="J46" s="1527"/>
      <c r="K46" s="1527"/>
      <c r="L46" s="1527"/>
      <c r="M46" s="1527"/>
      <c r="N46" s="1529"/>
      <c r="O46" s="1526" t="str">
        <f>IF(VLOOKUP($AK$1,[7]選択肢!$A$1:$J$32,O51,FALSE)=0,"-",VLOOKUP($AK$1,[7]選択肢!$A$1:$J$32,O51,FALSE))</f>
        <v>理学療法士</v>
      </c>
      <c r="P46" s="1527"/>
      <c r="Q46" s="1527"/>
      <c r="R46" s="1527"/>
      <c r="S46" s="1527"/>
      <c r="T46" s="1529"/>
      <c r="U46" s="1526" t="str">
        <f>IF(VLOOKUP($AK$1,[7]選択肢!$A$1:$J$32,U51,FALSE)=0,"-",VLOOKUP($AK$1,[7]選択肢!$A$1:$J$32,U51,FALSE))</f>
        <v>作業療法士</v>
      </c>
      <c r="V46" s="1527"/>
      <c r="W46" s="1527"/>
      <c r="X46" s="1527"/>
      <c r="Y46" s="1527"/>
      <c r="Z46" s="1529"/>
      <c r="AA46" s="1526" t="str">
        <f>IF(VLOOKUP($AK$1,[7]選択肢!$A$1:$J$32,AA51,FALSE)=0,"-",VLOOKUP($AK$1,[7]選択肢!$A$1:$J$32,AA51,FALSE))</f>
        <v>言語聴覚士</v>
      </c>
      <c r="AB46" s="1527"/>
      <c r="AC46" s="1527"/>
      <c r="AD46" s="1527"/>
      <c r="AE46" s="1527"/>
      <c r="AF46" s="1529"/>
      <c r="AG46" s="1528" t="str">
        <f>IF(VLOOKUP($AK$1,[7]選択肢!$A$1:$J$32,AG51,FALSE)=0,"-",VLOOKUP($AK$1,[7]選択肢!$A$1:$J$32,AG51,FALSE))</f>
        <v>生活支援員</v>
      </c>
      <c r="AH46" s="1528"/>
      <c r="AI46" s="1528"/>
      <c r="AJ46" s="1528"/>
      <c r="AK46" s="1528"/>
      <c r="AL46" s="1528" t="str">
        <f>IF(VLOOKUP($AK$1,[7]選択肢!$A$1:$J$32,AL51,FALSE)=0,"-",VLOOKUP($AK$1,[7]選択肢!$A$1:$J$32,AL51,FALSE))</f>
        <v>-</v>
      </c>
      <c r="AM46" s="1528"/>
      <c r="AN46" s="866"/>
    </row>
    <row r="47" spans="1:43" ht="18" customHeight="1">
      <c r="A47" s="866"/>
      <c r="B47" s="874"/>
      <c r="C47" s="892" t="s">
        <v>1297</v>
      </c>
      <c r="D47" s="892" t="s">
        <v>1298</v>
      </c>
      <c r="E47" s="893" t="s">
        <v>1297</v>
      </c>
      <c r="F47" s="1530" t="s">
        <v>1298</v>
      </c>
      <c r="G47" s="1530"/>
      <c r="H47" s="1530"/>
      <c r="I47" s="1531" t="s">
        <v>1297</v>
      </c>
      <c r="J47" s="1532"/>
      <c r="K47" s="1533"/>
      <c r="L47" s="1531" t="s">
        <v>1298</v>
      </c>
      <c r="M47" s="1532"/>
      <c r="N47" s="1533"/>
      <c r="O47" s="1531" t="s">
        <v>1297</v>
      </c>
      <c r="P47" s="1532"/>
      <c r="Q47" s="1533"/>
      <c r="R47" s="1531" t="s">
        <v>1298</v>
      </c>
      <c r="S47" s="1532"/>
      <c r="T47" s="1533"/>
      <c r="U47" s="1531" t="s">
        <v>1297</v>
      </c>
      <c r="V47" s="1532"/>
      <c r="W47" s="1533"/>
      <c r="X47" s="1531" t="s">
        <v>1298</v>
      </c>
      <c r="Y47" s="1532"/>
      <c r="Z47" s="1533"/>
      <c r="AA47" s="1531" t="s">
        <v>1297</v>
      </c>
      <c r="AB47" s="1532"/>
      <c r="AC47" s="1533"/>
      <c r="AD47" s="1531" t="s">
        <v>1298</v>
      </c>
      <c r="AE47" s="1532"/>
      <c r="AF47" s="1533"/>
      <c r="AG47" s="1531" t="s">
        <v>1297</v>
      </c>
      <c r="AH47" s="1532"/>
      <c r="AI47" s="1533"/>
      <c r="AJ47" s="1531" t="s">
        <v>1298</v>
      </c>
      <c r="AK47" s="1533"/>
      <c r="AL47" s="893" t="s">
        <v>175</v>
      </c>
      <c r="AM47" s="893" t="s">
        <v>186</v>
      </c>
      <c r="AN47" s="866"/>
    </row>
    <row r="48" spans="1:43" ht="18" customHeight="1">
      <c r="A48" s="866"/>
      <c r="B48" s="894" t="s">
        <v>96</v>
      </c>
      <c r="C48" s="893">
        <f>COUNTIFS($B$11:$B$30,C$46,$C$11:$C$30,"A",$E$11:$E$30,"*")</f>
        <v>1</v>
      </c>
      <c r="D48" s="893">
        <f>COUNTIFS($B$11:$B$30,C$46,$C$11:$C$30,"B",$E$11:$E$30,"*")</f>
        <v>0</v>
      </c>
      <c r="E48" s="893">
        <f>COUNTIFS($B$11:$B$30,E$46,$C$11:$C$30,"A",$E$11:$E$30,"*")</f>
        <v>0</v>
      </c>
      <c r="F48" s="1531">
        <f>COUNTIFS($B$11:$B$30,E$46,$C$11:$C$30,"B",$E$11:$E$30,"*")</f>
        <v>1</v>
      </c>
      <c r="G48" s="1532"/>
      <c r="H48" s="1533"/>
      <c r="I48" s="1531">
        <f>COUNTIFS($B$11:$B$30,I$46,$C$11:$C$30,"A",$E$11:$E$30,"*")</f>
        <v>0</v>
      </c>
      <c r="J48" s="1532"/>
      <c r="K48" s="1533"/>
      <c r="L48" s="1531">
        <f>COUNTIFS($B$11:$B$30,I$46,$C$11:$C$30,"B",$E$11:$E$30,"*")</f>
        <v>0</v>
      </c>
      <c r="M48" s="1532"/>
      <c r="N48" s="1533"/>
      <c r="O48" s="1531">
        <f>COUNTIFS($B$11:$B$30,O$46,$C$11:$C$30,"A",$E$11:$E$30,"*")</f>
        <v>0</v>
      </c>
      <c r="P48" s="1532"/>
      <c r="Q48" s="1533"/>
      <c r="R48" s="1531">
        <f>COUNTIFS($B$11:$B$30,O$46,$C$11:$C$30,"B",$E$11:$E$30,"*")</f>
        <v>0</v>
      </c>
      <c r="S48" s="1532"/>
      <c r="T48" s="1533"/>
      <c r="U48" s="1531">
        <f>COUNTIFS($B$11:$B$30,U$46,$C$11:$C$30,"A",$E$11:$E$30,"*")</f>
        <v>0</v>
      </c>
      <c r="V48" s="1532"/>
      <c r="W48" s="1533"/>
      <c r="X48" s="1531">
        <f>COUNTIFS($B$11:$B$30,U$46,$C$11:$C$30,"B",$E$11:$E$30,"*")</f>
        <v>0</v>
      </c>
      <c r="Y48" s="1532"/>
      <c r="Z48" s="1533"/>
      <c r="AA48" s="1531">
        <f>COUNTIFS($B$11:$B$30,AA$46,$C$11:$C$30,"A",$E$11:$E$30,"*")</f>
        <v>0</v>
      </c>
      <c r="AB48" s="1532"/>
      <c r="AC48" s="1533"/>
      <c r="AD48" s="1531">
        <f>COUNTIFS($B$11:$B$30,AA$46,$C$11:$C$30,"B",$E$11:$E$30,"*")</f>
        <v>0</v>
      </c>
      <c r="AE48" s="1532"/>
      <c r="AF48" s="1533"/>
      <c r="AG48" s="1531">
        <f>COUNTIFS($B$11:$B$30,AG$46,$C$11:$C$30,"A",$E$11:$E$30,"*")</f>
        <v>0</v>
      </c>
      <c r="AH48" s="1532"/>
      <c r="AI48" s="1533"/>
      <c r="AJ48" s="1531">
        <f>COUNTIFS($B$11:$B$30,AG$46,$C$11:$C$30,"B",$E$11:$E$30,"*")</f>
        <v>0</v>
      </c>
      <c r="AK48" s="1533"/>
      <c r="AL48" s="893">
        <f>COUNTIFS($B$11:$B$30,AL$46,$C$11:$C$30,"A",$E$11:$E$30,"*")</f>
        <v>0</v>
      </c>
      <c r="AM48" s="893">
        <f>COUNTIFS($B$11:$B$30,AL$46,$C$11:$C$30,"B",$E$11:$E$30,"*")</f>
        <v>0</v>
      </c>
      <c r="AN48" s="866"/>
    </row>
    <row r="49" spans="1:40" ht="18" customHeight="1">
      <c r="A49" s="866"/>
      <c r="B49" s="889" t="s">
        <v>97</v>
      </c>
      <c r="C49" s="893">
        <f>COUNTIFS($B$11:$B$30,C$46,$C$11:$C$30,"C",$E$11:$E$30,"*")</f>
        <v>0</v>
      </c>
      <c r="D49" s="893">
        <f>COUNTIFS($B$11:$B$30,C$46,$C$11:$C$30,"D",$E$11:$E$30,"*")</f>
        <v>0</v>
      </c>
      <c r="E49" s="893">
        <f>COUNTIFS($B$11:$B$30,E$46,$C$11:$C$30,"C",$E$11:$E$30,"*")</f>
        <v>1</v>
      </c>
      <c r="F49" s="1531">
        <f>COUNTIFS($B$11:$B$30,E$46,$C$11:$C$30,"D",$E$11:$E$30,"*")</f>
        <v>0</v>
      </c>
      <c r="G49" s="1532"/>
      <c r="H49" s="1533"/>
      <c r="I49" s="1531">
        <f>COUNTIFS($B$11:$B$30,I$46,$C$11:$C$30,"C",$E$11:$E$30,"*")</f>
        <v>0</v>
      </c>
      <c r="J49" s="1532"/>
      <c r="K49" s="1533"/>
      <c r="L49" s="1531">
        <f>COUNTIFS($B$11:$B$30,I$46,$C$11:$C$30,"D",$E$11:$E$30,"*")</f>
        <v>1</v>
      </c>
      <c r="M49" s="1532"/>
      <c r="N49" s="1533"/>
      <c r="O49" s="1531">
        <f>COUNTIFS($B$11:$B$30,O$46,$C$11:$C$30,"C",$E$11:$E$30,"*")</f>
        <v>0</v>
      </c>
      <c r="P49" s="1532"/>
      <c r="Q49" s="1533"/>
      <c r="R49" s="1531">
        <f>COUNTIFS($B$11:$B$30,O$46,$C$11:$C$30,"D",$E$11:$E$30,"*")</f>
        <v>0</v>
      </c>
      <c r="S49" s="1532"/>
      <c r="T49" s="1533"/>
      <c r="U49" s="1531">
        <f>COUNTIFS($B$11:$B$30,U$46,$C$11:$C$30,"C",$E$11:$E$30,"*")</f>
        <v>0</v>
      </c>
      <c r="V49" s="1532"/>
      <c r="W49" s="1533"/>
      <c r="X49" s="1531">
        <f>COUNTIFS($B$11:$B$30,U$46,$C$11:$C$30,"D",$E$11:$E$30,"*")</f>
        <v>0</v>
      </c>
      <c r="Y49" s="1532"/>
      <c r="Z49" s="1533"/>
      <c r="AA49" s="1531">
        <f>COUNTIFS($B$11:$B$30,AA$46,$C$11:$C$30,"C",$E$11:$E$30,"*")</f>
        <v>0</v>
      </c>
      <c r="AB49" s="1532"/>
      <c r="AC49" s="1533"/>
      <c r="AD49" s="1531">
        <f>COUNTIFS($B$11:$B$30,AA$46,$C$11:$C$30,"D",$E$11:$E$30,"*")</f>
        <v>0</v>
      </c>
      <c r="AE49" s="1532"/>
      <c r="AF49" s="1533"/>
      <c r="AG49" s="1531">
        <f>COUNTIFS($B$11:$B$30,AG$46,$C$11:$C$30,"C",$E$11:$E$30,"*")</f>
        <v>0</v>
      </c>
      <c r="AH49" s="1532"/>
      <c r="AI49" s="1533"/>
      <c r="AJ49" s="1531">
        <f>COUNTIFS($B$11:$B$30,AG$46,$C$11:$C$30,"D",$E$11:$E$30,"*")</f>
        <v>0</v>
      </c>
      <c r="AK49" s="1533"/>
      <c r="AL49" s="893">
        <f>COUNTIFS($B$11:$B$30,AL$46,$C$11:$C$30,"C",$E$11:$E$30,"*")</f>
        <v>0</v>
      </c>
      <c r="AM49" s="893">
        <f>COUNTIFS($B$11:$B$30,AL$46,$C$11:$C$30,"D",$E$11:$E$30,"*")</f>
        <v>0</v>
      </c>
      <c r="AN49" s="866"/>
    </row>
    <row r="50" spans="1:40" ht="24.95" customHeight="1">
      <c r="A50" s="866"/>
      <c r="B50" s="889" t="s">
        <v>1299</v>
      </c>
      <c r="C50" s="1526">
        <f>IF($AK$3="４週",SUMIFS($AK$11:$AK$30,$B$11:$B$30,C46)/4/$AH$5,IF($AK$3="歴月",SUMIFS($AK$11:$AK$30,$B$11:$B$30,C46)/$AL$5,"記載する期間を選択してください"))</f>
        <v>0</v>
      </c>
      <c r="D50" s="1529"/>
      <c r="E50" s="1526">
        <f>IF($AK$3="４週",SUMIFS($AK$11:$AK$30,$B$11:$B$30,E46)/4/$AH$5,IF($AK$3="歴月",SUMIFS($AK$11:$AK$30,$B$11:$B$30,E46)/$AL$5,"記載する期間を選択してください"))</f>
        <v>0</v>
      </c>
      <c r="F50" s="1527"/>
      <c r="G50" s="1527"/>
      <c r="H50" s="1529"/>
      <c r="I50" s="1526">
        <f>IF($AK$3="４週",SUMIFS($AK$11:$AK$30,$B$11:$B$30,I46)/4/$AH$5,IF($AK$3="歴月",SUMIFS($AK$11:$AK$30,$B$11:$B$30,I46)/$AL$5,"記載する期間を選択してください"))</f>
        <v>0</v>
      </c>
      <c r="J50" s="1527"/>
      <c r="K50" s="1527"/>
      <c r="L50" s="1527"/>
      <c r="M50" s="1527"/>
      <c r="N50" s="1529"/>
      <c r="O50" s="1526">
        <f>IF($AK$3="４週",SUMIFS($AK$11:$AK$30,$B$11:$B$30,O46)/4/$AH$5,IF($AK$3="歴月",SUMIFS($AK$11:$AK$30,$B$11:$B$30,O46)/$AL$5,"記載する期間を選択してください"))</f>
        <v>0</v>
      </c>
      <c r="P50" s="1527"/>
      <c r="Q50" s="1527"/>
      <c r="R50" s="1527"/>
      <c r="S50" s="1527"/>
      <c r="T50" s="1529"/>
      <c r="U50" s="1526">
        <f>IF($AK$3="４週",SUMIFS($AK$11:$AK$30,$B$11:$B$30,U46)/4/$AH$5,IF($AK$3="歴月",SUMIFS($AK$11:$AK$30,$B$11:$B$30,U46)/$AL$5,"記載する期間を選択してください"))</f>
        <v>0</v>
      </c>
      <c r="V50" s="1527"/>
      <c r="W50" s="1527"/>
      <c r="X50" s="1527"/>
      <c r="Y50" s="1527"/>
      <c r="Z50" s="1529"/>
      <c r="AA50" s="1526">
        <f>IF($AK$3="４週",SUMIFS($AK$11:$AK$30,$B$11:$B$30,AA46)/4/$AH$5,IF($AK$3="歴月",SUMIFS($AK$11:$AK$30,$B$11:$B$30,AA46)/$AL$5,"記載する期間を選択してください"))</f>
        <v>0</v>
      </c>
      <c r="AB50" s="1527"/>
      <c r="AC50" s="1527"/>
      <c r="AD50" s="1527"/>
      <c r="AE50" s="1527"/>
      <c r="AF50" s="1529"/>
      <c r="AG50" s="1526">
        <f>IF($AK$3="４週",SUMIFS($AK$11:$AK$30,$B$11:$B$30,AG46)/4/$AH$5,IF($AK$3="歴月",SUMIFS($AK$11:$AK$30,$B$11:$B$30,AG46)/$AL$5,"記載する期間を選択してください"))</f>
        <v>0</v>
      </c>
      <c r="AH50" s="1527"/>
      <c r="AI50" s="1527"/>
      <c r="AJ50" s="1527"/>
      <c r="AK50" s="1529"/>
      <c r="AL50" s="1526">
        <f>IF($AK$3="４週",SUMIFS($AK$11:$AK$30,$B$11:$B$30,AL46)/4/$AH$5,IF($AK$3="歴月",SUMIFS($AK$11:$AK$30,$B$11:$B$30,AL46)/$AL$5,"記載する期間を選択してください"))</f>
        <v>0</v>
      </c>
      <c r="AM50" s="1529"/>
      <c r="AN50" s="866"/>
    </row>
    <row r="51" spans="1:40" ht="5.0999999999999996" customHeight="1">
      <c r="A51" s="866"/>
      <c r="B51" s="1"/>
      <c r="C51" s="895">
        <v>2</v>
      </c>
      <c r="D51" s="895"/>
      <c r="E51" s="895">
        <v>3</v>
      </c>
      <c r="F51" s="895"/>
      <c r="G51" s="895"/>
      <c r="H51" s="895"/>
      <c r="I51" s="895">
        <v>4</v>
      </c>
      <c r="J51" s="895"/>
      <c r="K51" s="895"/>
      <c r="L51" s="895"/>
      <c r="M51" s="895"/>
      <c r="N51" s="895"/>
      <c r="O51" s="895">
        <v>5</v>
      </c>
      <c r="P51" s="895"/>
      <c r="Q51" s="895"/>
      <c r="R51" s="895"/>
      <c r="S51" s="895"/>
      <c r="T51" s="895"/>
      <c r="U51" s="895">
        <v>6</v>
      </c>
      <c r="V51" s="895"/>
      <c r="W51" s="895"/>
      <c r="X51" s="895"/>
      <c r="Y51" s="895"/>
      <c r="Z51" s="895"/>
      <c r="AA51" s="895">
        <v>7</v>
      </c>
      <c r="AB51" s="895"/>
      <c r="AC51" s="895"/>
      <c r="AD51" s="895"/>
      <c r="AE51" s="895"/>
      <c r="AF51" s="895"/>
      <c r="AG51" s="895">
        <v>8</v>
      </c>
      <c r="AH51" s="895"/>
      <c r="AI51" s="895"/>
      <c r="AJ51" s="895"/>
      <c r="AK51" s="895"/>
      <c r="AL51" s="895">
        <v>9</v>
      </c>
      <c r="AM51" s="896"/>
      <c r="AN51" s="866"/>
    </row>
    <row r="52" spans="1:40" ht="15" customHeight="1">
      <c r="A52" s="674" t="s">
        <v>1300</v>
      </c>
      <c r="B52" s="897"/>
      <c r="C52" s="898"/>
      <c r="D52" s="898"/>
      <c r="E52" s="898"/>
      <c r="F52" s="899"/>
      <c r="G52" s="898"/>
      <c r="H52" s="895"/>
      <c r="I52" s="895"/>
      <c r="J52" s="895"/>
      <c r="K52" s="895"/>
      <c r="L52" s="895"/>
      <c r="M52" s="895"/>
      <c r="N52" s="895"/>
      <c r="O52" s="895"/>
      <c r="P52" s="895"/>
      <c r="Q52" s="895"/>
      <c r="R52" s="895">
        <v>6</v>
      </c>
      <c r="S52" s="895"/>
      <c r="T52" s="895"/>
      <c r="U52" s="895"/>
      <c r="V52" s="895"/>
      <c r="W52" s="895"/>
      <c r="X52" s="895">
        <v>7</v>
      </c>
      <c r="Y52" s="895"/>
      <c r="Z52" s="895"/>
      <c r="AA52" s="895"/>
      <c r="AB52" s="895"/>
      <c r="AC52" s="895"/>
      <c r="AD52" s="895">
        <v>8</v>
      </c>
      <c r="AE52" s="895"/>
      <c r="AF52" s="895"/>
      <c r="AG52" s="900"/>
      <c r="AH52" s="900"/>
      <c r="AI52" s="900"/>
      <c r="AJ52" s="900">
        <v>9</v>
      </c>
      <c r="AK52" s="901"/>
      <c r="AL52" s="901"/>
      <c r="AM52" s="866"/>
    </row>
    <row r="53" spans="1:40" s="674" customFormat="1" ht="15" customHeight="1">
      <c r="A53" s="674" t="s">
        <v>1301</v>
      </c>
      <c r="B53" s="890"/>
      <c r="C53" s="890"/>
      <c r="D53" s="890"/>
      <c r="E53" s="890"/>
      <c r="F53" s="890"/>
      <c r="G53" s="890"/>
      <c r="H53" s="719"/>
      <c r="I53" s="719"/>
      <c r="J53" s="719"/>
      <c r="K53" s="719"/>
      <c r="L53" s="719"/>
      <c r="M53" s="719"/>
      <c r="N53" s="719"/>
      <c r="O53" s="719"/>
      <c r="P53" s="719"/>
      <c r="Q53" s="719"/>
      <c r="R53" s="719"/>
      <c r="S53" s="719"/>
      <c r="T53" s="719"/>
      <c r="U53" s="719"/>
      <c r="V53" s="719"/>
      <c r="W53" s="719"/>
      <c r="X53" s="719"/>
      <c r="Y53" s="719"/>
      <c r="Z53" s="719"/>
      <c r="AA53" s="719"/>
      <c r="AB53" s="719"/>
      <c r="AC53" s="719"/>
      <c r="AD53" s="719"/>
      <c r="AE53" s="719"/>
      <c r="AF53" s="719"/>
      <c r="AG53" s="719"/>
      <c r="AH53" s="719"/>
      <c r="AI53" s="719"/>
      <c r="AJ53" s="719"/>
      <c r="AK53" s="719"/>
      <c r="AL53" s="719"/>
      <c r="AM53" s="719"/>
    </row>
    <row r="54" spans="1:40" s="674" customFormat="1" ht="15" customHeight="1">
      <c r="A54" s="674" t="s">
        <v>1302</v>
      </c>
      <c r="B54" s="890"/>
      <c r="C54" s="890"/>
      <c r="D54" s="890"/>
      <c r="E54" s="890"/>
      <c r="F54" s="890"/>
      <c r="G54" s="890"/>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19"/>
      <c r="AH54" s="719"/>
      <c r="AI54" s="719"/>
      <c r="AJ54" s="719"/>
      <c r="AK54" s="719"/>
      <c r="AL54" s="719"/>
      <c r="AM54" s="719"/>
    </row>
    <row r="55" spans="1:40" s="674" customFormat="1" ht="15" customHeight="1">
      <c r="A55" s="674" t="s">
        <v>1303</v>
      </c>
      <c r="B55" s="890"/>
      <c r="C55" s="890"/>
      <c r="D55" s="890"/>
      <c r="E55" s="890"/>
      <c r="F55" s="890"/>
      <c r="G55" s="890"/>
      <c r="H55" s="719"/>
      <c r="I55" s="719"/>
      <c r="J55" s="719"/>
      <c r="K55" s="719"/>
      <c r="L55" s="719"/>
      <c r="M55" s="719"/>
      <c r="N55" s="719"/>
      <c r="O55" s="719"/>
      <c r="P55" s="719"/>
      <c r="Q55" s="719"/>
      <c r="R55" s="719"/>
      <c r="S55" s="719"/>
      <c r="T55" s="719"/>
      <c r="U55" s="719"/>
      <c r="V55" s="719"/>
      <c r="W55" s="719"/>
      <c r="X55" s="719"/>
      <c r="Y55" s="719"/>
      <c r="Z55" s="719"/>
      <c r="AA55" s="719"/>
      <c r="AB55" s="719"/>
      <c r="AC55" s="719"/>
      <c r="AD55" s="719"/>
      <c r="AE55" s="719"/>
      <c r="AF55" s="719"/>
      <c r="AG55" s="719"/>
      <c r="AH55" s="719"/>
      <c r="AI55" s="719"/>
      <c r="AJ55" s="719"/>
      <c r="AK55" s="719"/>
      <c r="AL55" s="719"/>
      <c r="AM55" s="719"/>
    </row>
    <row r="56" spans="1:40" s="674" customFormat="1" ht="15" customHeight="1">
      <c r="A56" s="674" t="s">
        <v>1304</v>
      </c>
      <c r="B56" s="890"/>
      <c r="C56" s="890"/>
      <c r="D56" s="890"/>
      <c r="E56" s="890"/>
      <c r="F56" s="890"/>
      <c r="G56" s="890"/>
      <c r="H56" s="719"/>
      <c r="I56" s="719"/>
      <c r="J56" s="719"/>
      <c r="K56" s="719"/>
      <c r="L56" s="719"/>
      <c r="M56" s="719"/>
      <c r="N56" s="719"/>
      <c r="O56" s="719"/>
      <c r="P56" s="719"/>
      <c r="Q56" s="719"/>
      <c r="R56" s="719"/>
      <c r="S56" s="719"/>
      <c r="T56" s="719"/>
      <c r="U56" s="719"/>
      <c r="V56" s="719"/>
      <c r="W56" s="719"/>
      <c r="X56" s="719"/>
      <c r="Y56" s="719"/>
      <c r="Z56" s="719"/>
      <c r="AA56" s="719"/>
      <c r="AB56" s="719"/>
      <c r="AC56" s="719"/>
      <c r="AD56" s="719"/>
      <c r="AE56" s="719"/>
      <c r="AF56" s="719"/>
      <c r="AG56" s="719"/>
      <c r="AH56" s="719"/>
      <c r="AI56" s="719"/>
      <c r="AJ56" s="719"/>
      <c r="AK56" s="719"/>
      <c r="AL56" s="719"/>
      <c r="AM56" s="719"/>
    </row>
    <row r="57" spans="1:40" ht="15" customHeight="1">
      <c r="A57" s="674" t="s">
        <v>1305</v>
      </c>
      <c r="B57" s="902"/>
      <c r="C57" s="674"/>
      <c r="D57" s="674"/>
      <c r="E57" s="674"/>
      <c r="F57" s="674"/>
      <c r="G57" s="674"/>
    </row>
    <row r="58" spans="1:40" ht="15" customHeight="1">
      <c r="A58" s="674" t="s">
        <v>1306</v>
      </c>
      <c r="B58" s="902"/>
      <c r="C58" s="674"/>
      <c r="D58" s="674"/>
      <c r="E58" s="674"/>
      <c r="F58" s="674"/>
      <c r="G58" s="674"/>
    </row>
    <row r="59" spans="1:40" ht="15" customHeight="1">
      <c r="A59" s="674"/>
      <c r="B59" s="894" t="s">
        <v>1307</v>
      </c>
      <c r="C59" s="1509" t="s">
        <v>1308</v>
      </c>
      <c r="D59" s="1509"/>
      <c r="E59" s="1509"/>
      <c r="F59" s="674"/>
      <c r="G59" s="674"/>
    </row>
    <row r="60" spans="1:40" ht="15" customHeight="1">
      <c r="A60" s="674"/>
      <c r="B60" s="903" t="s">
        <v>1280</v>
      </c>
      <c r="C60" s="1522" t="s">
        <v>1309</v>
      </c>
      <c r="D60" s="1522"/>
      <c r="E60" s="1522"/>
      <c r="F60" s="674"/>
      <c r="G60" s="674"/>
    </row>
    <row r="61" spans="1:40" ht="15" customHeight="1">
      <c r="A61" s="674"/>
      <c r="B61" s="903" t="s">
        <v>1282</v>
      </c>
      <c r="C61" s="1522" t="s">
        <v>1310</v>
      </c>
      <c r="D61" s="1522"/>
      <c r="E61" s="1522"/>
      <c r="F61" s="674"/>
      <c r="G61" s="674"/>
    </row>
    <row r="62" spans="1:40" ht="15" customHeight="1">
      <c r="A62" s="674"/>
      <c r="B62" s="903" t="s">
        <v>1283</v>
      </c>
      <c r="C62" s="1522" t="s">
        <v>1311</v>
      </c>
      <c r="D62" s="1522"/>
      <c r="E62" s="1522"/>
      <c r="F62" s="674"/>
      <c r="G62" s="674"/>
    </row>
    <row r="63" spans="1:40" ht="15" customHeight="1">
      <c r="A63" s="674"/>
      <c r="B63" s="903" t="s">
        <v>1285</v>
      </c>
      <c r="C63" s="1522" t="s">
        <v>1312</v>
      </c>
      <c r="D63" s="1522"/>
      <c r="E63" s="1522"/>
      <c r="F63" s="674"/>
      <c r="G63" s="674"/>
    </row>
    <row r="64" spans="1:40" ht="15" customHeight="1">
      <c r="A64" s="674"/>
      <c r="B64" s="674" t="s">
        <v>1313</v>
      </c>
      <c r="C64" s="674"/>
      <c r="D64" s="674"/>
      <c r="E64" s="674"/>
      <c r="F64" s="674"/>
      <c r="G64" s="674"/>
    </row>
    <row r="65" spans="1:7" ht="15" customHeight="1">
      <c r="A65" s="674"/>
      <c r="B65" s="674" t="s">
        <v>1314</v>
      </c>
      <c r="C65" s="674"/>
      <c r="D65" s="674"/>
      <c r="E65" s="674"/>
      <c r="F65" s="674"/>
      <c r="G65" s="674"/>
    </row>
    <row r="66" spans="1:7" ht="15" customHeight="1">
      <c r="A66" s="674"/>
      <c r="B66" s="674" t="s">
        <v>1315</v>
      </c>
      <c r="C66" s="674"/>
      <c r="D66" s="674"/>
      <c r="E66" s="674"/>
      <c r="F66" s="674"/>
      <c r="G66" s="674"/>
    </row>
    <row r="67" spans="1:7" ht="15" customHeight="1">
      <c r="A67" s="674" t="s">
        <v>1316</v>
      </c>
      <c r="B67" s="902"/>
      <c r="C67" s="674"/>
      <c r="D67" s="674"/>
      <c r="E67" s="674"/>
      <c r="F67" s="674"/>
      <c r="G67" s="674"/>
    </row>
    <row r="68" spans="1:7" ht="15" customHeight="1">
      <c r="A68" s="674" t="s">
        <v>1317</v>
      </c>
      <c r="B68" s="902"/>
      <c r="C68" s="674"/>
      <c r="D68" s="674"/>
      <c r="E68" s="674"/>
      <c r="F68" s="674"/>
      <c r="G68" s="674"/>
    </row>
    <row r="69" spans="1:7" ht="15" customHeight="1">
      <c r="A69" s="674" t="s">
        <v>1318</v>
      </c>
      <c r="B69" s="902"/>
      <c r="C69" s="674"/>
      <c r="D69" s="674"/>
      <c r="E69" s="674"/>
      <c r="F69" s="674"/>
      <c r="G69" s="674"/>
    </row>
    <row r="70" spans="1:7" ht="15" customHeight="1">
      <c r="A70" s="674" t="s">
        <v>1319</v>
      </c>
      <c r="B70" s="902"/>
      <c r="C70" s="674"/>
      <c r="D70" s="674"/>
      <c r="E70" s="674"/>
      <c r="F70" s="674"/>
      <c r="G70" s="674"/>
    </row>
    <row r="71" spans="1:7" ht="15" customHeight="1">
      <c r="A71" s="674" t="s">
        <v>1320</v>
      </c>
      <c r="B71" s="902"/>
      <c r="C71" s="674"/>
      <c r="D71" s="674"/>
      <c r="E71" s="674"/>
      <c r="F71" s="674"/>
      <c r="G71" s="674"/>
    </row>
    <row r="72" spans="1:7" ht="15" customHeight="1">
      <c r="A72" s="674" t="s">
        <v>1321</v>
      </c>
      <c r="B72" s="902"/>
      <c r="C72" s="674"/>
      <c r="D72" s="674"/>
      <c r="E72" s="674"/>
      <c r="F72" s="674"/>
      <c r="G72" s="674"/>
    </row>
    <row r="73" spans="1:7" ht="15" customHeight="1">
      <c r="A73" s="674"/>
      <c r="B73" s="674" t="s">
        <v>1322</v>
      </c>
      <c r="C73" s="674"/>
      <c r="D73" s="674"/>
      <c r="E73" s="674"/>
      <c r="F73" s="674"/>
      <c r="G73" s="674"/>
    </row>
    <row r="74" spans="1:7" ht="15" customHeight="1">
      <c r="A74" s="674"/>
      <c r="B74" s="674" t="s">
        <v>1323</v>
      </c>
      <c r="C74" s="674"/>
      <c r="D74" s="674"/>
      <c r="E74" s="674"/>
      <c r="F74" s="674"/>
      <c r="G74" s="674"/>
    </row>
    <row r="75" spans="1:7" ht="15" customHeight="1">
      <c r="A75" s="674" t="s">
        <v>1324</v>
      </c>
      <c r="B75" s="902"/>
      <c r="C75" s="674"/>
      <c r="D75" s="674"/>
      <c r="E75" s="674"/>
      <c r="F75" s="674"/>
      <c r="G75" s="674"/>
    </row>
    <row r="76" spans="1:7" ht="15" customHeight="1">
      <c r="A76" s="674" t="s">
        <v>1325</v>
      </c>
      <c r="B76" s="902"/>
      <c r="C76" s="674"/>
      <c r="D76" s="674"/>
      <c r="E76" s="674"/>
      <c r="F76" s="674"/>
      <c r="G76" s="674"/>
    </row>
    <row r="77" spans="1:7" ht="15" customHeight="1">
      <c r="A77" s="674" t="s">
        <v>1326</v>
      </c>
      <c r="B77" s="902"/>
      <c r="C77" s="674"/>
      <c r="D77" s="674"/>
      <c r="E77" s="674"/>
      <c r="F77" s="674"/>
      <c r="G77" s="674"/>
    </row>
    <row r="78" spans="1:7" ht="15" customHeight="1">
      <c r="A78" s="674" t="s">
        <v>1327</v>
      </c>
      <c r="B78" s="902"/>
      <c r="C78" s="674"/>
      <c r="D78" s="674"/>
      <c r="E78" s="674"/>
      <c r="F78" s="674"/>
      <c r="G78" s="674"/>
    </row>
    <row r="79" spans="1:7" ht="15" customHeight="1">
      <c r="A79" s="674" t="s">
        <v>1328</v>
      </c>
      <c r="B79" s="902"/>
      <c r="C79" s="674"/>
      <c r="D79" s="674"/>
      <c r="E79" s="674"/>
      <c r="F79" s="674"/>
      <c r="G79" s="674"/>
    </row>
    <row r="80" spans="1:7" ht="15" customHeight="1">
      <c r="A80" s="674" t="s">
        <v>1329</v>
      </c>
      <c r="B80" s="902"/>
      <c r="C80" s="674"/>
      <c r="D80" s="674"/>
      <c r="E80" s="674"/>
      <c r="F80" s="674"/>
      <c r="G80" s="674"/>
    </row>
    <row r="81" spans="1:7" ht="15" customHeight="1">
      <c r="A81" s="674" t="s">
        <v>1330</v>
      </c>
      <c r="B81" s="902"/>
      <c r="C81" s="674"/>
      <c r="D81" s="674"/>
      <c r="E81" s="674"/>
      <c r="F81" s="674"/>
      <c r="G81" s="674"/>
    </row>
    <row r="82" spans="1:7" ht="15" customHeight="1">
      <c r="A82" s="674" t="s">
        <v>1331</v>
      </c>
      <c r="B82" s="902"/>
      <c r="C82" s="674"/>
      <c r="D82" s="674"/>
      <c r="E82" s="674"/>
      <c r="F82" s="674"/>
      <c r="G82" s="674"/>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9"/>
  <dataValidations count="7">
    <dataValidation allowBlank="1" showInputMessage="1" sqref="B11:B12" xr:uid="{CD779E99-E600-41D0-B816-F8537A3CD420}"/>
    <dataValidation type="list" allowBlank="1" showInputMessage="1" sqref="B13:B30" xr:uid="{32C86C26-5171-47EB-9D97-E45E29E7CCC9}">
      <formula1>INDIRECT($AK$1)</formula1>
    </dataValidation>
    <dataValidation type="list" allowBlank="1" showInputMessage="1" showErrorMessage="1" sqref="AK3:AN3" xr:uid="{C5966136-CE01-4EAD-8EC3-B03A569E4158}">
      <formula1>"４週,歴月"</formula1>
    </dataValidation>
    <dataValidation type="list" allowBlank="1" showInputMessage="1" showErrorMessage="1" sqref="AK4:AN4" xr:uid="{686DC4B7-5348-4344-B0C2-0D050BAAB29E}">
      <formula1>"予定,実績"</formula1>
    </dataValidation>
    <dataValidation type="whole" operator="greaterThanOrEqual" allowBlank="1" showInputMessage="1" showErrorMessage="1" sqref="I38:I39 D38:F39 AG38:AG39 AD38:AD39 AA38:AA39 X38:X39 U38:U39 R38:R39 O38:O39 L38:L39" xr:uid="{B87F7D2A-4765-4F20-94E0-2715F8091A2B}">
      <formula1>0</formula1>
    </dataValidation>
    <dataValidation operator="greaterThanOrEqual" allowBlank="1" showInputMessage="1" showErrorMessage="1" sqref="I44 AJ38:AJ39 AL38 L40 L44 I40" xr:uid="{DE23BF9B-94DE-47B7-91BE-26BD2C381C12}"/>
    <dataValidation type="list" allowBlank="1" showInputMessage="1" showErrorMessage="1" sqref="C11:C30" xr:uid="{E25E0A3C-34B1-46A7-A8D7-AFC1128D8B7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E2036-6432-415D-9B2B-D811771A25A3}">
  <dimension ref="B1:I38"/>
  <sheetViews>
    <sheetView view="pageBreakPreview" zoomScaleNormal="100" zoomScaleSheetLayoutView="100" workbookViewId="0">
      <selection activeCell="B4" sqref="B4:I4"/>
    </sheetView>
  </sheetViews>
  <sheetFormatPr defaultRowHeight="13.5"/>
  <cols>
    <col min="1" max="1" width="1.5" style="917" customWidth="1"/>
    <col min="2" max="2" width="28.625" style="917" customWidth="1"/>
    <col min="3" max="4" width="3.125" style="917" customWidth="1"/>
    <col min="5" max="5" width="23.625" style="917" customWidth="1"/>
    <col min="6" max="6" width="10.375" style="917" customWidth="1"/>
    <col min="7" max="7" width="7.5" style="917" customWidth="1"/>
    <col min="8" max="8" width="23.875" style="917" customWidth="1"/>
    <col min="9" max="9" width="13.75" style="917" customWidth="1"/>
    <col min="10" max="10" width="1.125" style="917" customWidth="1"/>
    <col min="11" max="257" width="9" style="917"/>
    <col min="258" max="258" width="28.625" style="917" customWidth="1"/>
    <col min="259" max="260" width="3.125" style="917" customWidth="1"/>
    <col min="261" max="261" width="23.625" style="917" customWidth="1"/>
    <col min="262" max="262" width="10.375" style="917" customWidth="1"/>
    <col min="263" max="263" width="7.5" style="917" customWidth="1"/>
    <col min="264" max="264" width="23.875" style="917" customWidth="1"/>
    <col min="265" max="265" width="13.75" style="917" customWidth="1"/>
    <col min="266" max="513" width="9" style="917"/>
    <col min="514" max="514" width="28.625" style="917" customWidth="1"/>
    <col min="515" max="516" width="3.125" style="917" customWidth="1"/>
    <col min="517" max="517" width="23.625" style="917" customWidth="1"/>
    <col min="518" max="518" width="10.375" style="917" customWidth="1"/>
    <col min="519" max="519" width="7.5" style="917" customWidth="1"/>
    <col min="520" max="520" width="23.875" style="917" customWidth="1"/>
    <col min="521" max="521" width="13.75" style="917" customWidth="1"/>
    <col min="522" max="769" width="9" style="917"/>
    <col min="770" max="770" width="28.625" style="917" customWidth="1"/>
    <col min="771" max="772" width="3.125" style="917" customWidth="1"/>
    <col min="773" max="773" width="23.625" style="917" customWidth="1"/>
    <col min="774" max="774" width="10.375" style="917" customWidth="1"/>
    <col min="775" max="775" width="7.5" style="917" customWidth="1"/>
    <col min="776" max="776" width="23.875" style="917" customWidth="1"/>
    <col min="777" max="777" width="13.75" style="917" customWidth="1"/>
    <col min="778" max="1025" width="9" style="917"/>
    <col min="1026" max="1026" width="28.625" style="917" customWidth="1"/>
    <col min="1027" max="1028" width="3.125" style="917" customWidth="1"/>
    <col min="1029" max="1029" width="23.625" style="917" customWidth="1"/>
    <col min="1030" max="1030" width="10.375" style="917" customWidth="1"/>
    <col min="1031" max="1031" width="7.5" style="917" customWidth="1"/>
    <col min="1032" max="1032" width="23.875" style="917" customWidth="1"/>
    <col min="1033" max="1033" width="13.75" style="917" customWidth="1"/>
    <col min="1034" max="1281" width="9" style="917"/>
    <col min="1282" max="1282" width="28.625" style="917" customWidth="1"/>
    <col min="1283" max="1284" width="3.125" style="917" customWidth="1"/>
    <col min="1285" max="1285" width="23.625" style="917" customWidth="1"/>
    <col min="1286" max="1286" width="10.375" style="917" customWidth="1"/>
    <col min="1287" max="1287" width="7.5" style="917" customWidth="1"/>
    <col min="1288" max="1288" width="23.875" style="917" customWidth="1"/>
    <col min="1289" max="1289" width="13.75" style="917" customWidth="1"/>
    <col min="1290" max="1537" width="9" style="917"/>
    <col min="1538" max="1538" width="28.625" style="917" customWidth="1"/>
    <col min="1539" max="1540" width="3.125" style="917" customWidth="1"/>
    <col min="1541" max="1541" width="23.625" style="917" customWidth="1"/>
    <col min="1542" max="1542" width="10.375" style="917" customWidth="1"/>
    <col min="1543" max="1543" width="7.5" style="917" customWidth="1"/>
    <col min="1544" max="1544" width="23.875" style="917" customWidth="1"/>
    <col min="1545" max="1545" width="13.75" style="917" customWidth="1"/>
    <col min="1546" max="1793" width="9" style="917"/>
    <col min="1794" max="1794" width="28.625" style="917" customWidth="1"/>
    <col min="1795" max="1796" width="3.125" style="917" customWidth="1"/>
    <col min="1797" max="1797" width="23.625" style="917" customWidth="1"/>
    <col min="1798" max="1798" width="10.375" style="917" customWidth="1"/>
    <col min="1799" max="1799" width="7.5" style="917" customWidth="1"/>
    <col min="1800" max="1800" width="23.875" style="917" customWidth="1"/>
    <col min="1801" max="1801" width="13.75" style="917" customWidth="1"/>
    <col min="1802" max="2049" width="9" style="917"/>
    <col min="2050" max="2050" width="28.625" style="917" customWidth="1"/>
    <col min="2051" max="2052" width="3.125" style="917" customWidth="1"/>
    <col min="2053" max="2053" width="23.625" style="917" customWidth="1"/>
    <col min="2054" max="2054" width="10.375" style="917" customWidth="1"/>
    <col min="2055" max="2055" width="7.5" style="917" customWidth="1"/>
    <col min="2056" max="2056" width="23.875" style="917" customWidth="1"/>
    <col min="2057" max="2057" width="13.75" style="917" customWidth="1"/>
    <col min="2058" max="2305" width="9" style="917"/>
    <col min="2306" max="2306" width="28.625" style="917" customWidth="1"/>
    <col min="2307" max="2308" width="3.125" style="917" customWidth="1"/>
    <col min="2309" max="2309" width="23.625" style="917" customWidth="1"/>
    <col min="2310" max="2310" width="10.375" style="917" customWidth="1"/>
    <col min="2311" max="2311" width="7.5" style="917" customWidth="1"/>
    <col min="2312" max="2312" width="23.875" style="917" customWidth="1"/>
    <col min="2313" max="2313" width="13.75" style="917" customWidth="1"/>
    <col min="2314" max="2561" width="9" style="917"/>
    <col min="2562" max="2562" width="28.625" style="917" customWidth="1"/>
    <col min="2563" max="2564" width="3.125" style="917" customWidth="1"/>
    <col min="2565" max="2565" width="23.625" style="917" customWidth="1"/>
    <col min="2566" max="2566" width="10.375" style="917" customWidth="1"/>
    <col min="2567" max="2567" width="7.5" style="917" customWidth="1"/>
    <col min="2568" max="2568" width="23.875" style="917" customWidth="1"/>
    <col min="2569" max="2569" width="13.75" style="917" customWidth="1"/>
    <col min="2570" max="2817" width="9" style="917"/>
    <col min="2818" max="2818" width="28.625" style="917" customWidth="1"/>
    <col min="2819" max="2820" width="3.125" style="917" customWidth="1"/>
    <col min="2821" max="2821" width="23.625" style="917" customWidth="1"/>
    <col min="2822" max="2822" width="10.375" style="917" customWidth="1"/>
    <col min="2823" max="2823" width="7.5" style="917" customWidth="1"/>
    <col min="2824" max="2824" width="23.875" style="917" customWidth="1"/>
    <col min="2825" max="2825" width="13.75" style="917" customWidth="1"/>
    <col min="2826" max="3073" width="9" style="917"/>
    <col min="3074" max="3074" width="28.625" style="917" customWidth="1"/>
    <col min="3075" max="3076" width="3.125" style="917" customWidth="1"/>
    <col min="3077" max="3077" width="23.625" style="917" customWidth="1"/>
    <col min="3078" max="3078" width="10.375" style="917" customWidth="1"/>
    <col min="3079" max="3079" width="7.5" style="917" customWidth="1"/>
    <col min="3080" max="3080" width="23.875" style="917" customWidth="1"/>
    <col min="3081" max="3081" width="13.75" style="917" customWidth="1"/>
    <col min="3082" max="3329" width="9" style="917"/>
    <col min="3330" max="3330" width="28.625" style="917" customWidth="1"/>
    <col min="3331" max="3332" width="3.125" style="917" customWidth="1"/>
    <col min="3333" max="3333" width="23.625" style="917" customWidth="1"/>
    <col min="3334" max="3334" width="10.375" style="917" customWidth="1"/>
    <col min="3335" max="3335" width="7.5" style="917" customWidth="1"/>
    <col min="3336" max="3336" width="23.875" style="917" customWidth="1"/>
    <col min="3337" max="3337" width="13.75" style="917" customWidth="1"/>
    <col min="3338" max="3585" width="9" style="917"/>
    <col min="3586" max="3586" width="28.625" style="917" customWidth="1"/>
    <col min="3587" max="3588" width="3.125" style="917" customWidth="1"/>
    <col min="3589" max="3589" width="23.625" style="917" customWidth="1"/>
    <col min="3590" max="3590" width="10.375" style="917" customWidth="1"/>
    <col min="3591" max="3591" width="7.5" style="917" customWidth="1"/>
    <col min="3592" max="3592" width="23.875" style="917" customWidth="1"/>
    <col min="3593" max="3593" width="13.75" style="917" customWidth="1"/>
    <col min="3594" max="3841" width="9" style="917"/>
    <col min="3842" max="3842" width="28.625" style="917" customWidth="1"/>
    <col min="3843" max="3844" width="3.125" style="917" customWidth="1"/>
    <col min="3845" max="3845" width="23.625" style="917" customWidth="1"/>
    <col min="3846" max="3846" width="10.375" style="917" customWidth="1"/>
    <col min="3847" max="3847" width="7.5" style="917" customWidth="1"/>
    <col min="3848" max="3848" width="23.875" style="917" customWidth="1"/>
    <col min="3849" max="3849" width="13.75" style="917" customWidth="1"/>
    <col min="3850" max="4097" width="9" style="917"/>
    <col min="4098" max="4098" width="28.625" style="917" customWidth="1"/>
    <col min="4099" max="4100" width="3.125" style="917" customWidth="1"/>
    <col min="4101" max="4101" width="23.625" style="917" customWidth="1"/>
    <col min="4102" max="4102" width="10.375" style="917" customWidth="1"/>
    <col min="4103" max="4103" width="7.5" style="917" customWidth="1"/>
    <col min="4104" max="4104" width="23.875" style="917" customWidth="1"/>
    <col min="4105" max="4105" width="13.75" style="917" customWidth="1"/>
    <col min="4106" max="4353" width="9" style="917"/>
    <col min="4354" max="4354" width="28.625" style="917" customWidth="1"/>
    <col min="4355" max="4356" width="3.125" style="917" customWidth="1"/>
    <col min="4357" max="4357" width="23.625" style="917" customWidth="1"/>
    <col min="4358" max="4358" width="10.375" style="917" customWidth="1"/>
    <col min="4359" max="4359" width="7.5" style="917" customWidth="1"/>
    <col min="4360" max="4360" width="23.875" style="917" customWidth="1"/>
    <col min="4361" max="4361" width="13.75" style="917" customWidth="1"/>
    <col min="4362" max="4609" width="9" style="917"/>
    <col min="4610" max="4610" width="28.625" style="917" customWidth="1"/>
    <col min="4611" max="4612" width="3.125" style="917" customWidth="1"/>
    <col min="4613" max="4613" width="23.625" style="917" customWidth="1"/>
    <col min="4614" max="4614" width="10.375" style="917" customWidth="1"/>
    <col min="4615" max="4615" width="7.5" style="917" customWidth="1"/>
    <col min="4616" max="4616" width="23.875" style="917" customWidth="1"/>
    <col min="4617" max="4617" width="13.75" style="917" customWidth="1"/>
    <col min="4618" max="4865" width="9" style="917"/>
    <col min="4866" max="4866" width="28.625" style="917" customWidth="1"/>
    <col min="4867" max="4868" width="3.125" style="917" customWidth="1"/>
    <col min="4869" max="4869" width="23.625" style="917" customWidth="1"/>
    <col min="4870" max="4870" width="10.375" style="917" customWidth="1"/>
    <col min="4871" max="4871" width="7.5" style="917" customWidth="1"/>
    <col min="4872" max="4872" width="23.875" style="917" customWidth="1"/>
    <col min="4873" max="4873" width="13.75" style="917" customWidth="1"/>
    <col min="4874" max="5121" width="9" style="917"/>
    <col min="5122" max="5122" width="28.625" style="917" customWidth="1"/>
    <col min="5123" max="5124" width="3.125" style="917" customWidth="1"/>
    <col min="5125" max="5125" width="23.625" style="917" customWidth="1"/>
    <col min="5126" max="5126" width="10.375" style="917" customWidth="1"/>
    <col min="5127" max="5127" width="7.5" style="917" customWidth="1"/>
    <col min="5128" max="5128" width="23.875" style="917" customWidth="1"/>
    <col min="5129" max="5129" width="13.75" style="917" customWidth="1"/>
    <col min="5130" max="5377" width="9" style="917"/>
    <col min="5378" max="5378" width="28.625" style="917" customWidth="1"/>
    <col min="5379" max="5380" width="3.125" style="917" customWidth="1"/>
    <col min="5381" max="5381" width="23.625" style="917" customWidth="1"/>
    <col min="5382" max="5382" width="10.375" style="917" customWidth="1"/>
    <col min="5383" max="5383" width="7.5" style="917" customWidth="1"/>
    <col min="5384" max="5384" width="23.875" style="917" customWidth="1"/>
    <col min="5385" max="5385" width="13.75" style="917" customWidth="1"/>
    <col min="5386" max="5633" width="9" style="917"/>
    <col min="5634" max="5634" width="28.625" style="917" customWidth="1"/>
    <col min="5635" max="5636" width="3.125" style="917" customWidth="1"/>
    <col min="5637" max="5637" width="23.625" style="917" customWidth="1"/>
    <col min="5638" max="5638" width="10.375" style="917" customWidth="1"/>
    <col min="5639" max="5639" width="7.5" style="917" customWidth="1"/>
    <col min="5640" max="5640" width="23.875" style="917" customWidth="1"/>
    <col min="5641" max="5641" width="13.75" style="917" customWidth="1"/>
    <col min="5642" max="5889" width="9" style="917"/>
    <col min="5890" max="5890" width="28.625" style="917" customWidth="1"/>
    <col min="5891" max="5892" width="3.125" style="917" customWidth="1"/>
    <col min="5893" max="5893" width="23.625" style="917" customWidth="1"/>
    <col min="5894" max="5894" width="10.375" style="917" customWidth="1"/>
    <col min="5895" max="5895" width="7.5" style="917" customWidth="1"/>
    <col min="5896" max="5896" width="23.875" style="917" customWidth="1"/>
    <col min="5897" max="5897" width="13.75" style="917" customWidth="1"/>
    <col min="5898" max="6145" width="9" style="917"/>
    <col min="6146" max="6146" width="28.625" style="917" customWidth="1"/>
    <col min="6147" max="6148" width="3.125" style="917" customWidth="1"/>
    <col min="6149" max="6149" width="23.625" style="917" customWidth="1"/>
    <col min="6150" max="6150" width="10.375" style="917" customWidth="1"/>
    <col min="6151" max="6151" width="7.5" style="917" customWidth="1"/>
    <col min="6152" max="6152" width="23.875" style="917" customWidth="1"/>
    <col min="6153" max="6153" width="13.75" style="917" customWidth="1"/>
    <col min="6154" max="6401" width="9" style="917"/>
    <col min="6402" max="6402" width="28.625" style="917" customWidth="1"/>
    <col min="6403" max="6404" width="3.125" style="917" customWidth="1"/>
    <col min="6405" max="6405" width="23.625" style="917" customWidth="1"/>
    <col min="6406" max="6406" width="10.375" style="917" customWidth="1"/>
    <col min="6407" max="6407" width="7.5" style="917" customWidth="1"/>
    <col min="6408" max="6408" width="23.875" style="917" customWidth="1"/>
    <col min="6409" max="6409" width="13.75" style="917" customWidth="1"/>
    <col min="6410" max="6657" width="9" style="917"/>
    <col min="6658" max="6658" width="28.625" style="917" customWidth="1"/>
    <col min="6659" max="6660" width="3.125" style="917" customWidth="1"/>
    <col min="6661" max="6661" width="23.625" style="917" customWidth="1"/>
    <col min="6662" max="6662" width="10.375" style="917" customWidth="1"/>
    <col min="6663" max="6663" width="7.5" style="917" customWidth="1"/>
    <col min="6664" max="6664" width="23.875" style="917" customWidth="1"/>
    <col min="6665" max="6665" width="13.75" style="917" customWidth="1"/>
    <col min="6666" max="6913" width="9" style="917"/>
    <col min="6914" max="6914" width="28.625" style="917" customWidth="1"/>
    <col min="6915" max="6916" width="3.125" style="917" customWidth="1"/>
    <col min="6917" max="6917" width="23.625" style="917" customWidth="1"/>
    <col min="6918" max="6918" width="10.375" style="917" customWidth="1"/>
    <col min="6919" max="6919" width="7.5" style="917" customWidth="1"/>
    <col min="6920" max="6920" width="23.875" style="917" customWidth="1"/>
    <col min="6921" max="6921" width="13.75" style="917" customWidth="1"/>
    <col min="6922" max="7169" width="9" style="917"/>
    <col min="7170" max="7170" width="28.625" style="917" customWidth="1"/>
    <col min="7171" max="7172" width="3.125" style="917" customWidth="1"/>
    <col min="7173" max="7173" width="23.625" style="917" customWidth="1"/>
    <col min="7174" max="7174" width="10.375" style="917" customWidth="1"/>
    <col min="7175" max="7175" width="7.5" style="917" customWidth="1"/>
    <col min="7176" max="7176" width="23.875" style="917" customWidth="1"/>
    <col min="7177" max="7177" width="13.75" style="917" customWidth="1"/>
    <col min="7178" max="7425" width="9" style="917"/>
    <col min="7426" max="7426" width="28.625" style="917" customWidth="1"/>
    <col min="7427" max="7428" width="3.125" style="917" customWidth="1"/>
    <col min="7429" max="7429" width="23.625" style="917" customWidth="1"/>
    <col min="7430" max="7430" width="10.375" style="917" customWidth="1"/>
    <col min="7431" max="7431" width="7.5" style="917" customWidth="1"/>
    <col min="7432" max="7432" width="23.875" style="917" customWidth="1"/>
    <col min="7433" max="7433" width="13.75" style="917" customWidth="1"/>
    <col min="7434" max="7681" width="9" style="917"/>
    <col min="7682" max="7682" width="28.625" style="917" customWidth="1"/>
    <col min="7683" max="7684" width="3.125" style="917" customWidth="1"/>
    <col min="7685" max="7685" width="23.625" style="917" customWidth="1"/>
    <col min="7686" max="7686" width="10.375" style="917" customWidth="1"/>
    <col min="7687" max="7687" width="7.5" style="917" customWidth="1"/>
    <col min="7688" max="7688" width="23.875" style="917" customWidth="1"/>
    <col min="7689" max="7689" width="13.75" style="917" customWidth="1"/>
    <col min="7690" max="7937" width="9" style="917"/>
    <col min="7938" max="7938" width="28.625" style="917" customWidth="1"/>
    <col min="7939" max="7940" width="3.125" style="917" customWidth="1"/>
    <col min="7941" max="7941" width="23.625" style="917" customWidth="1"/>
    <col min="7942" max="7942" width="10.375" style="917" customWidth="1"/>
    <col min="7943" max="7943" width="7.5" style="917" customWidth="1"/>
    <col min="7944" max="7944" width="23.875" style="917" customWidth="1"/>
    <col min="7945" max="7945" width="13.75" style="917" customWidth="1"/>
    <col min="7946" max="8193" width="9" style="917"/>
    <col min="8194" max="8194" width="28.625" style="917" customWidth="1"/>
    <col min="8195" max="8196" width="3.125" style="917" customWidth="1"/>
    <col min="8197" max="8197" width="23.625" style="917" customWidth="1"/>
    <col min="8198" max="8198" width="10.375" style="917" customWidth="1"/>
    <col min="8199" max="8199" width="7.5" style="917" customWidth="1"/>
    <col min="8200" max="8200" width="23.875" style="917" customWidth="1"/>
    <col min="8201" max="8201" width="13.75" style="917" customWidth="1"/>
    <col min="8202" max="8449" width="9" style="917"/>
    <col min="8450" max="8450" width="28.625" style="917" customWidth="1"/>
    <col min="8451" max="8452" width="3.125" style="917" customWidth="1"/>
    <col min="8453" max="8453" width="23.625" style="917" customWidth="1"/>
    <col min="8454" max="8454" width="10.375" style="917" customWidth="1"/>
    <col min="8455" max="8455" width="7.5" style="917" customWidth="1"/>
    <col min="8456" max="8456" width="23.875" style="917" customWidth="1"/>
    <col min="8457" max="8457" width="13.75" style="917" customWidth="1"/>
    <col min="8458" max="8705" width="9" style="917"/>
    <col min="8706" max="8706" width="28.625" style="917" customWidth="1"/>
    <col min="8707" max="8708" width="3.125" style="917" customWidth="1"/>
    <col min="8709" max="8709" width="23.625" style="917" customWidth="1"/>
    <col min="8710" max="8710" width="10.375" style="917" customWidth="1"/>
    <col min="8711" max="8711" width="7.5" style="917" customWidth="1"/>
    <col min="8712" max="8712" width="23.875" style="917" customWidth="1"/>
    <col min="8713" max="8713" width="13.75" style="917" customWidth="1"/>
    <col min="8714" max="8961" width="9" style="917"/>
    <col min="8962" max="8962" width="28.625" style="917" customWidth="1"/>
    <col min="8963" max="8964" width="3.125" style="917" customWidth="1"/>
    <col min="8965" max="8965" width="23.625" style="917" customWidth="1"/>
    <col min="8966" max="8966" width="10.375" style="917" customWidth="1"/>
    <col min="8967" max="8967" width="7.5" style="917" customWidth="1"/>
    <col min="8968" max="8968" width="23.875" style="917" customWidth="1"/>
    <col min="8969" max="8969" width="13.75" style="917" customWidth="1"/>
    <col min="8970" max="9217" width="9" style="917"/>
    <col min="9218" max="9218" width="28.625" style="917" customWidth="1"/>
    <col min="9219" max="9220" width="3.125" style="917" customWidth="1"/>
    <col min="9221" max="9221" width="23.625" style="917" customWidth="1"/>
    <col min="9222" max="9222" width="10.375" style="917" customWidth="1"/>
    <col min="9223" max="9223" width="7.5" style="917" customWidth="1"/>
    <col min="9224" max="9224" width="23.875" style="917" customWidth="1"/>
    <col min="9225" max="9225" width="13.75" style="917" customWidth="1"/>
    <col min="9226" max="9473" width="9" style="917"/>
    <col min="9474" max="9474" width="28.625" style="917" customWidth="1"/>
    <col min="9475" max="9476" width="3.125" style="917" customWidth="1"/>
    <col min="9477" max="9477" width="23.625" style="917" customWidth="1"/>
    <col min="9478" max="9478" width="10.375" style="917" customWidth="1"/>
    <col min="9479" max="9479" width="7.5" style="917" customWidth="1"/>
    <col min="9480" max="9480" width="23.875" style="917" customWidth="1"/>
    <col min="9481" max="9481" width="13.75" style="917" customWidth="1"/>
    <col min="9482" max="9729" width="9" style="917"/>
    <col min="9730" max="9730" width="28.625" style="917" customWidth="1"/>
    <col min="9731" max="9732" width="3.125" style="917" customWidth="1"/>
    <col min="9733" max="9733" width="23.625" style="917" customWidth="1"/>
    <col min="9734" max="9734" width="10.375" style="917" customWidth="1"/>
    <col min="9735" max="9735" width="7.5" style="917" customWidth="1"/>
    <col min="9736" max="9736" width="23.875" style="917" customWidth="1"/>
    <col min="9737" max="9737" width="13.75" style="917" customWidth="1"/>
    <col min="9738" max="9985" width="9" style="917"/>
    <col min="9986" max="9986" width="28.625" style="917" customWidth="1"/>
    <col min="9987" max="9988" width="3.125" style="917" customWidth="1"/>
    <col min="9989" max="9989" width="23.625" style="917" customWidth="1"/>
    <col min="9990" max="9990" width="10.375" style="917" customWidth="1"/>
    <col min="9991" max="9991" width="7.5" style="917" customWidth="1"/>
    <col min="9992" max="9992" width="23.875" style="917" customWidth="1"/>
    <col min="9993" max="9993" width="13.75" style="917" customWidth="1"/>
    <col min="9994" max="10241" width="9" style="917"/>
    <col min="10242" max="10242" width="28.625" style="917" customWidth="1"/>
    <col min="10243" max="10244" width="3.125" style="917" customWidth="1"/>
    <col min="10245" max="10245" width="23.625" style="917" customWidth="1"/>
    <col min="10246" max="10246" width="10.375" style="917" customWidth="1"/>
    <col min="10247" max="10247" width="7.5" style="917" customWidth="1"/>
    <col min="10248" max="10248" width="23.875" style="917" customWidth="1"/>
    <col min="10249" max="10249" width="13.75" style="917" customWidth="1"/>
    <col min="10250" max="10497" width="9" style="917"/>
    <col min="10498" max="10498" width="28.625" style="917" customWidth="1"/>
    <col min="10499" max="10500" width="3.125" style="917" customWidth="1"/>
    <col min="10501" max="10501" width="23.625" style="917" customWidth="1"/>
    <col min="10502" max="10502" width="10.375" style="917" customWidth="1"/>
    <col min="10503" max="10503" width="7.5" style="917" customWidth="1"/>
    <col min="10504" max="10504" width="23.875" style="917" customWidth="1"/>
    <col min="10505" max="10505" width="13.75" style="917" customWidth="1"/>
    <col min="10506" max="10753" width="9" style="917"/>
    <col min="10754" max="10754" width="28.625" style="917" customWidth="1"/>
    <col min="10755" max="10756" width="3.125" style="917" customWidth="1"/>
    <col min="10757" max="10757" width="23.625" style="917" customWidth="1"/>
    <col min="10758" max="10758" width="10.375" style="917" customWidth="1"/>
    <col min="10759" max="10759" width="7.5" style="917" customWidth="1"/>
    <col min="10760" max="10760" width="23.875" style="917" customWidth="1"/>
    <col min="10761" max="10761" width="13.75" style="917" customWidth="1"/>
    <col min="10762" max="11009" width="9" style="917"/>
    <col min="11010" max="11010" width="28.625" style="917" customWidth="1"/>
    <col min="11011" max="11012" width="3.125" style="917" customWidth="1"/>
    <col min="11013" max="11013" width="23.625" style="917" customWidth="1"/>
    <col min="11014" max="11014" width="10.375" style="917" customWidth="1"/>
    <col min="11015" max="11015" width="7.5" style="917" customWidth="1"/>
    <col min="11016" max="11016" width="23.875" style="917" customWidth="1"/>
    <col min="11017" max="11017" width="13.75" style="917" customWidth="1"/>
    <col min="11018" max="11265" width="9" style="917"/>
    <col min="11266" max="11266" width="28.625" style="917" customWidth="1"/>
    <col min="11267" max="11268" width="3.125" style="917" customWidth="1"/>
    <col min="11269" max="11269" width="23.625" style="917" customWidth="1"/>
    <col min="11270" max="11270" width="10.375" style="917" customWidth="1"/>
    <col min="11271" max="11271" width="7.5" style="917" customWidth="1"/>
    <col min="11272" max="11272" width="23.875" style="917" customWidth="1"/>
    <col min="11273" max="11273" width="13.75" style="917" customWidth="1"/>
    <col min="11274" max="11521" width="9" style="917"/>
    <col min="11522" max="11522" width="28.625" style="917" customWidth="1"/>
    <col min="11523" max="11524" width="3.125" style="917" customWidth="1"/>
    <col min="11525" max="11525" width="23.625" style="917" customWidth="1"/>
    <col min="11526" max="11526" width="10.375" style="917" customWidth="1"/>
    <col min="11527" max="11527" width="7.5" style="917" customWidth="1"/>
    <col min="11528" max="11528" width="23.875" style="917" customWidth="1"/>
    <col min="11529" max="11529" width="13.75" style="917" customWidth="1"/>
    <col min="11530" max="11777" width="9" style="917"/>
    <col min="11778" max="11778" width="28.625" style="917" customWidth="1"/>
    <col min="11779" max="11780" width="3.125" style="917" customWidth="1"/>
    <col min="11781" max="11781" width="23.625" style="917" customWidth="1"/>
    <col min="11782" max="11782" width="10.375" style="917" customWidth="1"/>
    <col min="11783" max="11783" width="7.5" style="917" customWidth="1"/>
    <col min="11784" max="11784" width="23.875" style="917" customWidth="1"/>
    <col min="11785" max="11785" width="13.75" style="917" customWidth="1"/>
    <col min="11786" max="12033" width="9" style="917"/>
    <col min="12034" max="12034" width="28.625" style="917" customWidth="1"/>
    <col min="12035" max="12036" width="3.125" style="917" customWidth="1"/>
    <col min="12037" max="12037" width="23.625" style="917" customWidth="1"/>
    <col min="12038" max="12038" width="10.375" style="917" customWidth="1"/>
    <col min="12039" max="12039" width="7.5" style="917" customWidth="1"/>
    <col min="12040" max="12040" width="23.875" style="917" customWidth="1"/>
    <col min="12041" max="12041" width="13.75" style="917" customWidth="1"/>
    <col min="12042" max="12289" width="9" style="917"/>
    <col min="12290" max="12290" width="28.625" style="917" customWidth="1"/>
    <col min="12291" max="12292" width="3.125" style="917" customWidth="1"/>
    <col min="12293" max="12293" width="23.625" style="917" customWidth="1"/>
    <col min="12294" max="12294" width="10.375" style="917" customWidth="1"/>
    <col min="12295" max="12295" width="7.5" style="917" customWidth="1"/>
    <col min="12296" max="12296" width="23.875" style="917" customWidth="1"/>
    <col min="12297" max="12297" width="13.75" style="917" customWidth="1"/>
    <col min="12298" max="12545" width="9" style="917"/>
    <col min="12546" max="12546" width="28.625" style="917" customWidth="1"/>
    <col min="12547" max="12548" width="3.125" style="917" customWidth="1"/>
    <col min="12549" max="12549" width="23.625" style="917" customWidth="1"/>
    <col min="12550" max="12550" width="10.375" style="917" customWidth="1"/>
    <col min="12551" max="12551" width="7.5" style="917" customWidth="1"/>
    <col min="12552" max="12552" width="23.875" style="917" customWidth="1"/>
    <col min="12553" max="12553" width="13.75" style="917" customWidth="1"/>
    <col min="12554" max="12801" width="9" style="917"/>
    <col min="12802" max="12802" width="28.625" style="917" customWidth="1"/>
    <col min="12803" max="12804" width="3.125" style="917" customWidth="1"/>
    <col min="12805" max="12805" width="23.625" style="917" customWidth="1"/>
    <col min="12806" max="12806" width="10.375" style="917" customWidth="1"/>
    <col min="12807" max="12807" width="7.5" style="917" customWidth="1"/>
    <col min="12808" max="12808" width="23.875" style="917" customWidth="1"/>
    <col min="12809" max="12809" width="13.75" style="917" customWidth="1"/>
    <col min="12810" max="13057" width="9" style="917"/>
    <col min="13058" max="13058" width="28.625" style="917" customWidth="1"/>
    <col min="13059" max="13060" width="3.125" style="917" customWidth="1"/>
    <col min="13061" max="13061" width="23.625" style="917" customWidth="1"/>
    <col min="13062" max="13062" width="10.375" style="917" customWidth="1"/>
    <col min="13063" max="13063" width="7.5" style="917" customWidth="1"/>
    <col min="13064" max="13064" width="23.875" style="917" customWidth="1"/>
    <col min="13065" max="13065" width="13.75" style="917" customWidth="1"/>
    <col min="13066" max="13313" width="9" style="917"/>
    <col min="13314" max="13314" width="28.625" style="917" customWidth="1"/>
    <col min="13315" max="13316" width="3.125" style="917" customWidth="1"/>
    <col min="13317" max="13317" width="23.625" style="917" customWidth="1"/>
    <col min="13318" max="13318" width="10.375" style="917" customWidth="1"/>
    <col min="13319" max="13319" width="7.5" style="917" customWidth="1"/>
    <col min="13320" max="13320" width="23.875" style="917" customWidth="1"/>
    <col min="13321" max="13321" width="13.75" style="917" customWidth="1"/>
    <col min="13322" max="13569" width="9" style="917"/>
    <col min="13570" max="13570" width="28.625" style="917" customWidth="1"/>
    <col min="13571" max="13572" width="3.125" style="917" customWidth="1"/>
    <col min="13573" max="13573" width="23.625" style="917" customWidth="1"/>
    <col min="13574" max="13574" width="10.375" style="917" customWidth="1"/>
    <col min="13575" max="13575" width="7.5" style="917" customWidth="1"/>
    <col min="13576" max="13576" width="23.875" style="917" customWidth="1"/>
    <col min="13577" max="13577" width="13.75" style="917" customWidth="1"/>
    <col min="13578" max="13825" width="9" style="917"/>
    <col min="13826" max="13826" width="28.625" style="917" customWidth="1"/>
    <col min="13827" max="13828" width="3.125" style="917" customWidth="1"/>
    <col min="13829" max="13829" width="23.625" style="917" customWidth="1"/>
    <col min="13830" max="13830" width="10.375" style="917" customWidth="1"/>
    <col min="13831" max="13831" width="7.5" style="917" customWidth="1"/>
    <col min="13832" max="13832" width="23.875" style="917" customWidth="1"/>
    <col min="13833" max="13833" width="13.75" style="917" customWidth="1"/>
    <col min="13834" max="14081" width="9" style="917"/>
    <col min="14082" max="14082" width="28.625" style="917" customWidth="1"/>
    <col min="14083" max="14084" width="3.125" style="917" customWidth="1"/>
    <col min="14085" max="14085" width="23.625" style="917" customWidth="1"/>
    <col min="14086" max="14086" width="10.375" style="917" customWidth="1"/>
    <col min="14087" max="14087" width="7.5" style="917" customWidth="1"/>
    <col min="14088" max="14088" width="23.875" style="917" customWidth="1"/>
    <col min="14089" max="14089" width="13.75" style="917" customWidth="1"/>
    <col min="14090" max="14337" width="9" style="917"/>
    <col min="14338" max="14338" width="28.625" style="917" customWidth="1"/>
    <col min="14339" max="14340" width="3.125" style="917" customWidth="1"/>
    <col min="14341" max="14341" width="23.625" style="917" customWidth="1"/>
    <col min="14342" max="14342" width="10.375" style="917" customWidth="1"/>
    <col min="14343" max="14343" width="7.5" style="917" customWidth="1"/>
    <col min="14344" max="14344" width="23.875" style="917" customWidth="1"/>
    <col min="14345" max="14345" width="13.75" style="917" customWidth="1"/>
    <col min="14346" max="14593" width="9" style="917"/>
    <col min="14594" max="14594" width="28.625" style="917" customWidth="1"/>
    <col min="14595" max="14596" width="3.125" style="917" customWidth="1"/>
    <col min="14597" max="14597" width="23.625" style="917" customWidth="1"/>
    <col min="14598" max="14598" width="10.375" style="917" customWidth="1"/>
    <col min="14599" max="14599" width="7.5" style="917" customWidth="1"/>
    <col min="14600" max="14600" width="23.875" style="917" customWidth="1"/>
    <col min="14601" max="14601" width="13.75" style="917" customWidth="1"/>
    <col min="14602" max="14849" width="9" style="917"/>
    <col min="14850" max="14850" width="28.625" style="917" customWidth="1"/>
    <col min="14851" max="14852" width="3.125" style="917" customWidth="1"/>
    <col min="14853" max="14853" width="23.625" style="917" customWidth="1"/>
    <col min="14854" max="14854" width="10.375" style="917" customWidth="1"/>
    <col min="14855" max="14855" width="7.5" style="917" customWidth="1"/>
    <col min="14856" max="14856" width="23.875" style="917" customWidth="1"/>
    <col min="14857" max="14857" width="13.75" style="917" customWidth="1"/>
    <col min="14858" max="15105" width="9" style="917"/>
    <col min="15106" max="15106" width="28.625" style="917" customWidth="1"/>
    <col min="15107" max="15108" width="3.125" style="917" customWidth="1"/>
    <col min="15109" max="15109" width="23.625" style="917" customWidth="1"/>
    <col min="15110" max="15110" width="10.375" style="917" customWidth="1"/>
    <col min="15111" max="15111" width="7.5" style="917" customWidth="1"/>
    <col min="15112" max="15112" width="23.875" style="917" customWidth="1"/>
    <col min="15113" max="15113" width="13.75" style="917" customWidth="1"/>
    <col min="15114" max="15361" width="9" style="917"/>
    <col min="15362" max="15362" width="28.625" style="917" customWidth="1"/>
    <col min="15363" max="15364" width="3.125" style="917" customWidth="1"/>
    <col min="15365" max="15365" width="23.625" style="917" customWidth="1"/>
    <col min="15366" max="15366" width="10.375" style="917" customWidth="1"/>
    <col min="15367" max="15367" width="7.5" style="917" customWidth="1"/>
    <col min="15368" max="15368" width="23.875" style="917" customWidth="1"/>
    <col min="15369" max="15369" width="13.75" style="917" customWidth="1"/>
    <col min="15370" max="15617" width="9" style="917"/>
    <col min="15618" max="15618" width="28.625" style="917" customWidth="1"/>
    <col min="15619" max="15620" width="3.125" style="917" customWidth="1"/>
    <col min="15621" max="15621" width="23.625" style="917" customWidth="1"/>
    <col min="15622" max="15622" width="10.375" style="917" customWidth="1"/>
    <col min="15623" max="15623" width="7.5" style="917" customWidth="1"/>
    <col min="15624" max="15624" width="23.875" style="917" customWidth="1"/>
    <col min="15625" max="15625" width="13.75" style="917" customWidth="1"/>
    <col min="15626" max="15873" width="9" style="917"/>
    <col min="15874" max="15874" width="28.625" style="917" customWidth="1"/>
    <col min="15875" max="15876" width="3.125" style="917" customWidth="1"/>
    <col min="15877" max="15877" width="23.625" style="917" customWidth="1"/>
    <col min="15878" max="15878" width="10.375" style="917" customWidth="1"/>
    <col min="15879" max="15879" width="7.5" style="917" customWidth="1"/>
    <col min="15880" max="15880" width="23.875" style="917" customWidth="1"/>
    <col min="15881" max="15881" width="13.75" style="917" customWidth="1"/>
    <col min="15882" max="16129" width="9" style="917"/>
    <col min="16130" max="16130" width="28.625" style="917" customWidth="1"/>
    <col min="16131" max="16132" width="3.125" style="917" customWidth="1"/>
    <col min="16133" max="16133" width="23.625" style="917" customWidth="1"/>
    <col min="16134" max="16134" width="10.375" style="917" customWidth="1"/>
    <col min="16135" max="16135" width="7.5" style="917" customWidth="1"/>
    <col min="16136" max="16136" width="23.875" style="917" customWidth="1"/>
    <col min="16137" max="16137" width="13.75" style="917" customWidth="1"/>
    <col min="16138" max="16384" width="9" style="917"/>
  </cols>
  <sheetData>
    <row r="1" spans="2:9" ht="20.100000000000001" customHeight="1">
      <c r="B1" s="456"/>
      <c r="C1" s="459"/>
      <c r="D1" s="459"/>
      <c r="E1" s="459"/>
      <c r="F1" s="459"/>
      <c r="G1" s="459"/>
      <c r="H1" s="459"/>
      <c r="I1" s="459"/>
    </row>
    <row r="2" spans="2:9" ht="20.100000000000001" customHeight="1">
      <c r="B2" s="459" t="s">
        <v>1367</v>
      </c>
      <c r="C2" s="459"/>
      <c r="D2" s="459"/>
      <c r="E2" s="459"/>
      <c r="F2" s="459"/>
      <c r="G2" s="459"/>
      <c r="H2" s="1539" t="s">
        <v>629</v>
      </c>
      <c r="I2" s="1539"/>
    </row>
    <row r="3" spans="2:9" ht="20.100000000000001" customHeight="1">
      <c r="B3" s="456"/>
      <c r="C3" s="459"/>
      <c r="D3" s="459"/>
      <c r="E3" s="459"/>
      <c r="F3" s="459"/>
      <c r="G3" s="459"/>
      <c r="H3" s="918"/>
      <c r="I3" s="918"/>
    </row>
    <row r="4" spans="2:9" ht="56.25" customHeight="1">
      <c r="B4" s="1540" t="s">
        <v>1368</v>
      </c>
      <c r="C4" s="1541"/>
      <c r="D4" s="1541"/>
      <c r="E4" s="1541"/>
      <c r="F4" s="1541"/>
      <c r="G4" s="1541"/>
      <c r="H4" s="1541"/>
      <c r="I4" s="1541"/>
    </row>
    <row r="5" spans="2:9" ht="20.100000000000001" customHeight="1">
      <c r="B5" s="461"/>
      <c r="C5" s="461"/>
      <c r="D5" s="461"/>
      <c r="E5" s="461"/>
      <c r="F5" s="461"/>
      <c r="G5" s="461"/>
      <c r="H5" s="461"/>
      <c r="I5" s="461"/>
    </row>
    <row r="6" spans="2:9" ht="39.950000000000003" customHeight="1">
      <c r="B6" s="462" t="s">
        <v>1369</v>
      </c>
      <c r="C6" s="1542"/>
      <c r="D6" s="1543"/>
      <c r="E6" s="1543"/>
      <c r="F6" s="1543"/>
      <c r="G6" s="1543"/>
      <c r="H6" s="1543"/>
      <c r="I6" s="1544"/>
    </row>
    <row r="7" spans="2:9" ht="39.950000000000003" customHeight="1">
      <c r="B7" s="919" t="s">
        <v>61</v>
      </c>
      <c r="C7" s="1545" t="s">
        <v>62</v>
      </c>
      <c r="D7" s="1546"/>
      <c r="E7" s="1546"/>
      <c r="F7" s="1546"/>
      <c r="G7" s="1546"/>
      <c r="H7" s="1546"/>
      <c r="I7" s="1547"/>
    </row>
    <row r="8" spans="2:9" ht="39.950000000000003" customHeight="1">
      <c r="B8" s="919" t="s">
        <v>1370</v>
      </c>
      <c r="C8" s="1545"/>
      <c r="D8" s="1546"/>
      <c r="E8" s="1546"/>
      <c r="F8" s="1546"/>
      <c r="G8" s="1546"/>
      <c r="H8" s="1546"/>
      <c r="I8" s="1547"/>
    </row>
    <row r="9" spans="2:9" ht="84" customHeight="1">
      <c r="B9" s="920" t="s">
        <v>1371</v>
      </c>
      <c r="C9" s="1536" t="s">
        <v>1372</v>
      </c>
      <c r="D9" s="1537"/>
      <c r="E9" s="1537"/>
      <c r="F9" s="1537"/>
      <c r="G9" s="1537"/>
      <c r="H9" s="1537"/>
      <c r="I9" s="1538"/>
    </row>
    <row r="10" spans="2:9" ht="23.25" customHeight="1">
      <c r="B10" s="921"/>
      <c r="C10" s="922" t="s">
        <v>1373</v>
      </c>
      <c r="D10" s="923"/>
      <c r="E10" s="923"/>
      <c r="F10" s="923"/>
      <c r="G10" s="923"/>
      <c r="H10" s="923"/>
      <c r="I10" s="459"/>
    </row>
    <row r="11" spans="2:9">
      <c r="B11" s="1549" t="s">
        <v>1374</v>
      </c>
      <c r="C11" s="924"/>
      <c r="D11" s="925"/>
      <c r="E11" s="925"/>
      <c r="F11" s="925"/>
      <c r="G11" s="925"/>
      <c r="H11" s="925"/>
      <c r="I11" s="1551" t="s">
        <v>63</v>
      </c>
    </row>
    <row r="12" spans="2:9" ht="52.5" customHeight="1">
      <c r="B12" s="1550"/>
      <c r="C12" s="926"/>
      <c r="D12" s="464" t="s">
        <v>628</v>
      </c>
      <c r="E12" s="463" t="s">
        <v>64</v>
      </c>
      <c r="F12" s="927" t="s">
        <v>65</v>
      </c>
      <c r="G12" s="460"/>
      <c r="H12" s="459"/>
      <c r="I12" s="1552"/>
    </row>
    <row r="13" spans="2:9" ht="52.5" customHeight="1">
      <c r="B13" s="1550"/>
      <c r="C13" s="926"/>
      <c r="D13" s="464" t="s">
        <v>627</v>
      </c>
      <c r="E13" s="463" t="s">
        <v>66</v>
      </c>
      <c r="F13" s="927" t="s">
        <v>65</v>
      </c>
      <c r="G13" s="460"/>
      <c r="H13" s="722" t="s">
        <v>1375</v>
      </c>
      <c r="I13" s="1552"/>
    </row>
    <row r="14" spans="2:9" ht="13.5" customHeight="1">
      <c r="B14" s="1550"/>
      <c r="C14" s="926"/>
      <c r="D14" s="459"/>
      <c r="E14" s="459"/>
      <c r="F14" s="459"/>
      <c r="G14" s="459"/>
      <c r="H14" s="459"/>
      <c r="I14" s="1552"/>
    </row>
    <row r="15" spans="2:9">
      <c r="B15" s="1553" t="s">
        <v>1376</v>
      </c>
      <c r="C15" s="924"/>
      <c r="D15" s="925"/>
      <c r="E15" s="925"/>
      <c r="F15" s="925"/>
      <c r="G15" s="925"/>
      <c r="H15" s="928"/>
      <c r="I15" s="1555" t="s">
        <v>63</v>
      </c>
    </row>
    <row r="16" spans="2:9" ht="53.1" customHeight="1">
      <c r="B16" s="1554"/>
      <c r="C16" s="926"/>
      <c r="D16" s="464" t="s">
        <v>628</v>
      </c>
      <c r="E16" s="463" t="s">
        <v>67</v>
      </c>
      <c r="F16" s="927" t="s">
        <v>65</v>
      </c>
      <c r="G16" s="460"/>
      <c r="H16" s="929"/>
      <c r="I16" s="1556"/>
    </row>
    <row r="17" spans="2:9" ht="53.1" customHeight="1">
      <c r="B17" s="1554"/>
      <c r="C17" s="926"/>
      <c r="D17" s="464" t="s">
        <v>627</v>
      </c>
      <c r="E17" s="463" t="s">
        <v>68</v>
      </c>
      <c r="F17" s="927" t="s">
        <v>65</v>
      </c>
      <c r="G17" s="460"/>
      <c r="H17" s="930" t="s">
        <v>1377</v>
      </c>
      <c r="I17" s="1556"/>
    </row>
    <row r="18" spans="2:9">
      <c r="B18" s="1554"/>
      <c r="C18" s="926"/>
      <c r="D18" s="459"/>
      <c r="E18" s="459"/>
      <c r="F18" s="459"/>
      <c r="G18" s="459"/>
      <c r="H18" s="929"/>
      <c r="I18" s="1556"/>
    </row>
    <row r="19" spans="2:9">
      <c r="B19" s="1554" t="s">
        <v>1378</v>
      </c>
      <c r="C19" s="926"/>
      <c r="D19" s="459"/>
      <c r="E19" s="459"/>
      <c r="F19" s="459"/>
      <c r="G19" s="459"/>
      <c r="H19" s="459"/>
      <c r="I19" s="1556"/>
    </row>
    <row r="20" spans="2:9" ht="52.5" customHeight="1">
      <c r="B20" s="1554"/>
      <c r="C20" s="926"/>
      <c r="D20" s="464" t="s">
        <v>628</v>
      </c>
      <c r="E20" s="463" t="s">
        <v>64</v>
      </c>
      <c r="F20" s="927" t="s">
        <v>65</v>
      </c>
      <c r="G20" s="460"/>
      <c r="H20" s="459"/>
      <c r="I20" s="1556"/>
    </row>
    <row r="21" spans="2:9" ht="52.5" customHeight="1">
      <c r="B21" s="1554"/>
      <c r="C21" s="926"/>
      <c r="D21" s="464" t="s">
        <v>627</v>
      </c>
      <c r="E21" s="463" t="s">
        <v>69</v>
      </c>
      <c r="F21" s="927" t="s">
        <v>65</v>
      </c>
      <c r="G21" s="460"/>
      <c r="H21" s="722" t="s">
        <v>1379</v>
      </c>
      <c r="I21" s="1556"/>
    </row>
    <row r="22" spans="2:9">
      <c r="B22" s="1558"/>
      <c r="C22" s="931"/>
      <c r="D22" s="923"/>
      <c r="E22" s="923"/>
      <c r="F22" s="923"/>
      <c r="G22" s="923"/>
      <c r="H22" s="923"/>
      <c r="I22" s="1557"/>
    </row>
    <row r="23" spans="2:9">
      <c r="B23" s="459"/>
      <c r="C23" s="459"/>
      <c r="D23" s="459"/>
      <c r="E23" s="459"/>
      <c r="F23" s="459"/>
      <c r="G23" s="459"/>
      <c r="H23" s="459"/>
      <c r="I23" s="459"/>
    </row>
    <row r="24" spans="2:9" ht="48" customHeight="1">
      <c r="B24" s="1559" t="s">
        <v>1380</v>
      </c>
      <c r="C24" s="1560"/>
      <c r="D24" s="1560"/>
      <c r="E24" s="1560"/>
      <c r="F24" s="1560"/>
      <c r="G24" s="1560"/>
      <c r="H24" s="1560"/>
      <c r="I24" s="1560"/>
    </row>
    <row r="25" spans="2:9" ht="17.25" customHeight="1">
      <c r="B25" s="1560" t="s">
        <v>1381</v>
      </c>
      <c r="C25" s="1560"/>
      <c r="D25" s="1560"/>
      <c r="E25" s="1560"/>
      <c r="F25" s="1560"/>
      <c r="G25" s="1560"/>
      <c r="H25" s="1560"/>
      <c r="I25" s="1560"/>
    </row>
    <row r="26" spans="2:9" ht="17.25" customHeight="1">
      <c r="B26" s="1560" t="s">
        <v>1382</v>
      </c>
      <c r="C26" s="1560"/>
      <c r="D26" s="1560"/>
      <c r="E26" s="1560"/>
      <c r="F26" s="1560"/>
      <c r="G26" s="1560"/>
      <c r="H26" s="1560"/>
      <c r="I26" s="1560"/>
    </row>
    <row r="27" spans="2:9" ht="17.25" customHeight="1">
      <c r="B27" s="1560" t="s">
        <v>70</v>
      </c>
      <c r="C27" s="1560"/>
      <c r="D27" s="1560"/>
      <c r="E27" s="1560"/>
      <c r="F27" s="1560"/>
      <c r="G27" s="1560"/>
      <c r="H27" s="1560"/>
      <c r="I27" s="1560"/>
    </row>
    <row r="28" spans="2:9" ht="17.25" customHeight="1">
      <c r="B28" s="1560" t="s">
        <v>71</v>
      </c>
      <c r="C28" s="1560"/>
      <c r="D28" s="1560"/>
      <c r="E28" s="1560"/>
      <c r="F28" s="1560"/>
      <c r="G28" s="1560"/>
      <c r="H28" s="1560"/>
      <c r="I28" s="1560"/>
    </row>
    <row r="29" spans="2:9" ht="17.25" customHeight="1">
      <c r="B29" s="1560" t="s">
        <v>1383</v>
      </c>
      <c r="C29" s="1560"/>
      <c r="D29" s="1560"/>
      <c r="E29" s="1560"/>
      <c r="F29" s="1560"/>
      <c r="G29" s="1560"/>
      <c r="H29" s="1560"/>
      <c r="I29" s="1560"/>
    </row>
    <row r="30" spans="2:9" ht="17.25" customHeight="1">
      <c r="B30" s="1548" t="s">
        <v>1384</v>
      </c>
      <c r="C30" s="1548"/>
      <c r="D30" s="1548"/>
      <c r="E30" s="1548"/>
      <c r="F30" s="1548"/>
      <c r="G30" s="1548"/>
      <c r="H30" s="1548"/>
      <c r="I30" s="1548"/>
    </row>
    <row r="31" spans="2:9" ht="17.25" customHeight="1">
      <c r="B31" s="1560" t="s">
        <v>1385</v>
      </c>
      <c r="C31" s="1560"/>
      <c r="D31" s="1560"/>
      <c r="E31" s="1560"/>
      <c r="F31" s="1560"/>
      <c r="G31" s="1560"/>
      <c r="H31" s="1560"/>
      <c r="I31" s="1560"/>
    </row>
    <row r="32" spans="2:9" ht="17.25" customHeight="1">
      <c r="B32" s="1560" t="s">
        <v>72</v>
      </c>
      <c r="C32" s="1560"/>
      <c r="D32" s="1560"/>
      <c r="E32" s="1560"/>
      <c r="F32" s="1560"/>
      <c r="G32" s="1560"/>
      <c r="H32" s="1560"/>
      <c r="I32" s="1560"/>
    </row>
    <row r="33" spans="2:9" ht="17.25" customHeight="1">
      <c r="B33" s="932" t="s">
        <v>73</v>
      </c>
      <c r="C33" s="932"/>
      <c r="D33" s="932"/>
      <c r="E33" s="932"/>
      <c r="F33" s="932"/>
      <c r="G33" s="932"/>
      <c r="H33" s="932"/>
      <c r="I33" s="932"/>
    </row>
    <row r="34" spans="2:9" ht="17.25" customHeight="1">
      <c r="B34" s="1560" t="s">
        <v>74</v>
      </c>
      <c r="C34" s="1560"/>
      <c r="D34" s="1560"/>
      <c r="E34" s="1560"/>
      <c r="F34" s="1560"/>
      <c r="G34" s="1560"/>
      <c r="H34" s="1560"/>
      <c r="I34" s="1560"/>
    </row>
    <row r="35" spans="2:9" ht="47.25" customHeight="1">
      <c r="B35" s="1559" t="s">
        <v>1386</v>
      </c>
      <c r="C35" s="1560"/>
      <c r="D35" s="1560"/>
      <c r="E35" s="1560"/>
      <c r="F35" s="1560"/>
      <c r="G35" s="1560"/>
      <c r="H35" s="1560"/>
      <c r="I35" s="1560"/>
    </row>
    <row r="36" spans="2:9" ht="51.75" customHeight="1">
      <c r="B36" s="1559" t="s">
        <v>1387</v>
      </c>
      <c r="C36" s="1560"/>
      <c r="D36" s="1560"/>
      <c r="E36" s="1560"/>
      <c r="F36" s="1560"/>
      <c r="G36" s="1560"/>
      <c r="H36" s="1560"/>
      <c r="I36" s="1560"/>
    </row>
    <row r="37" spans="2:9" ht="31.5" customHeight="1">
      <c r="B37" s="1559" t="s">
        <v>1388</v>
      </c>
      <c r="C37" s="1559"/>
      <c r="D37" s="1559"/>
      <c r="E37" s="1559"/>
      <c r="F37" s="1559"/>
      <c r="G37" s="1559"/>
      <c r="H37" s="1559"/>
      <c r="I37" s="1559"/>
    </row>
    <row r="38" spans="2:9" ht="48" customHeight="1">
      <c r="B38" s="1559" t="s">
        <v>1389</v>
      </c>
      <c r="C38" s="1560"/>
      <c r="D38" s="1560"/>
      <c r="E38" s="1560"/>
      <c r="F38" s="1560"/>
      <c r="G38" s="1560"/>
      <c r="H38" s="1560"/>
      <c r="I38" s="1560"/>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9"/>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63</vt:i4>
      </vt:variant>
      <vt:variant>
        <vt:lpstr>名前付き一覧</vt:lpstr>
      </vt:variant>
      <vt:variant>
        <vt:i4>9</vt:i4>
      </vt:variant>
    </vt:vector>
  </HeadingPairs>
  <TitlesOfParts>
    <vt:vector size="72" baseType="lpstr">
      <vt:lpstr>変更届提出書類一覧</vt:lpstr>
      <vt:lpstr>本報酬・加算等にかかる添付書類一覧(R6) </vt:lpstr>
      <vt:lpstr>届出加算一覧表(R6)</vt:lpstr>
      <vt:lpstr>別紙様式第二号変更届出書</vt:lpstr>
      <vt:lpstr>付表６</vt:lpstr>
      <vt:lpstr>別紙1-1介護給付費等の算定に係る体制等状況一覧表</vt:lpstr>
      <vt:lpstr>勤務形態一覧表（生活訓練）</vt:lpstr>
      <vt:lpstr>勤務形態一覧表（機能訓練）</vt:lpstr>
      <vt:lpstr>別紙３-１福祉専門職員配置等加算</vt:lpstr>
      <vt:lpstr>別紙６-１視覚・聴覚言語障害者支援体制加算 （Ⅰ）</vt:lpstr>
      <vt:lpstr>別紙６-２視覚・聴覚言語障害者支援体制加算(Ⅱ） </vt:lpstr>
      <vt:lpstr>別紙９-２リハビリテーション加算（自立訓練（機能</vt:lpstr>
      <vt:lpstr>食事提供体制（確認事項）</vt:lpstr>
      <vt:lpstr>別紙10食事提供体制加算</vt:lpstr>
      <vt:lpstr>食事提供体制【記入例】</vt:lpstr>
      <vt:lpstr>食事提供リスト</vt:lpstr>
      <vt:lpstr>食事提供リスト【記入例】</vt:lpstr>
      <vt:lpstr>実費徴収の状況</vt:lpstr>
      <vt:lpstr>実費徴収の状況【記入例】</vt:lpstr>
      <vt:lpstr>別紙48送迎加算</vt:lpstr>
      <vt:lpstr>送迎者リスト</vt:lpstr>
      <vt:lpstr>送迎者リスト【記入例】</vt:lpstr>
      <vt:lpstr>別紙27地域移行支援体制強化加算・通勤者生活支援加算</vt:lpstr>
      <vt:lpstr>別紙56通勤者生活支援加算</vt:lpstr>
      <vt:lpstr>別紙28精神障害者退院支援施設加算・短期滞在加算</vt:lpstr>
      <vt:lpstr>別紙34個別計画訓練支援加算</vt:lpstr>
      <vt:lpstr>別紙12地域生活移行個別支援特別加算</vt:lpstr>
      <vt:lpstr>別紙29-１夜間支援等体制加算（宿泊型自立訓練）</vt:lpstr>
      <vt:lpstr>別紙５常勤看護職員等配置加算・看護職員配置加算</vt:lpstr>
      <vt:lpstr>別紙51-１就労移行支援体制加算（生活介護・自立訓練）</vt:lpstr>
      <vt:lpstr>別紙23-２ピアサポート実施加算自立訓練（機能・生活）就B </vt:lpstr>
      <vt:lpstr>別紙11サービス管理責任者配置等加算</vt:lpstr>
      <vt:lpstr>別紙26社会生活支援特別加算</vt:lpstr>
      <vt:lpstr>別紙13精神障害者地域移行特別加算</vt:lpstr>
      <vt:lpstr>別紙14強度行動障害者地域移行特別加算</vt:lpstr>
      <vt:lpstr>別紙７高次脳機能障害者支援体制加算</vt:lpstr>
      <vt:lpstr>別紙47地域生活支援拠点等に関連する加算</vt:lpstr>
      <vt:lpstr>27　利用日数届出書</vt:lpstr>
      <vt:lpstr>27　利用日数届出書【記入例】</vt:lpstr>
      <vt:lpstr>28　利用日数管理票</vt:lpstr>
      <vt:lpstr>28　利用日数管理票【記入例】</vt:lpstr>
      <vt:lpstr>29　平面図</vt:lpstr>
      <vt:lpstr>30　設備・備品一覧表</vt:lpstr>
      <vt:lpstr>30　設備・備品一覧表【記入例】</vt:lpstr>
      <vt:lpstr>31　建物面積表</vt:lpstr>
      <vt:lpstr>31　建物面積表【記入例】</vt:lpstr>
      <vt:lpstr>32　管理者経歴書</vt:lpstr>
      <vt:lpstr>32　管理者経歴書【記入例】</vt:lpstr>
      <vt:lpstr>33　実務経験証明書 </vt:lpstr>
      <vt:lpstr>33　実務経験証明書【記入例】 </vt:lpstr>
      <vt:lpstr>34　サビ管経歴書</vt:lpstr>
      <vt:lpstr>34　サビ管【記入例】</vt:lpstr>
      <vt:lpstr>（標準様式２）苦情解決措置の概要</vt:lpstr>
      <vt:lpstr>（標準様式１）主たる障害特定理由</vt:lpstr>
      <vt:lpstr>38　協力医療機関</vt:lpstr>
      <vt:lpstr>38　医療機関【記入例】</vt:lpstr>
      <vt:lpstr>標準様式３（誓約書）</vt:lpstr>
      <vt:lpstr>別紙①</vt:lpstr>
      <vt:lpstr>業務管理体制変更届</vt:lpstr>
      <vt:lpstr>業務管理体制変更届【記入例】</vt:lpstr>
      <vt:lpstr>別表　事業所一覧</vt:lpstr>
      <vt:lpstr>45　耐震化調査票</vt:lpstr>
      <vt:lpstr>47　メールアドレス登録票</vt:lpstr>
      <vt:lpstr>'別紙６-１視覚・聴覚言語障害者支援体制加算 （Ⅰ）'!Excel_BuiltIn_Print_Area</vt:lpstr>
      <vt:lpstr>'別紙６-２視覚・聴覚言語障害者支援体制加算(Ⅱ） '!Excel_BuiltIn_Print_Area</vt:lpstr>
      <vt:lpstr>'28　利用日数管理票【記入例】'!Print_Area</vt:lpstr>
      <vt:lpstr>'別紙23-２ピアサポート実施加算自立訓練（機能・生活）就B '!Print_Area</vt:lpstr>
      <vt:lpstr>別紙48送迎加算!Print_Area</vt:lpstr>
      <vt:lpstr>'別紙６-１視覚・聴覚言語障害者支援体制加算 （Ⅰ）'!Print_Area</vt:lpstr>
      <vt:lpstr>'別紙６-２視覚・聴覚言語障害者支援体制加算(Ⅱ） '!Print_Area</vt:lpstr>
      <vt:lpstr>別紙様式第二号変更届出書!Print_Area</vt:lpstr>
      <vt:lpstr>'本報酬・加算等にかかる添付書類一覧(R6)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佐藤　愛</cp:lastModifiedBy>
  <cp:lastPrinted>2024-09-18T05:54:01Z</cp:lastPrinted>
  <dcterms:created xsi:type="dcterms:W3CDTF">2018-04-02T00:49:05Z</dcterms:created>
  <dcterms:modified xsi:type="dcterms:W3CDTF">2026-04-02T01:49:31Z</dcterms:modified>
</cp:coreProperties>
</file>